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chartsheets/sheet16.xml" ContentType="application/vnd.openxmlformats-officedocument.spreadsheetml.chartsheet+xml"/>
  <Override PartName="/xl/drawings/drawing17.xml" ContentType="application/vnd.openxmlformats-officedocument.drawing+xml"/>
  <Override PartName="/xl/chartsheets/sheet17.xml" ContentType="application/vnd.openxmlformats-officedocument.spreadsheetml.chartsheet+xml"/>
  <Override PartName="/xl/drawings/drawing18.xml" ContentType="application/vnd.openxmlformats-officedocument.drawing+xml"/>
  <Override PartName="/xl/chartsheets/sheet18.xml" ContentType="application/vnd.openxmlformats-officedocument.spreadsheetml.chartsheet+xml"/>
  <Override PartName="/xl/drawings/drawing19.xml" ContentType="application/vnd.openxmlformats-officedocument.drawing+xml"/>
  <Override PartName="/xl/chartsheets/sheet19.xml" ContentType="application/vnd.openxmlformats-officedocument.spreadsheetml.chartsheet+xml"/>
  <Override PartName="/xl/drawings/drawing21.xml" ContentType="application/vnd.openxmlformats-officedocument.drawing+xml"/>
  <Override PartName="/xl/chartsheets/sheet20.xml" ContentType="application/vnd.openxmlformats-officedocument.spreadsheetml.chartsheet+xml"/>
  <Override PartName="/xl/drawings/drawing22.xml" ContentType="application/vnd.openxmlformats-officedocument.drawing+xml"/>
  <Override PartName="/xl/chartsheets/sheet21.xml" ContentType="application/vnd.openxmlformats-officedocument.spreadsheetml.chartsheet+xml"/>
  <Override PartName="/xl/drawings/drawing23.xml" ContentType="application/vnd.openxmlformats-officedocument.drawing+xml"/>
  <Override PartName="/xl/chartsheets/sheet22.xml" ContentType="application/vnd.openxmlformats-officedocument.spreadsheetml.chartsheet+xml"/>
  <Override PartName="/xl/drawings/drawing24.xml" ContentType="application/vnd.openxmlformats-officedocument.drawing+xml"/>
  <Override PartName="/xl/chartsheets/sheet23.xml" ContentType="application/vnd.openxmlformats-officedocument.spreadsheetml.chartsheet+xml"/>
  <Override PartName="/xl/drawings/drawing25.xml" ContentType="application/vnd.openxmlformats-officedocument.drawing+xml"/>
  <Override PartName="/xl/chartsheets/sheet24.xml" ContentType="application/vnd.openxmlformats-officedocument.spreadsheetml.chartsheet+xml"/>
  <Override PartName="/xl/drawings/drawing26.xml" ContentType="application/vnd.openxmlformats-officedocument.drawing+xml"/>
  <Override PartName="/xl/chartsheets/sheet25.xml" ContentType="application/vnd.openxmlformats-officedocument.spreadsheetml.chartsheet+xml"/>
  <Override PartName="/xl/drawings/drawing2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6.xml" ContentType="application/vnd.openxmlformats-officedocument.spreadsheetml.chartsheet+xml"/>
  <Override PartName="/xl/drawings/drawing28.xml" ContentType="application/vnd.openxmlformats-officedocument.drawing+xml"/>
  <Override PartName="/xl/chartsheets/sheet27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35" windowHeight="2640" tabRatio="826" firstSheet="21" activeTab="25"/>
  </bookViews>
  <sheets>
    <sheet name="Palt" sheetId="1" r:id="rId1"/>
    <sheet name="Track" sheetId="2" r:id="rId2"/>
    <sheet name="Ozone" sheetId="3" r:id="rId3"/>
    <sheet name="8G6-3G6_Palt" sheetId="4" r:id="rId4"/>
    <sheet name="8G6-3G6_Pr" sheetId="5" r:id="rId5"/>
    <sheet name="8G6-3G6_T" sheetId="6" r:id="rId6"/>
    <sheet name="8G6-3G6_RH" sheetId="7" r:id="rId7"/>
    <sheet name="8G6-3G6_O3" sheetId="8" r:id="rId8"/>
    <sheet name="8G6-3G6_CO" sheetId="9" r:id="rId9"/>
    <sheet name="8G6-3G6_SO2" sheetId="10" r:id="rId10"/>
    <sheet name="8G6-3G6_Bap" sheetId="11" r:id="rId11"/>
    <sheet name="8G6-3G6_Bscat(450)" sheetId="12" r:id="rId12"/>
    <sheet name="8G6-3G6_Bscat(550)" sheetId="13" r:id="rId13"/>
    <sheet name="8G6-3G6_Bscat(700)" sheetId="14" r:id="rId14"/>
    <sheet name="3G6-8G6_Palt" sheetId="15" r:id="rId15"/>
    <sheet name="3G6-8G6_Pr" sheetId="16" r:id="rId16"/>
    <sheet name="3G6-8G6_T" sheetId="17" r:id="rId17"/>
    <sheet name="3G6-8G6_RH" sheetId="18" r:id="rId18"/>
    <sheet name="3G6-8G6_O3" sheetId="19" r:id="rId19"/>
    <sheet name="3G6-8G6_CO" sheetId="20" r:id="rId20"/>
    <sheet name="3G6-8G6_SO2" sheetId="21" r:id="rId21"/>
    <sheet name="3G6-8G6_Bap" sheetId="22" r:id="rId22"/>
    <sheet name="3G6-8G6_Bscat(450)" sheetId="23" r:id="rId23"/>
    <sheet name="3G6-8G6_Bscat(550)" sheetId="24" r:id="rId24"/>
    <sheet name="3G6-8G6_Bscat(700)" sheetId="25" r:id="rId25"/>
    <sheet name="Data" sheetId="26" r:id="rId26"/>
    <sheet name="TrackData" sheetId="27" r:id="rId27"/>
    <sheet name="Notes" sheetId="28" r:id="rId28"/>
    <sheet name="COts" sheetId="29" r:id="rId29"/>
    <sheet name="SO2ts" sheetId="30" r:id="rId30"/>
  </sheets>
  <definedNames/>
  <calcPr fullCalcOnLoad="1"/>
</workbook>
</file>

<file path=xl/sharedStrings.xml><?xml version="1.0" encoding="utf-8"?>
<sst xmlns="http://schemas.openxmlformats.org/spreadsheetml/2006/main" count="1409" uniqueCount="1333">
  <si>
    <t>Date</t>
  </si>
  <si>
    <t>DOY</t>
  </si>
  <si>
    <t>Dec.Day</t>
  </si>
  <si>
    <t>Time (UT)</t>
  </si>
  <si>
    <t>El. Time</t>
  </si>
  <si>
    <t xml:space="preserve"> Event</t>
  </si>
  <si>
    <t>Raw Pr</t>
  </si>
  <si>
    <t>mm/dd/yy</t>
  </si>
  <si>
    <t>(UT)</t>
  </si>
  <si>
    <t>hh:mm:ss</t>
  </si>
  <si>
    <t>sec</t>
  </si>
  <si>
    <t>see notes</t>
  </si>
  <si>
    <t>mb</t>
  </si>
  <si>
    <t>Pr</t>
  </si>
  <si>
    <t>Raw PAlt</t>
  </si>
  <si>
    <t>PAlt 1</t>
  </si>
  <si>
    <t>PAlt 2</t>
  </si>
  <si>
    <t>Palt</t>
  </si>
  <si>
    <t>T</t>
  </si>
  <si>
    <t>RH</t>
  </si>
  <si>
    <t>Ozone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</si>
  <si>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</si>
  <si>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</si>
  <si>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</si>
  <si>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</si>
  <si>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</si>
  <si>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</si>
  <si>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</si>
  <si>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</si>
  <si>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</si>
  <si>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</si>
  <si>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</si>
  <si>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</si>
  <si>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</si>
  <si>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</si>
  <si>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</si>
  <si>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</si>
  <si>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</si>
  <si>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</si>
  <si>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</si>
  <si>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</si>
  <si>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</si>
  <si>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</si>
  <si>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</si>
  <si>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</si>
  <si>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</si>
  <si>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</si>
  <si>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</si>
  <si>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</si>
  <si>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</si>
  <si>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</si>
  <si>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</si>
  <si>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</si>
  <si>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</si>
  <si>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</si>
  <si>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</si>
  <si>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</si>
  <si>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</si>
  <si>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N4021.12000</t>
  </si>
  <si>
    <t>W07955.68094</t>
  </si>
  <si>
    <t>N4021.11968</t>
  </si>
  <si>
    <t>W07955.69252</t>
  </si>
  <si>
    <t>N4021.11614</t>
  </si>
  <si>
    <t>W07955.68866</t>
  </si>
  <si>
    <t>N4021.11517</t>
  </si>
  <si>
    <t>W07955.68738</t>
  </si>
  <si>
    <t>N4021.11582</t>
  </si>
  <si>
    <t>W07955.68705</t>
  </si>
  <si>
    <t>N4021.11775</t>
  </si>
  <si>
    <t>W07955.68770</t>
  </si>
  <si>
    <t>N4021.11904</t>
  </si>
  <si>
    <t>W07955.68834</t>
  </si>
  <si>
    <t>N4021.11807</t>
  </si>
  <si>
    <t>W07955.68995</t>
  </si>
  <si>
    <t>N4021.11678</t>
  </si>
  <si>
    <t>W07955.69027</t>
  </si>
  <si>
    <t>N4021.11550</t>
  </si>
  <si>
    <t>N4021.11871</t>
  </si>
  <si>
    <t>W07955.69220</t>
  </si>
  <si>
    <t>N4021.11839</t>
  </si>
  <si>
    <t>W07955.69349</t>
  </si>
  <si>
    <t>N4021.11711</t>
  </si>
  <si>
    <t>N4021.11646</t>
  </si>
  <si>
    <t>W07955.69542</t>
  </si>
  <si>
    <t>W07955.70733</t>
  </si>
  <si>
    <t>N4021.12644</t>
  </si>
  <si>
    <t>W07955.71055</t>
  </si>
  <si>
    <t>N4021.13770</t>
  </si>
  <si>
    <t>W07955.71988</t>
  </si>
  <si>
    <t>N4021.16056</t>
  </si>
  <si>
    <t>W07955.71312</t>
  </si>
  <si>
    <t>N4021.18212</t>
  </si>
  <si>
    <t>W07955.68931</t>
  </si>
  <si>
    <t>N4021.19307</t>
  </si>
  <si>
    <t>W07955.65776</t>
  </si>
  <si>
    <t>N4021.19757</t>
  </si>
  <si>
    <t>W07955.62783</t>
  </si>
  <si>
    <t>N4021.20465</t>
  </si>
  <si>
    <t>W07955.59339</t>
  </si>
  <si>
    <t>N4021.20755</t>
  </si>
  <si>
    <t>W07955.54704</t>
  </si>
  <si>
    <t>W07955.49747</t>
  </si>
  <si>
    <t>N4021.20948</t>
  </si>
  <si>
    <t>W07955.44018</t>
  </si>
  <si>
    <t>N4021.21012</t>
  </si>
  <si>
    <t>W07955.37678</t>
  </si>
  <si>
    <t>N4021.21077</t>
  </si>
  <si>
    <t>W07955.30757</t>
  </si>
  <si>
    <t>N4021.20980</t>
  </si>
  <si>
    <t>W07955.22646</t>
  </si>
  <si>
    <t>N4021.20787</t>
  </si>
  <si>
    <t>W07955.16306</t>
  </si>
  <si>
    <t>N4021.21495</t>
  </si>
  <si>
    <t>W07955.10383</t>
  </si>
  <si>
    <t>N4021.21656</t>
  </si>
  <si>
    <t>W07955.09321</t>
  </si>
  <si>
    <t>N4021.21688</t>
  </si>
  <si>
    <t>W07955.09353</t>
  </si>
  <si>
    <t>N4021.21624</t>
  </si>
  <si>
    <t>W07955.09675</t>
  </si>
  <si>
    <t>N4021.21334</t>
  </si>
  <si>
    <t>W07955.09547</t>
  </si>
  <si>
    <t>N4021.21881</t>
  </si>
  <si>
    <t>W07955.09707</t>
  </si>
  <si>
    <t>N4021.21946</t>
  </si>
  <si>
    <t>N4021.21978</t>
  </si>
  <si>
    <t>W07955.09611</t>
  </si>
  <si>
    <t>N4021.22171</t>
  </si>
  <si>
    <t>W07955.09643</t>
  </si>
  <si>
    <t>N4021.21914</t>
  </si>
  <si>
    <t>N4021.21463</t>
  </si>
  <si>
    <t>W07955.09579</t>
  </si>
  <si>
    <t>N4021.21849</t>
  </si>
  <si>
    <t>W07955.09192</t>
  </si>
  <si>
    <t>N4021.22268</t>
  </si>
  <si>
    <t>W07955.09386</t>
  </si>
  <si>
    <t>N4021.21302</t>
  </si>
  <si>
    <t>N4021.21238</t>
  </si>
  <si>
    <t>W07955.09482</t>
  </si>
  <si>
    <t>W07955.09514</t>
  </si>
  <si>
    <t>N4021.21270</t>
  </si>
  <si>
    <t>N4021.21399</t>
  </si>
  <si>
    <t>N4021.21527</t>
  </si>
  <si>
    <t>N4021.21560</t>
  </si>
  <si>
    <t>N4021.21753</t>
  </si>
  <si>
    <t>W07955.09450</t>
  </si>
  <si>
    <t>W07955.09418</t>
  </si>
  <si>
    <t>W07955.07744</t>
  </si>
  <si>
    <t>N4021.24907</t>
  </si>
  <si>
    <t>W07955.07229</t>
  </si>
  <si>
    <t>N4021.26420</t>
  </si>
  <si>
    <t>W07955.10544</t>
  </si>
  <si>
    <t>N4021.25969</t>
  </si>
  <si>
    <t>W07955.12508</t>
  </si>
  <si>
    <t>N4021.26001</t>
  </si>
  <si>
    <t>W07955.13377</t>
  </si>
  <si>
    <t>W07955.13892</t>
  </si>
  <si>
    <t>N4021.25744</t>
  </si>
  <si>
    <t>W07955.13924</t>
  </si>
  <si>
    <t>N4021.25776</t>
  </si>
  <si>
    <t>W07955.17818</t>
  </si>
  <si>
    <t>N4021.26162</t>
  </si>
  <si>
    <t>W07955.32850</t>
  </si>
  <si>
    <t>N4021.25937</t>
  </si>
  <si>
    <t>W07955.69767</t>
  </si>
  <si>
    <t>W07956.10741</t>
  </si>
  <si>
    <t>N4021.25325</t>
  </si>
  <si>
    <t>W07956.56478</t>
  </si>
  <si>
    <t>N4021.24006</t>
  </si>
  <si>
    <t>W07956.97194</t>
  </si>
  <si>
    <t>N4021.20401</t>
  </si>
  <si>
    <t>W07957.36815</t>
  </si>
  <si>
    <t>N4021.16024</t>
  </si>
  <si>
    <t>W07957.75568</t>
  </si>
  <si>
    <t>N4021.10552</t>
  </si>
  <si>
    <t>W07958.16252</t>
  </si>
  <si>
    <t>N4021.05273</t>
  </si>
  <si>
    <t>W07958.54296</t>
  </si>
  <si>
    <t>N4020.99737</t>
  </si>
  <si>
    <t>W07958.92502</t>
  </si>
  <si>
    <t>N4020.92753</t>
  </si>
  <si>
    <t>W07959.33089</t>
  </si>
  <si>
    <t>N4020.86187</t>
  </si>
  <si>
    <t>W07959.69524</t>
  </si>
  <si>
    <t>N4020.74535</t>
  </si>
  <si>
    <t>W08000.13233</t>
  </si>
  <si>
    <t>N4020.58571</t>
  </si>
  <si>
    <t>W08000.50183</t>
  </si>
  <si>
    <t>N4020.45374</t>
  </si>
  <si>
    <t>W08000.82466</t>
  </si>
  <si>
    <t>N4020.33272</t>
  </si>
  <si>
    <t>W08001.14943</t>
  </si>
  <si>
    <t>N4020.22264</t>
  </si>
  <si>
    <t>W08001.51474</t>
  </si>
  <si>
    <t>N4020.10709</t>
  </si>
  <si>
    <t>W08001.90516</t>
  </si>
  <si>
    <t>N4020.00860</t>
  </si>
  <si>
    <t>W08002.23797</t>
  </si>
  <si>
    <t>N4019.89627</t>
  </si>
  <si>
    <t>W08002.66219</t>
  </si>
  <si>
    <t>N4019.80325</t>
  </si>
  <si>
    <t>W08003.05036</t>
  </si>
  <si>
    <t>N4019.69607</t>
  </si>
  <si>
    <t>W08003.42598</t>
  </si>
  <si>
    <t>N4019.58567</t>
  </si>
  <si>
    <t>W08003.77102</t>
  </si>
  <si>
    <t>N4019.43922</t>
  </si>
  <si>
    <t>W08004.17303</t>
  </si>
  <si>
    <t>N4019.30887</t>
  </si>
  <si>
    <t>W08004.53770</t>
  </si>
  <si>
    <t>N4019.18688</t>
  </si>
  <si>
    <t>W08004.92426</t>
  </si>
  <si>
    <t>N4019.06489</t>
  </si>
  <si>
    <t>W08005.35974</t>
  </si>
  <si>
    <t>N4018.96447</t>
  </si>
  <si>
    <t>W08005.76626</t>
  </si>
  <si>
    <t>N4018.85568</t>
  </si>
  <si>
    <t>W08006.18468</t>
  </si>
  <si>
    <t>N4018.75108</t>
  </si>
  <si>
    <t>W08006.63755</t>
  </si>
  <si>
    <t>N4018.62555</t>
  </si>
  <si>
    <t>W08007.11230</t>
  </si>
  <si>
    <t>N4018.44723</t>
  </si>
  <si>
    <t>W08007.63597</t>
  </si>
  <si>
    <t>N4018.23255</t>
  </si>
  <si>
    <t>W08008.14452</t>
  </si>
  <si>
    <t>N4018.03396</t>
  </si>
  <si>
    <t>W08008.57228</t>
  </si>
  <si>
    <t>N4017.85887</t>
  </si>
  <si>
    <t>W08008.95240</t>
  </si>
  <si>
    <t>N4017.68892</t>
  </si>
  <si>
    <t>W08009.44324</t>
  </si>
  <si>
    <t>N4017.57176</t>
  </si>
  <si>
    <t>W08009.90963</t>
  </si>
  <si>
    <t>N4017.43819</t>
  </si>
  <si>
    <t>W08010.37665</t>
  </si>
  <si>
    <t>N4017.29206</t>
  </si>
  <si>
    <t>W08010.82855</t>
  </si>
  <si>
    <t>N4017.18971</t>
  </si>
  <si>
    <t>W08011.29107</t>
  </si>
  <si>
    <t>N4017.08510</t>
  </si>
  <si>
    <t>W08011.77548</t>
  </si>
  <si>
    <t>N4016.95957</t>
  </si>
  <si>
    <t>W08012.31879</t>
  </si>
  <si>
    <t>N4016.85078</t>
  </si>
  <si>
    <t>W08012.80738</t>
  </si>
  <si>
    <t>N4016.74006</t>
  </si>
  <si>
    <t>W08013.29500</t>
  </si>
  <si>
    <t>N4016.62290</t>
  </si>
  <si>
    <t>W08013.78102</t>
  </si>
  <si>
    <t>N4016.53954</t>
  </si>
  <si>
    <t>W08014.26929</t>
  </si>
  <si>
    <t>N4016.46165</t>
  </si>
  <si>
    <t>W08014.79554</t>
  </si>
  <si>
    <t>N4016.37957</t>
  </si>
  <si>
    <t>W08015.26385</t>
  </si>
  <si>
    <t>N4016.26917</t>
  </si>
  <si>
    <t>W08015.76789</t>
  </si>
  <si>
    <t>N4016.16457</t>
  </si>
  <si>
    <t>W08016.24908</t>
  </si>
  <si>
    <t>N4016.07477</t>
  </si>
  <si>
    <t>W08016.73478</t>
  </si>
  <si>
    <t>N4015.99977</t>
  </si>
  <si>
    <t>W08017.21596</t>
  </si>
  <si>
    <t>N4015.91931</t>
  </si>
  <si>
    <t>W08017.69393</t>
  </si>
  <si>
    <t>N4015.83787</t>
  </si>
  <si>
    <t>W08018.16869</t>
  </si>
  <si>
    <t>N4015.76642</t>
  </si>
  <si>
    <t>W08018.68624</t>
  </si>
  <si>
    <t>N4015.69239</t>
  </si>
  <si>
    <t>W08019.15939</t>
  </si>
  <si>
    <t>N4015.61740</t>
  </si>
  <si>
    <t>W08019.60903</t>
  </si>
  <si>
    <t>N4015.58875</t>
  </si>
  <si>
    <t>W08020.11500</t>
  </si>
  <si>
    <t>N4015.58296</t>
  </si>
  <si>
    <t>W08020.58782</t>
  </si>
  <si>
    <t>N4015.51150</t>
  </si>
  <si>
    <t>W08021.05582</t>
  </si>
  <si>
    <t>N4015.42911</t>
  </si>
  <si>
    <t>W08021.51254</t>
  </si>
  <si>
    <t>N4015.38147</t>
  </si>
  <si>
    <t>W08021.95800</t>
  </si>
  <si>
    <t>N4015.35443</t>
  </si>
  <si>
    <t>W08022.45335</t>
  </si>
  <si>
    <t>N4015.32675</t>
  </si>
  <si>
    <t>W08022.91137</t>
  </si>
  <si>
    <t>N4015.26560</t>
  </si>
  <si>
    <t>W08023.41026</t>
  </si>
  <si>
    <t>N4015.19318</t>
  </si>
  <si>
    <t>W08023.82643</t>
  </si>
  <si>
    <t>N4015.13041</t>
  </si>
  <si>
    <t>W08024.33111</t>
  </si>
  <si>
    <t>N4015.06347</t>
  </si>
  <si>
    <t>W08024.81713</t>
  </si>
  <si>
    <t>N4014.97882</t>
  </si>
  <si>
    <t>W08025.32439</t>
  </si>
  <si>
    <t>N4014.87839</t>
  </si>
  <si>
    <t>W08025.88765</t>
  </si>
  <si>
    <t>N4014.80404</t>
  </si>
  <si>
    <t>W08026.36047</t>
  </si>
  <si>
    <t>N4014.74836</t>
  </si>
  <si>
    <t>W08026.89219</t>
  </si>
  <si>
    <t>N4014.69300</t>
  </si>
  <si>
    <t>W08027.42295</t>
  </si>
  <si>
    <t>N4014.65084</t>
  </si>
  <si>
    <t>W08027.94566</t>
  </si>
  <si>
    <t>N4014.64215</t>
  </si>
  <si>
    <t>W08028.46966</t>
  </si>
  <si>
    <t>N4014.66596</t>
  </si>
  <si>
    <t>W08029.03067</t>
  </si>
  <si>
    <t>N4014.67755</t>
  </si>
  <si>
    <t>W08029.53020</t>
  </si>
  <si>
    <t>W08030.01300</t>
  </si>
  <si>
    <t>N4014.66757</t>
  </si>
  <si>
    <t>W08030.49483</t>
  </si>
  <si>
    <t>N4014.64826</t>
  </si>
  <si>
    <t>W08030.96990</t>
  </si>
  <si>
    <t>N4014.64182</t>
  </si>
  <si>
    <t>W08031.48231</t>
  </si>
  <si>
    <t>N4014.64569</t>
  </si>
  <si>
    <t>W08031.96350</t>
  </si>
  <si>
    <t>N4014.64858</t>
  </si>
  <si>
    <t>W08032.44759</t>
  </si>
  <si>
    <t>N4014.65116</t>
  </si>
  <si>
    <t>W08032.88597</t>
  </si>
  <si>
    <t>N4014.66178</t>
  </si>
  <si>
    <t>W08033.40481</t>
  </si>
  <si>
    <t>N4014.66339</t>
  </si>
  <si>
    <t>W08033.86218</t>
  </si>
  <si>
    <t>N4014.66210</t>
  </si>
  <si>
    <t>W08034.33243</t>
  </si>
  <si>
    <t>N4014.66983</t>
  </si>
  <si>
    <t>W08034.80847</t>
  </si>
  <si>
    <t>N4014.68013</t>
  </si>
  <si>
    <t>W08035.34630</t>
  </si>
  <si>
    <t>N4014.68334</t>
  </si>
  <si>
    <t>W08035.84358</t>
  </si>
  <si>
    <t>N4014.67787</t>
  </si>
  <si>
    <t>W08036.38754</t>
  </si>
  <si>
    <t>N4014.67691</t>
  </si>
  <si>
    <t>W08037.01775</t>
  </si>
  <si>
    <t>N4014.68463</t>
  </si>
  <si>
    <t>W08037.45484</t>
  </si>
  <si>
    <t>N4014.68817</t>
  </si>
  <si>
    <t>W08037.94923</t>
  </si>
  <si>
    <t>N4014.69815</t>
  </si>
  <si>
    <t>W08038.43943</t>
  </si>
  <si>
    <t>N4014.69171</t>
  </si>
  <si>
    <t>W08038.97147</t>
  </si>
  <si>
    <t>N4014.69686</t>
  </si>
  <si>
    <t>W08039.44429</t>
  </si>
  <si>
    <t>N4014.71811</t>
  </si>
  <si>
    <t>W08039.92998</t>
  </si>
  <si>
    <t>N4014.72036</t>
  </si>
  <si>
    <t>W08040.40119</t>
  </si>
  <si>
    <t>N4014.69976</t>
  </si>
  <si>
    <t>W08040.88431</t>
  </si>
  <si>
    <t>N4014.67369</t>
  </si>
  <si>
    <t>W08041.43020</t>
  </si>
  <si>
    <t>N4014.64472</t>
  </si>
  <si>
    <t>W08041.93005</t>
  </si>
  <si>
    <t>N4014.60996</t>
  </si>
  <si>
    <t>W08042.37358</t>
  </si>
  <si>
    <t>N4014.58807</t>
  </si>
  <si>
    <t>W08042.86153</t>
  </si>
  <si>
    <t>N4014.56876</t>
  </si>
  <si>
    <t>W08043.35752</t>
  </si>
  <si>
    <t>N4014.53915</t>
  </si>
  <si>
    <t>W08043.85674</t>
  </si>
  <si>
    <t>N4014.50728</t>
  </si>
  <si>
    <t>W08044.40487</t>
  </si>
  <si>
    <t>N4014.48218</t>
  </si>
  <si>
    <t>W08044.88864</t>
  </si>
  <si>
    <t>N4014.47188</t>
  </si>
  <si>
    <t>W08045.41939</t>
  </si>
  <si>
    <t>N4014.45418</t>
  </si>
  <si>
    <t>W08045.90477</t>
  </si>
  <si>
    <t>N4014.42778</t>
  </si>
  <si>
    <t>W08046.38306</t>
  </si>
  <si>
    <t>N4014.40815</t>
  </si>
  <si>
    <t>W08046.86939</t>
  </si>
  <si>
    <t>N4014.39721</t>
  </si>
  <si>
    <t>W08047.34382</t>
  </si>
  <si>
    <t>N4014.39399</t>
  </si>
  <si>
    <t>W08047.88520</t>
  </si>
  <si>
    <t>N4014.38658</t>
  </si>
  <si>
    <t>W08048.40437</t>
  </si>
  <si>
    <t>N4014.37693</t>
  </si>
  <si>
    <t>W08048.88491</t>
  </si>
  <si>
    <t>N4014.36051</t>
  </si>
  <si>
    <t>W08049.36578</t>
  </si>
  <si>
    <t>N4014.34056</t>
  </si>
  <si>
    <t>W08049.86918</t>
  </si>
  <si>
    <t>N4014.31867</t>
  </si>
  <si>
    <t>W08050.42182</t>
  </si>
  <si>
    <t>N4014.30258</t>
  </si>
  <si>
    <t>W08050.92264</t>
  </si>
  <si>
    <t>N4014.30419</t>
  </si>
  <si>
    <t>W08051.41477</t>
  </si>
  <si>
    <t>N4014.30226</t>
  </si>
  <si>
    <t>W08051.92107</t>
  </si>
  <si>
    <t>N4014.29743</t>
  </si>
  <si>
    <t>W08052.44442</t>
  </si>
  <si>
    <t>N4014.28970</t>
  </si>
  <si>
    <t>W08052.98065</t>
  </si>
  <si>
    <t>N4014.27168</t>
  </si>
  <si>
    <t>W08053.56451</t>
  </si>
  <si>
    <t>N4014.25205</t>
  </si>
  <si>
    <t>W08054.10042</t>
  </si>
  <si>
    <t>N4014.22758</t>
  </si>
  <si>
    <t>W08054.67881</t>
  </si>
  <si>
    <t>N4014.20892</t>
  </si>
  <si>
    <t>W08055.18542</t>
  </si>
  <si>
    <t>N4014.19958</t>
  </si>
  <si>
    <t>W08055.68174</t>
  </si>
  <si>
    <t>N4014.19540</t>
  </si>
  <si>
    <t>W08056.19061</t>
  </si>
  <si>
    <t>N4014.18510</t>
  </si>
  <si>
    <t>W08056.69948</t>
  </si>
  <si>
    <t>N4014.16997</t>
  </si>
  <si>
    <t>W08057.22669</t>
  </si>
  <si>
    <t>N4014.13360</t>
  </si>
  <si>
    <t>W08057.72075</t>
  </si>
  <si>
    <t>N4014.09272</t>
  </si>
  <si>
    <t>W08058.22801</t>
  </si>
  <si>
    <t>N4014.05474</t>
  </si>
  <si>
    <t>W08058.68828</t>
  </si>
  <si>
    <t>N4013.99359</t>
  </si>
  <si>
    <t>W08059.22515</t>
  </si>
  <si>
    <t>N4013.92471</t>
  </si>
  <si>
    <t>W08059.68445</t>
  </si>
  <si>
    <t>N4013.90250</t>
  </si>
  <si>
    <t>W08100.14697</t>
  </si>
  <si>
    <t>N4014.04541</t>
  </si>
  <si>
    <t>W08100.61818</t>
  </si>
  <si>
    <t>N4014.31964</t>
  </si>
  <si>
    <t>W08100.94359</t>
  </si>
  <si>
    <t>N4014.64054</t>
  </si>
  <si>
    <t>W08101.16503</t>
  </si>
  <si>
    <t>N4015.02323</t>
  </si>
  <si>
    <t>W08101.32951</t>
  </si>
  <si>
    <t>N4015.38598</t>
  </si>
  <si>
    <t>W08101.38744</t>
  </si>
  <si>
    <t>N4015.76320</t>
  </si>
  <si>
    <t>W08101.36749</t>
  </si>
  <si>
    <t>N4016.14912</t>
  </si>
  <si>
    <t>W08101.35397</t>
  </si>
  <si>
    <t>N4016.56819</t>
  </si>
  <si>
    <t>W08101.34817</t>
  </si>
  <si>
    <t>N4016.98790</t>
  </si>
  <si>
    <t>W08101.33948</t>
  </si>
  <si>
    <t>N4017.42853</t>
  </si>
  <si>
    <t>W08101.35010</t>
  </si>
  <si>
    <t>N4017.79127</t>
  </si>
  <si>
    <t>W08101.36909</t>
  </si>
  <si>
    <t>N4018.22000</t>
  </si>
  <si>
    <t>W08101.40901</t>
  </si>
  <si>
    <t>N4018.62201</t>
  </si>
  <si>
    <t>W08101.44312</t>
  </si>
  <si>
    <t>N4019.01983</t>
  </si>
  <si>
    <t>W08101.47306</t>
  </si>
  <si>
    <t>N4019.41347</t>
  </si>
  <si>
    <t>W08101.49655</t>
  </si>
  <si>
    <t>N4019.80808</t>
  </si>
  <si>
    <t>W08101.51683</t>
  </si>
  <si>
    <t>N4020.20462</t>
  </si>
  <si>
    <t>W08101.53099</t>
  </si>
  <si>
    <t>N4020.58796</t>
  </si>
  <si>
    <t>W08101.53775</t>
  </si>
  <si>
    <t>N4020.99673</t>
  </si>
  <si>
    <t>W08101.54516</t>
  </si>
  <si>
    <t>N4021.36719</t>
  </si>
  <si>
    <t>W08101.55256</t>
  </si>
  <si>
    <t>N4021.73122</t>
  </si>
  <si>
    <t>W08101.56382</t>
  </si>
  <si>
    <t>N4022.06532</t>
  </si>
  <si>
    <t>W08101.57477</t>
  </si>
  <si>
    <t>N4022.48246</t>
  </si>
  <si>
    <t>W08101.59343</t>
  </si>
  <si>
    <t>N4022.86966</t>
  </si>
  <si>
    <t>W08101.60567</t>
  </si>
  <si>
    <t>N4023.25139</t>
  </si>
  <si>
    <t>W08101.61146</t>
  </si>
  <si>
    <t>N4023.62411</t>
  </si>
  <si>
    <t>W08101.59698</t>
  </si>
  <si>
    <t>N4024.00295</t>
  </si>
  <si>
    <t>W08101.58281</t>
  </si>
  <si>
    <t>N4024.40206</t>
  </si>
  <si>
    <t>W08101.57251</t>
  </si>
  <si>
    <t>N4024.76931</t>
  </si>
  <si>
    <t>W08101.56608</t>
  </si>
  <si>
    <t>N4025.13495</t>
  </si>
  <si>
    <t>W08101.55739</t>
  </si>
  <si>
    <t>N4025.53663</t>
  </si>
  <si>
    <t>W08101.53679</t>
  </si>
  <si>
    <t>N4025.93478</t>
  </si>
  <si>
    <t>W08101.52262</t>
  </si>
  <si>
    <t>N4026.37381</t>
  </si>
  <si>
    <t>W08101.52134</t>
  </si>
  <si>
    <t>N4026.77067</t>
  </si>
  <si>
    <t>W08101.51104</t>
  </si>
  <si>
    <t>N4027.16656</t>
  </si>
  <si>
    <t>W08101.47949</t>
  </si>
  <si>
    <t>N4027.55763</t>
  </si>
  <si>
    <t>W08101.44538</t>
  </si>
  <si>
    <t>N4027.95255</t>
  </si>
  <si>
    <t>W08101.40353</t>
  </si>
  <si>
    <t>N4028.34716</t>
  </si>
  <si>
    <t>W08101.37585</t>
  </si>
  <si>
    <t>N4028.77492</t>
  </si>
  <si>
    <t>W08101.34335</t>
  </si>
  <si>
    <t>N4029.17114</t>
  </si>
  <si>
    <t>W08101.30408</t>
  </si>
  <si>
    <t>N4029.56832</t>
  </si>
  <si>
    <t>W08101.26224</t>
  </si>
  <si>
    <t>N4029.98642</t>
  </si>
  <si>
    <t>W08101.19432</t>
  </si>
  <si>
    <t>N4030.37266</t>
  </si>
  <si>
    <t>W08101.13671</t>
  </si>
  <si>
    <t>N4030.76565</t>
  </si>
  <si>
    <t>W08101.07394</t>
  </si>
  <si>
    <t>N4031.15511</t>
  </si>
  <si>
    <t>W08101.01762</t>
  </si>
  <si>
    <t>N4031.57064</t>
  </si>
  <si>
    <t>W08100.95775</t>
  </si>
  <si>
    <t>N4031.94561</t>
  </si>
  <si>
    <t>W08100.91752</t>
  </si>
  <si>
    <t>N4032.28969</t>
  </si>
  <si>
    <t>W08100.88437</t>
  </si>
  <si>
    <t>N4032.66402</t>
  </si>
  <si>
    <t>W08100.84735</t>
  </si>
  <si>
    <t>N4033.06120</t>
  </si>
  <si>
    <t>W08100.80937</t>
  </si>
  <si>
    <t>N4033.48155</t>
  </si>
  <si>
    <t>W08100.76367</t>
  </si>
  <si>
    <t>N4033.86876</t>
  </si>
  <si>
    <t>W08100.72279</t>
  </si>
  <si>
    <t>N4034.25178</t>
  </si>
  <si>
    <t>W08100.67837</t>
  </si>
  <si>
    <t>N4034.67503</t>
  </si>
  <si>
    <t>W08100.62559</t>
  </si>
  <si>
    <t>N4035.09538</t>
  </si>
  <si>
    <t>W08100.56411</t>
  </si>
  <si>
    <t>N4035.47358</t>
  </si>
  <si>
    <t>W08100.50843</t>
  </si>
  <si>
    <t>N4035.85531</t>
  </si>
  <si>
    <t>W08100.45146</t>
  </si>
  <si>
    <t>N4036.24476</t>
  </si>
  <si>
    <t>W08100.39417</t>
  </si>
  <si>
    <t>N4036.64323</t>
  </si>
  <si>
    <t>W08100.33462</t>
  </si>
  <si>
    <t>N4037.08515</t>
  </si>
  <si>
    <t>W08100.27186</t>
  </si>
  <si>
    <t>N4037.48588</t>
  </si>
  <si>
    <t>W08100.21843</t>
  </si>
  <si>
    <t>N4037.88692</t>
  </si>
  <si>
    <t>W08100.18206</t>
  </si>
  <si>
    <t>N4038.29569</t>
  </si>
  <si>
    <t>W08100.16114</t>
  </si>
  <si>
    <t>N4038.71765</t>
  </si>
  <si>
    <t>W08100.15116</t>
  </si>
  <si>
    <t>N4039.11644</t>
  </si>
  <si>
    <t>W08100.18849</t>
  </si>
  <si>
    <t>N4039.50461</t>
  </si>
  <si>
    <t>W08100.23195</t>
  </si>
  <si>
    <t>N4039.92175</t>
  </si>
  <si>
    <t>W08100.28666</t>
  </si>
  <si>
    <t>N4040.34243</t>
  </si>
  <si>
    <t>W08100.32754</t>
  </si>
  <si>
    <t>N4040.73446</t>
  </si>
  <si>
    <t>W08100.36423</t>
  </si>
  <si>
    <t>N4041.11877</t>
  </si>
  <si>
    <t>W08100.38708</t>
  </si>
  <si>
    <t>N4041.49986</t>
  </si>
  <si>
    <t>W08100.40640</t>
  </si>
  <si>
    <t>N4041.90122</t>
  </si>
  <si>
    <t>W08100.43633</t>
  </si>
  <si>
    <t>N4042.40719</t>
  </si>
  <si>
    <t>W08100.48332</t>
  </si>
  <si>
    <t>N4042.75481</t>
  </si>
  <si>
    <t>W08100.51454</t>
  </si>
  <si>
    <t>N4043.13364</t>
  </si>
  <si>
    <t>W08100.54415</t>
  </si>
  <si>
    <t>N4043.51280</t>
  </si>
  <si>
    <t>W08100.57216</t>
  </si>
  <si>
    <t>N4043.89228</t>
  </si>
  <si>
    <t>W08100.59855</t>
  </si>
  <si>
    <t>N4044.27723</t>
  </si>
  <si>
    <t>W08100.62526</t>
  </si>
  <si>
    <t>N4044.66347</t>
  </si>
  <si>
    <t>W08100.65488</t>
  </si>
  <si>
    <t>N4045.07964</t>
  </si>
  <si>
    <t>W08100.68320</t>
  </si>
  <si>
    <t>N4045.45686</t>
  </si>
  <si>
    <t>W08100.70734</t>
  </si>
  <si>
    <t>N4045.83216</t>
  </si>
  <si>
    <t>W08100.72987</t>
  </si>
  <si>
    <t>N4046.23320</t>
  </si>
  <si>
    <t>W08100.76399</t>
  </si>
  <si>
    <t>N4046.60528</t>
  </si>
  <si>
    <t>W08100.79682</t>
  </si>
  <si>
    <t>N4046.97478</t>
  </si>
  <si>
    <t>W08100.82643</t>
  </si>
  <si>
    <t>N4047.34943</t>
  </si>
  <si>
    <t>W08100.85990</t>
  </si>
  <si>
    <t>N4047.73535</t>
  </si>
  <si>
    <t>W08100.88726</t>
  </si>
  <si>
    <t>N4048.12674</t>
  </si>
  <si>
    <t>W08100.90722</t>
  </si>
  <si>
    <t>N4048.52166</t>
  </si>
  <si>
    <t>W08100.88791</t>
  </si>
  <si>
    <t>N4048.95843</t>
  </si>
  <si>
    <t>W08100.85315</t>
  </si>
  <si>
    <t>N4049.36913</t>
  </si>
  <si>
    <t>W08100.81742</t>
  </si>
  <si>
    <t>N4049.72769</t>
  </si>
  <si>
    <t>W08100.78008</t>
  </si>
  <si>
    <t>N4050.15384</t>
  </si>
  <si>
    <t>W08100.73920</t>
  </si>
  <si>
    <t>N4050.54072</t>
  </si>
  <si>
    <t>W08100.70283</t>
  </si>
  <si>
    <t>N4050.97041</t>
  </si>
  <si>
    <t>W08100.65809</t>
  </si>
  <si>
    <t>N4051.37339</t>
  </si>
  <si>
    <t>W08100.62076</t>
  </si>
  <si>
    <t>N4051.77089</t>
  </si>
  <si>
    <t>W08100.58503</t>
  </si>
  <si>
    <t>N4052.16775</t>
  </si>
  <si>
    <t>W08100.54802</t>
  </si>
  <si>
    <t>N4052.57266</t>
  </si>
  <si>
    <t>W08100.50907</t>
  </si>
  <si>
    <t>N4052.98915</t>
  </si>
  <si>
    <t>W08100.46916</t>
  </si>
  <si>
    <t>N4053.38730</t>
  </si>
  <si>
    <t>W08100.42185</t>
  </si>
  <si>
    <t>N4053.77128</t>
  </si>
  <si>
    <t>W08100.28312</t>
  </si>
  <si>
    <t>N4054.12566</t>
  </si>
  <si>
    <t>W08100.12348</t>
  </si>
  <si>
    <t>N4054.48808</t>
  </si>
  <si>
    <t>W08059.91394</t>
  </si>
  <si>
    <t>N4054.79835</t>
  </si>
  <si>
    <t>W08059.69347</t>
  </si>
  <si>
    <t>N4055.10477</t>
  </si>
  <si>
    <t>W08059.45818</t>
  </si>
  <si>
    <t>N4055.41859</t>
  </si>
  <si>
    <t>W08059.23320</t>
  </si>
  <si>
    <t>N4055.73981</t>
  </si>
  <si>
    <t>W08059.04233</t>
  </si>
  <si>
    <t>N4056.07133</t>
  </si>
  <si>
    <t>W08058.86659</t>
  </si>
  <si>
    <t>N4056.43407</t>
  </si>
  <si>
    <t>W08058.67090</t>
  </si>
  <si>
    <t>N4056.73244</t>
  </si>
  <si>
    <t>W08058.50546</t>
  </si>
  <si>
    <t>N4057.06074</t>
  </si>
  <si>
    <t>W08058.32554</t>
  </si>
  <si>
    <t>N4057.39806</t>
  </si>
  <si>
    <t>W08058.13339</t>
  </si>
  <si>
    <t>N4057.76692</t>
  </si>
  <si>
    <t>W08057.90550</t>
  </si>
  <si>
    <t>N4058.09071</t>
  </si>
  <si>
    <t>W08057.67022</t>
  </si>
  <si>
    <t>N4058.39938</t>
  </si>
  <si>
    <t>W08057.38762</t>
  </si>
  <si>
    <t>N4058.72704</t>
  </si>
  <si>
    <t>W08057.14526</t>
  </si>
  <si>
    <t>N4059.05663</t>
  </si>
  <si>
    <t>W08056.89549</t>
  </si>
  <si>
    <t>N4059.38815</t>
  </si>
  <si>
    <t>W08056.64057</t>
  </si>
  <si>
    <t>N4059.74059</t>
  </si>
  <si>
    <t>W08056.38051</t>
  </si>
  <si>
    <t>N4100.06664</t>
  </si>
  <si>
    <t>W08056.15102</t>
  </si>
  <si>
    <t>N4100.38078</t>
  </si>
  <si>
    <t>W08055.92056</t>
  </si>
  <si>
    <t>N4100.68688</t>
  </si>
  <si>
    <t>W08055.67627</t>
  </si>
  <si>
    <t>N4100.96078</t>
  </si>
  <si>
    <t>W08055.49248</t>
  </si>
  <si>
    <t>N4101.26913</t>
  </si>
  <si>
    <t>W08055.29067</t>
  </si>
  <si>
    <t>N4101.56718</t>
  </si>
  <si>
    <t>W08055.01773</t>
  </si>
  <si>
    <t>N4101.85171</t>
  </si>
  <si>
    <t>W08054.72837</t>
  </si>
  <si>
    <t>N4102.15168</t>
  </si>
  <si>
    <t>W08054.39750</t>
  </si>
  <si>
    <t>N4102.43847</t>
  </si>
  <si>
    <t>W08054.07113</t>
  </si>
  <si>
    <t>N4102.71302</t>
  </si>
  <si>
    <t>W08053.75312</t>
  </si>
  <si>
    <t>N4102.97856</t>
  </si>
  <si>
    <t>W08053.44445</t>
  </si>
  <si>
    <t>N4103.23283</t>
  </si>
  <si>
    <t>W08053.13707</t>
  </si>
  <si>
    <t>N4103.47777</t>
  </si>
  <si>
    <t>W08052.82486</t>
  </si>
  <si>
    <t>N4103.72625</t>
  </si>
  <si>
    <t>W08052.52231</t>
  </si>
  <si>
    <t>N4104.00144</t>
  </si>
  <si>
    <t>W08052.20463</t>
  </si>
  <si>
    <t>N4104.24252</t>
  </si>
  <si>
    <t>W08051.89757</t>
  </si>
  <si>
    <t>N4104.47813</t>
  </si>
  <si>
    <t>W08051.58311</t>
  </si>
  <si>
    <t>N4104.71952</t>
  </si>
  <si>
    <t>W08051.26382</t>
  </si>
  <si>
    <t>N4105.01242</t>
  </si>
  <si>
    <t>W08051.01502</t>
  </si>
  <si>
    <t>N4105.28568</t>
  </si>
  <si>
    <t>W08050.94839</t>
  </si>
  <si>
    <t>N4105.61978</t>
  </si>
  <si>
    <t>W08050.99635</t>
  </si>
  <si>
    <t>N4105.92330</t>
  </si>
  <si>
    <t>W08051.14602</t>
  </si>
  <si>
    <t>N4106.14185</t>
  </si>
  <si>
    <t>W08051.39739</t>
  </si>
  <si>
    <t>N4106.28765</t>
  </si>
  <si>
    <t>W08051.73310</t>
  </si>
  <si>
    <t>N4106.32563</t>
  </si>
  <si>
    <t>W08052.13125</t>
  </si>
  <si>
    <t>N4106.23519</t>
  </si>
  <si>
    <t>W08052.55031</t>
  </si>
  <si>
    <t>N4106.05591</t>
  </si>
  <si>
    <t>W08052.95136</t>
  </si>
  <si>
    <t>N4105.78136</t>
  </si>
  <si>
    <t>W08053.33824</t>
  </si>
  <si>
    <t>N4105.46689</t>
  </si>
  <si>
    <t>W08053.63596</t>
  </si>
  <si>
    <t>N4105.11027</t>
  </si>
  <si>
    <t>W08053.85065</t>
  </si>
  <si>
    <t>N4104.72339</t>
  </si>
  <si>
    <t>W08053.95558</t>
  </si>
  <si>
    <t>N4104.27857</t>
  </si>
  <si>
    <t>W08054.00643</t>
  </si>
  <si>
    <t>N4103.84598</t>
  </si>
  <si>
    <t>W08054.03218</t>
  </si>
  <si>
    <t>N4103.39505</t>
  </si>
  <si>
    <t>W08054.09205</t>
  </si>
  <si>
    <t>N4102.94283</t>
  </si>
  <si>
    <t>W08054.17412</t>
  </si>
  <si>
    <t>N4102.48031</t>
  </si>
  <si>
    <t>W08054.26489</t>
  </si>
  <si>
    <t>N4101.97562</t>
  </si>
  <si>
    <t>W08054.37014</t>
  </si>
  <si>
    <t>N4101.50409</t>
  </si>
  <si>
    <t>W08054.48955</t>
  </si>
  <si>
    <t>N4101.02838</t>
  </si>
  <si>
    <t>W08054.61926</t>
  </si>
  <si>
    <t>N4100.55073</t>
  </si>
  <si>
    <t>W08054.75091</t>
  </si>
  <si>
    <t>N4100.07855</t>
  </si>
  <si>
    <t>W08054.87611</t>
  </si>
  <si>
    <t>N4059.61796</t>
  </si>
  <si>
    <t>W08055.03543</t>
  </si>
  <si>
    <t>N4059.15673</t>
  </si>
  <si>
    <t>W08055.21053</t>
  </si>
  <si>
    <t>N4058.71513</t>
  </si>
  <si>
    <t>W08055.42296</t>
  </si>
  <si>
    <t>N4058.28512</t>
  </si>
  <si>
    <t>W08055.62992</t>
  </si>
  <si>
    <t>N4057.87184</t>
  </si>
  <si>
    <t>W08055.82754</t>
  </si>
  <si>
    <t>N4057.50556</t>
  </si>
  <si>
    <t>W08056.00843</t>
  </si>
  <si>
    <t>N4057.03564</t>
  </si>
  <si>
    <t>W08056.24436</t>
  </si>
  <si>
    <t>N4056.66099</t>
  </si>
  <si>
    <t>W08056.46323</t>
  </si>
  <si>
    <t>N4056.28537</t>
  </si>
  <si>
    <t>W08056.70366</t>
  </si>
  <si>
    <t>N4055.93679</t>
  </si>
  <si>
    <t>W08056.92639</t>
  </si>
  <si>
    <t>N4055.52738</t>
  </si>
  <si>
    <t>W08057.18292</t>
  </si>
  <si>
    <t>N4055.15369</t>
  </si>
  <si>
    <t>W08057.42239</t>
  </si>
  <si>
    <t>N4054.70630</t>
  </si>
  <si>
    <t>W08057.72204</t>
  </si>
  <si>
    <t>N4054.32232</t>
  </si>
  <si>
    <t>W08058.04069</t>
  </si>
  <si>
    <t>N4054.05967</t>
  </si>
  <si>
    <t>W08058.37414</t>
  </si>
  <si>
    <t>N4053.81377</t>
  </si>
  <si>
    <t>W08058.78516</t>
  </si>
  <si>
    <t>N4053.52828</t>
  </si>
  <si>
    <t>W08059.29113</t>
  </si>
  <si>
    <t>N4053.32003</t>
  </si>
  <si>
    <t>W08059.73531</t>
  </si>
  <si>
    <t>N4053.13206</t>
  </si>
  <si>
    <t>W08100.18817</t>
  </si>
  <si>
    <t>N4052.95536</t>
  </si>
  <si>
    <t>W08100.64039</t>
  </si>
  <si>
    <t>N4052.76578</t>
  </si>
  <si>
    <t>W08101.13220</t>
  </si>
  <si>
    <t>N4052.58714</t>
  </si>
  <si>
    <t>W08101.59054</t>
  </si>
  <si>
    <t>N4052.38179</t>
  </si>
  <si>
    <t>W08102.04308</t>
  </si>
  <si>
    <t>N4052.11593</t>
  </si>
  <si>
    <t>W08102.43704</t>
  </si>
  <si>
    <t>N4051.74675</t>
  </si>
  <si>
    <t>W08102.75601</t>
  </si>
  <si>
    <t>N4051.35215</t>
  </si>
  <si>
    <t>W08102.84163</t>
  </si>
  <si>
    <t>N4050.90250</t>
  </si>
  <si>
    <t>W08102.82135</t>
  </si>
  <si>
    <t>N4050.43065</t>
  </si>
  <si>
    <t>W08102.73123</t>
  </si>
  <si>
    <t>N4049.99162</t>
  </si>
  <si>
    <t>W08102.64432</t>
  </si>
  <si>
    <t>N4049.54005</t>
  </si>
  <si>
    <t>W08102.57062</t>
  </si>
  <si>
    <t>N4049.05660</t>
  </si>
  <si>
    <t>W08102.51043</t>
  </si>
  <si>
    <t>N4048.48851</t>
  </si>
  <si>
    <t>W08102.44734</t>
  </si>
  <si>
    <t>N4048.04402</t>
  </si>
  <si>
    <t>W08102.40486</t>
  </si>
  <si>
    <t>N4047.55446</t>
  </si>
  <si>
    <t>W08102.35561</t>
  </si>
  <si>
    <t>N4047.09805</t>
  </si>
  <si>
    <t>W08102.31023</t>
  </si>
  <si>
    <t>N4046.65131</t>
  </si>
  <si>
    <t>W08102.27225</t>
  </si>
  <si>
    <t>N4046.20874</t>
  </si>
  <si>
    <t>W08102.23459</t>
  </si>
  <si>
    <t>N4045.75910</t>
  </si>
  <si>
    <t>W08102.20112</t>
  </si>
  <si>
    <t>N4045.24958</t>
  </si>
  <si>
    <t>W08102.18728</t>
  </si>
  <si>
    <t>N4044.78706</t>
  </si>
  <si>
    <t>W08102.17891</t>
  </si>
  <si>
    <t>N4044.28238</t>
  </si>
  <si>
    <t>W08102.16732</t>
  </si>
  <si>
    <t>N4043.76450</t>
  </si>
  <si>
    <t>W08102.16442</t>
  </si>
  <si>
    <t>N4043.28363</t>
  </si>
  <si>
    <t>W08102.15863</t>
  </si>
  <si>
    <t>N4042.80309</t>
  </si>
  <si>
    <t>W08102.15123</t>
  </si>
  <si>
    <t>N4042.27652</t>
  </si>
  <si>
    <t>W08102.14994</t>
  </si>
  <si>
    <t>N4041.75863</t>
  </si>
  <si>
    <t>W08102.14736</t>
  </si>
  <si>
    <t>N4041.15095</t>
  </si>
  <si>
    <t>W08102.14479</t>
  </si>
  <si>
    <t>N4040.71644</t>
  </si>
  <si>
    <t>W08102.13996</t>
  </si>
  <si>
    <t>N4040.28836</t>
  </si>
  <si>
    <t>W08102.13481</t>
  </si>
  <si>
    <t>N4039.76597</t>
  </si>
  <si>
    <t>W08102.13320</t>
  </si>
  <si>
    <t>N4039.29250</t>
  </si>
  <si>
    <t>W08102.13159</t>
  </si>
  <si>
    <t>N4038.81518</t>
  </si>
  <si>
    <t>W08102.12966</t>
  </si>
  <si>
    <t>N4038.29215</t>
  </si>
  <si>
    <t>W08102.13352</t>
  </si>
  <si>
    <t>N4037.77073</t>
  </si>
  <si>
    <t>W08102.13546</t>
  </si>
  <si>
    <t>N4037.29984</t>
  </si>
  <si>
    <t>W08102.13127</t>
  </si>
  <si>
    <t>N4036.65225</t>
  </si>
  <si>
    <t>N4036.21837</t>
  </si>
  <si>
    <t>N4035.78546</t>
  </si>
  <si>
    <t>W08102.13417</t>
  </si>
  <si>
    <t>N4035.30942</t>
  </si>
  <si>
    <t>W08102.13835</t>
  </si>
  <si>
    <t>N4034.83306</t>
  </si>
  <si>
    <t>W08102.12870</t>
  </si>
  <si>
    <t>N4034.39661</t>
  </si>
  <si>
    <t>W08102.12129</t>
  </si>
  <si>
    <t>N4033.91478</t>
  </si>
  <si>
    <t>W08102.11936</t>
  </si>
  <si>
    <t>N4033.44711</t>
  </si>
  <si>
    <t>N4032.97461</t>
  </si>
  <si>
    <t>W08102.13578</t>
  </si>
  <si>
    <t>N4032.50598</t>
  </si>
  <si>
    <t>W08102.13610</t>
  </si>
  <si>
    <t>N4031.86676</t>
  </si>
  <si>
    <t>N4031.43192</t>
  </si>
  <si>
    <t>W08102.12419</t>
  </si>
  <si>
    <t>N4030.95073</t>
  </si>
  <si>
    <t>W08102.07752</t>
  </si>
  <si>
    <t>N4030.33725</t>
  </si>
  <si>
    <t>W08102.00703</t>
  </si>
  <si>
    <t>N4029.85445</t>
  </si>
  <si>
    <t>W08101.94910</t>
  </si>
  <si>
    <t>N4029.37681</t>
  </si>
  <si>
    <t>W08101.89277</t>
  </si>
  <si>
    <t>N4028.89272</t>
  </si>
  <si>
    <t>W08101.83419</t>
  </si>
  <si>
    <t>N4028.36454</t>
  </si>
  <si>
    <t>W08101.76789</t>
  </si>
  <si>
    <t>N4027.88464</t>
  </si>
  <si>
    <t>W08101.69868</t>
  </si>
  <si>
    <t>N4027.40538</t>
  </si>
  <si>
    <t>W08101.60695</t>
  </si>
  <si>
    <t>N4026.92548</t>
  </si>
  <si>
    <t>W08101.51490</t>
  </si>
  <si>
    <t>N4026.35578</t>
  </si>
  <si>
    <t>W08101.40321</t>
  </si>
  <si>
    <t>N4025.87041</t>
  </si>
  <si>
    <t>W08101.30569</t>
  </si>
  <si>
    <t>N4025.21509</t>
  </si>
  <si>
    <t>W08101.17984</t>
  </si>
  <si>
    <t>N4024.56171</t>
  </si>
  <si>
    <t>W08101.04948</t>
  </si>
  <si>
    <t>N4023.86294</t>
  </si>
  <si>
    <t>W08100.90593</t>
  </si>
  <si>
    <t>N4023.42617</t>
  </si>
  <si>
    <t>W08100.81871</t>
  </si>
  <si>
    <t>N4022.90442</t>
  </si>
  <si>
    <t>W08100.72118</t>
  </si>
  <si>
    <t>N4022.47538</t>
  </si>
  <si>
    <t>W08100.64844</t>
  </si>
  <si>
    <t>N4021.98743</t>
  </si>
  <si>
    <t>W08100.58568</t>
  </si>
  <si>
    <t>N4021.50978</t>
  </si>
  <si>
    <t>W08100.52999</t>
  </si>
  <si>
    <t>N4021.02988</t>
  </si>
  <si>
    <t>W08100.49813</t>
  </si>
  <si>
    <t>N4020.54934</t>
  </si>
  <si>
    <t>W08100.47238</t>
  </si>
  <si>
    <t>N4020.02437</t>
  </si>
  <si>
    <t>W08100.44920</t>
  </si>
  <si>
    <t>N4019.58696</t>
  </si>
  <si>
    <t>W08100.42861</t>
  </si>
  <si>
    <t>N4019.05459</t>
  </si>
  <si>
    <t>W08100.38998</t>
  </si>
  <si>
    <t>N4018.57952</t>
  </si>
  <si>
    <t>W08100.27829</t>
  </si>
  <si>
    <t>N4018.10767</t>
  </si>
  <si>
    <t>W08100.17143</t>
  </si>
  <si>
    <t>N4017.67411</t>
  </si>
  <si>
    <t>W08100.11897</t>
  </si>
  <si>
    <t>N4017.19969</t>
  </si>
  <si>
    <t>W08100.09387</t>
  </si>
  <si>
    <t>N4016.72300</t>
  </si>
  <si>
    <t>W08100.06425</t>
  </si>
  <si>
    <t>N4016.23956</t>
  </si>
  <si>
    <t>W08100.04655</t>
  </si>
  <si>
    <t>N4015.72973</t>
  </si>
  <si>
    <t>N4015.27043</t>
  </si>
  <si>
    <t>W08100.08485</t>
  </si>
  <si>
    <t>N4014.81145</t>
  </si>
  <si>
    <t>W08100.11092</t>
  </si>
  <si>
    <t>N4014.29711</t>
  </si>
  <si>
    <t>W08100.14311</t>
  </si>
  <si>
    <t>N4013.81817</t>
  </si>
  <si>
    <t>W08100.17240</t>
  </si>
  <si>
    <t>N4013.35662</t>
  </si>
  <si>
    <t>W08100.19783</t>
  </si>
  <si>
    <t>N4012.88605</t>
  </si>
  <si>
    <t>W08100.13056</t>
  </si>
  <si>
    <t>N4012.42128</t>
  </si>
  <si>
    <t>W08100.02241</t>
  </si>
  <si>
    <t>N4012.01476</t>
  </si>
  <si>
    <t>W08059.91105</t>
  </si>
  <si>
    <t>N4011.56383</t>
  </si>
  <si>
    <t>W08059.77071</t>
  </si>
  <si>
    <t>N4011.09423</t>
  </si>
  <si>
    <t>W08059.62394</t>
  </si>
  <si>
    <t>N4010.58278</t>
  </si>
  <si>
    <t>W08059.47717</t>
  </si>
  <si>
    <t>N4010.11479</t>
  </si>
  <si>
    <t>W08059.36935</t>
  </si>
  <si>
    <t>N4009.64294</t>
  </si>
  <si>
    <t>W08059.26860</t>
  </si>
  <si>
    <t>N4009.16465</t>
  </si>
  <si>
    <t>W08059.15788</t>
  </si>
  <si>
    <t>N4008.66962</t>
  </si>
  <si>
    <t>W08059.01143</t>
  </si>
  <si>
    <t>N4008.17652</t>
  </si>
  <si>
    <t>W08058.85275</t>
  </si>
  <si>
    <t>N4007.68181</t>
  </si>
  <si>
    <t>W08058.67315</t>
  </si>
  <si>
    <t>N4007.13529</t>
  </si>
  <si>
    <t>W08058.44946</t>
  </si>
  <si>
    <t>N4006.63382</t>
  </si>
  <si>
    <t>W08058.23542</t>
  </si>
  <si>
    <t>N4006.08794</t>
  </si>
  <si>
    <t>W08057.99756</t>
  </si>
  <si>
    <t>N4005.60031</t>
  </si>
  <si>
    <t>W08057.68438</t>
  </si>
  <si>
    <t>N4005.08919</t>
  </si>
  <si>
    <t>W08057.28302</t>
  </si>
  <si>
    <t>N4004.63890</t>
  </si>
  <si>
    <t>W08056.88905</t>
  </si>
  <si>
    <t>N4004.24365</t>
  </si>
  <si>
    <t>W08056.40400</t>
  </si>
  <si>
    <t>N4003.96878</t>
  </si>
  <si>
    <t>W08055.80694</t>
  </si>
  <si>
    <t>N4003.85999</t>
  </si>
  <si>
    <t>W08055.14101</t>
  </si>
  <si>
    <t>N4003.91953</t>
  </si>
  <si>
    <t>W08054.47249</t>
  </si>
  <si>
    <t>N4003.98938</t>
  </si>
  <si>
    <t>W08053.80752</t>
  </si>
  <si>
    <t>N4004.05987</t>
  </si>
  <si>
    <t>W08053.15059</t>
  </si>
  <si>
    <t>N4004.12456</t>
  </si>
  <si>
    <t>W08052.54935</t>
  </si>
  <si>
    <t>N4004.20857</t>
  </si>
  <si>
    <t>W08051.87472</t>
  </si>
  <si>
    <t>N4004.31221</t>
  </si>
  <si>
    <t>W08051.20942</t>
  </si>
  <si>
    <t>N4004.44031</t>
  </si>
  <si>
    <t>W08050.49263</t>
  </si>
  <si>
    <t>N4004.59674</t>
  </si>
  <si>
    <t>W08049.84536</t>
  </si>
  <si>
    <t>N4004.78245</t>
  </si>
  <si>
    <t>W08049.21193</t>
  </si>
  <si>
    <t>N4005.01645</t>
  </si>
  <si>
    <t>W08048.59620</t>
  </si>
  <si>
    <t>N4005.29357</t>
  </si>
  <si>
    <t>W08048.03809</t>
  </si>
  <si>
    <t>N4005.60611</t>
  </si>
  <si>
    <t>W08047.44907</t>
  </si>
  <si>
    <t>N4005.89353</t>
  </si>
  <si>
    <t>W08046.90770</t>
  </si>
  <si>
    <t>N4006.19673</t>
  </si>
  <si>
    <t>W08046.35988</t>
  </si>
  <si>
    <t>N4006.53372</t>
  </si>
  <si>
    <t>W08045.83428</t>
  </si>
  <si>
    <t>N4006.92704</t>
  </si>
  <si>
    <t>W08045.28099</t>
  </si>
  <si>
    <t>N4007.29236</t>
  </si>
  <si>
    <t>W08044.78403</t>
  </si>
  <si>
    <t>N4007.63611</t>
  </si>
  <si>
    <t>W08044.28385</t>
  </si>
  <si>
    <t>N4007.91195</t>
  </si>
  <si>
    <t>W08043.78110</t>
  </si>
  <si>
    <t>N4008.19197</t>
  </si>
  <si>
    <t>W08043.20593</t>
  </si>
  <si>
    <t>N4008.47231</t>
  </si>
  <si>
    <t>W08042.62045</t>
  </si>
  <si>
    <t>N4008.79128</t>
  </si>
  <si>
    <t>W08041.99764</t>
  </si>
  <si>
    <t>N4009.04781</t>
  </si>
  <si>
    <t>W08041.40702</t>
  </si>
  <si>
    <t>N4009.25606</t>
  </si>
  <si>
    <t>W08040.78808</t>
  </si>
  <si>
    <t>N4009.43759</t>
  </si>
  <si>
    <t>W08040.09092</t>
  </si>
  <si>
    <t>N4009.57180</t>
  </si>
  <si>
    <t>W08039.44847</t>
  </si>
  <si>
    <t>N4009.69637</t>
  </si>
  <si>
    <t>W08038.80571</t>
  </si>
  <si>
    <t>N4009.82254</t>
  </si>
  <si>
    <t>W08038.16616</t>
  </si>
  <si>
    <t>N4009.96609</t>
  </si>
  <si>
    <t>W08037.53273</t>
  </si>
  <si>
    <t>N4010.12895</t>
  </si>
  <si>
    <t>W08036.86229</t>
  </si>
  <si>
    <t>N4010.28248</t>
  </si>
  <si>
    <t>W08036.28357</t>
  </si>
  <si>
    <t>N4010.43312</t>
  </si>
  <si>
    <t>W08035.65014</t>
  </si>
  <si>
    <t>N4010.57087</t>
  </si>
  <si>
    <t>W08035.06950</t>
  </si>
  <si>
    <t>N4010.70606</t>
  </si>
  <si>
    <t>W08034.47695</t>
  </si>
  <si>
    <t>N4010.84800</t>
  </si>
  <si>
    <t>W08033.89212</t>
  </si>
  <si>
    <t>N4010.98737</t>
  </si>
  <si>
    <t>W08033.26995</t>
  </si>
  <si>
    <t>N4011.08747</t>
  </si>
  <si>
    <t>W08032.69768</t>
  </si>
  <si>
    <t>N4011.18499</t>
  </si>
  <si>
    <t>W08032.18333</t>
  </si>
  <si>
    <t>N4011.27962</t>
  </si>
  <si>
    <t>W08031.56020</t>
  </si>
  <si>
    <t>N4011.40386</t>
  </si>
  <si>
    <t>W08030.98922</t>
  </si>
  <si>
    <t>N4011.53486</t>
  </si>
  <si>
    <t>W08030.45267</t>
  </si>
  <si>
    <t>N4011.67841</t>
  </si>
  <si>
    <t>W08029.92095</t>
  </si>
  <si>
    <t>N4011.84932</t>
  </si>
  <si>
    <t>W08029.33419</t>
  </si>
  <si>
    <t>N4012.01605</t>
  </si>
  <si>
    <t>W08028.79957</t>
  </si>
  <si>
    <t>N4012.17988</t>
  </si>
  <si>
    <t>W08028.23823</t>
  </si>
  <si>
    <t>N4012.29350</t>
  </si>
  <si>
    <t>W08027.60416</t>
  </si>
  <si>
    <t>N4012.36946</t>
  </si>
  <si>
    <t>W08027.06150</t>
  </si>
  <si>
    <t>N4012.50142</t>
  </si>
  <si>
    <t>W08026.42903</t>
  </si>
  <si>
    <t>N4012.65109</t>
  </si>
  <si>
    <t>W08025.86190</t>
  </si>
  <si>
    <t>N4012.82393</t>
  </si>
  <si>
    <t>W08025.29478</t>
  </si>
  <si>
    <t>N4013.04956</t>
  </si>
  <si>
    <t>W08024.75759</t>
  </si>
  <si>
    <t>N4013.27712</t>
  </si>
  <si>
    <t>W08024.17308</t>
  </si>
  <si>
    <t>N4013.46348</t>
  </si>
  <si>
    <t>W08023.63106</t>
  </si>
  <si>
    <t>N4013.65788</t>
  </si>
  <si>
    <t>W08023.02080</t>
  </si>
  <si>
    <t>N4013.82686</t>
  </si>
  <si>
    <t>W08022.51901</t>
  </si>
  <si>
    <t>N4014.01869</t>
  </si>
  <si>
    <t>W08021.96798</t>
  </si>
  <si>
    <t>N4014.21793</t>
  </si>
  <si>
    <t>W08021.42081</t>
  </si>
  <si>
    <t>N4014.36953</t>
  </si>
  <si>
    <t>W08020.79382</t>
  </si>
  <si>
    <t>N4014.50181</t>
  </si>
  <si>
    <t>W08020.22444</t>
  </si>
  <si>
    <t>N4014.63539</t>
  </si>
  <si>
    <t>W08019.60195</t>
  </si>
  <si>
    <t>N4014.76864</t>
  </si>
  <si>
    <t>W08019.03482</t>
  </si>
  <si>
    <t>N4014.92925</t>
  </si>
  <si>
    <t>W08018.48476</t>
  </si>
  <si>
    <t>N4015.08053</t>
  </si>
  <si>
    <t>W08017.96140</t>
  </si>
  <si>
    <t>N4015.22987</t>
  </si>
  <si>
    <t>W08017.42807</t>
  </si>
  <si>
    <t>N4015.39338</t>
  </si>
  <si>
    <t>W08016.84099</t>
  </si>
  <si>
    <t>N4015.53017</t>
  </si>
  <si>
    <t>W08016.29768</t>
  </si>
  <si>
    <t>N4015.66214</t>
  </si>
  <si>
    <t>W08015.69193</t>
  </si>
  <si>
    <t>N4015.77833</t>
  </si>
  <si>
    <t>W08015.17920</t>
  </si>
  <si>
    <t>N4015.89806</t>
  </si>
  <si>
    <t>W08014.60982</t>
  </si>
  <si>
    <t>N4016.06157</t>
  </si>
  <si>
    <t>W08013.99570</t>
  </si>
  <si>
    <t>N4016.21896</t>
  </si>
  <si>
    <t>W08013.43759</t>
  </si>
  <si>
    <t>N4016.38859</t>
  </si>
  <si>
    <t>W08012.87594</t>
  </si>
  <si>
    <t>N4016.57076</t>
  </si>
  <si>
    <t>W08012.26600</t>
  </si>
  <si>
    <t>N4016.71946</t>
  </si>
  <si>
    <t>W08011.74555</t>
  </si>
  <si>
    <t>N4016.86816</t>
  </si>
  <si>
    <t>W08011.16683</t>
  </si>
  <si>
    <t>N4017.01912</t>
  </si>
  <si>
    <t>W08010.58329</t>
  </si>
  <si>
    <t>N4017.15430</t>
  </si>
  <si>
    <t>W08009.99717</t>
  </si>
  <si>
    <t>N4017.29560</t>
  </si>
  <si>
    <t>W08009.41460</t>
  </si>
  <si>
    <t>N4017.45042</t>
  </si>
  <si>
    <t>W08008.83460</t>
  </si>
  <si>
    <t>N4017.60878</t>
  </si>
  <si>
    <t>W08008.19859</t>
  </si>
  <si>
    <t>N4017.73623</t>
  </si>
  <si>
    <t>W08007.61859</t>
  </si>
  <si>
    <t>N4017.86144</t>
  </si>
  <si>
    <t>W08007.04117</t>
  </si>
  <si>
    <t>N4017.99727</t>
  </si>
  <si>
    <t>W08006.45956</t>
  </si>
  <si>
    <t>N4018.15949</t>
  </si>
  <si>
    <t>W08005.82516</t>
  </si>
  <si>
    <t>N4018.29403</t>
  </si>
  <si>
    <t>W08005.24580</t>
  </si>
  <si>
    <t>N4018.44530</t>
  </si>
  <si>
    <t>W08004.65679</t>
  </si>
  <si>
    <t>N4018.63392</t>
  </si>
  <si>
    <t>W08003.99246</t>
  </si>
  <si>
    <t>N4018.82156</t>
  </si>
  <si>
    <t>W08003.36997</t>
  </si>
  <si>
    <t>N4019.00760</t>
  </si>
  <si>
    <t>W08002.69470</t>
  </si>
  <si>
    <t>N4019.19461</t>
  </si>
  <si>
    <t>W08002.08187</t>
  </si>
  <si>
    <t>N4019.36391</t>
  </si>
  <si>
    <t>W08001.50316</t>
  </si>
  <si>
    <t>N4019.51100</t>
  </si>
  <si>
    <t>W08000.98527</t>
  </si>
  <si>
    <t>N4019.62494</t>
  </si>
  <si>
    <t>W08000.47254</t>
  </si>
  <si>
    <t>N4019.64168</t>
  </si>
  <si>
    <t>W07959.92183</t>
  </si>
  <si>
    <t>N4019.59114</t>
  </si>
  <si>
    <t>W07959.43260</t>
  </si>
  <si>
    <t>N4019.54093</t>
  </si>
  <si>
    <t>W07958.92598</t>
  </si>
  <si>
    <t>N4019.51068</t>
  </si>
  <si>
    <t>W07958.34952</t>
  </si>
  <si>
    <t>N4019.50231</t>
  </si>
  <si>
    <t>W07957.81168</t>
  </si>
  <si>
    <t>N4019.52259</t>
  </si>
  <si>
    <t>W07957.25003</t>
  </si>
  <si>
    <t>N4019.53449</t>
  </si>
  <si>
    <t>W07956.74181</t>
  </si>
  <si>
    <t>N4019.52806</t>
  </si>
  <si>
    <t>W07956.24227</t>
  </si>
  <si>
    <t>N4019.50649</t>
  </si>
  <si>
    <t>W07955.74499</t>
  </si>
  <si>
    <t>N4019.47527</t>
  </si>
  <si>
    <t>W07955.24578</t>
  </si>
  <si>
    <t>N4019.45049</t>
  </si>
  <si>
    <t>W07954.73948</t>
  </si>
  <si>
    <t>N4019.42989</t>
  </si>
  <si>
    <t>W07954.19714</t>
  </si>
  <si>
    <t>N4019.41605</t>
  </si>
  <si>
    <t>W07953.74943</t>
  </si>
  <si>
    <t>N4019.41637</t>
  </si>
  <si>
    <t>W07953.25343</t>
  </si>
  <si>
    <t>N4019.60627</t>
  </si>
  <si>
    <t>W07952.77739</t>
  </si>
  <si>
    <t>N4019.91397</t>
  </si>
  <si>
    <t>W07952.54533</t>
  </si>
  <si>
    <t>N4020.23005</t>
  </si>
  <si>
    <t>W07952.47291</t>
  </si>
  <si>
    <t>N4020.55996</t>
  </si>
  <si>
    <t>W07952.46486</t>
  </si>
  <si>
    <t>N4020.87249</t>
  </si>
  <si>
    <t>W07952.53503</t>
  </si>
  <si>
    <t>W07952.79220</t>
  </si>
  <si>
    <t>N4021.23394</t>
  </si>
  <si>
    <t>W07953.21191</t>
  </si>
  <si>
    <t>N4021.26034</t>
  </si>
  <si>
    <t>W07953.60459</t>
  </si>
  <si>
    <t>N4021.26452</t>
  </si>
  <si>
    <t>W07953.99597</t>
  </si>
  <si>
    <t>N4021.26516</t>
  </si>
  <si>
    <t>W07954.40925</t>
  </si>
  <si>
    <t>W07954.74753</t>
  </si>
  <si>
    <t>N4021.26967</t>
  </si>
  <si>
    <t>W07955.12057</t>
  </si>
  <si>
    <t>N4021.26194</t>
  </si>
  <si>
    <t>W07955.43149</t>
  </si>
  <si>
    <t>W07955.67836</t>
  </si>
  <si>
    <t>W07955.83415</t>
  </si>
  <si>
    <t>N4021.24199</t>
  </si>
  <si>
    <t>W07955.85410</t>
  </si>
  <si>
    <t>N4021.22203</t>
  </si>
  <si>
    <t>W07955.85056</t>
  </si>
  <si>
    <t>W07955.84863</t>
  </si>
  <si>
    <t>N4021.20916</t>
  </si>
  <si>
    <t>W07955.81998</t>
  </si>
  <si>
    <t>W07955.77975</t>
  </si>
  <si>
    <t>W07955.74241</t>
  </si>
  <si>
    <t>N4021.19178</t>
  </si>
  <si>
    <t>W07955.71377</t>
  </si>
  <si>
    <t>N4021.16603</t>
  </si>
  <si>
    <t>N4021.15058</t>
  </si>
  <si>
    <t>N4021.11324</t>
  </si>
  <si>
    <t>W07955.68416</t>
  </si>
  <si>
    <t>W07955.69188</t>
  </si>
  <si>
    <t>N4021.11067</t>
  </si>
  <si>
    <t>W07955.69156</t>
  </si>
  <si>
    <t>N4021.11421</t>
  </si>
  <si>
    <t>W07955.69092</t>
  </si>
  <si>
    <t>N4021.11453</t>
  </si>
  <si>
    <t>W07955.69317</t>
  </si>
  <si>
    <t>W07955.69413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</si>
  <si>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</si>
  <si>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t>Neph Pr</t>
  </si>
  <si>
    <t>mbar</t>
  </si>
  <si>
    <t>Neph T</t>
  </si>
  <si>
    <t>Neph Inlet T</t>
  </si>
  <si>
    <t>Neph RH</t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</si>
  <si>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</si>
  <si>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</si>
  <si>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</si>
  <si>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RAMMPP 2001 Study RF-27 Flight Notes 07/06/2001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</si>
  <si>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</si>
  <si>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</si>
  <si>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</si>
  <si>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</si>
  <si>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1627   Engine on. Research power on. GPS-90 on</t>
  </si>
  <si>
    <t>162930 PSAP pump on</t>
  </si>
  <si>
    <t>1630   PSAP DAS on</t>
  </si>
  <si>
    <t xml:space="preserve">163130 Start nephelometer program. TEI settings same as for AM flight </t>
  </si>
  <si>
    <t xml:space="preserve">       except change TEI 48 ZERO thumbwheel to 465</t>
  </si>
  <si>
    <t>1633   AGC altimeter 30.16"Hg</t>
  </si>
  <si>
    <t>1634   Start Rustrak DAS</t>
  </si>
  <si>
    <t xml:space="preserve">163600 TEI 48, 43 pumps on in ZERO mode. Quick Rustrak status check </t>
  </si>
  <si>
    <t xml:space="preserve">       looks OK</t>
  </si>
  <si>
    <t>164220 Take off. TEI 49 pump on.</t>
  </si>
  <si>
    <t xml:space="preserve">       Current wx: Clear sky. Light PBL haze. Very scattered (&lt; 5%) </t>
  </si>
  <si>
    <t xml:space="preserve">       fair-wx Cu clouds</t>
  </si>
  <si>
    <t>164931 Level @ 3.5 Kft direct 8G6. TEI zeros off.</t>
  </si>
  <si>
    <t xml:space="preserve">1656   Status @ 3.5 Kft: 73.5%; 940.6mbarInd; 0.314V(1.6ppbvSO2); </t>
  </si>
  <si>
    <t xml:space="preserve">       OV(MEAS); 14.5C; 32.0ppbvO3; 2.169V(1.09ppmvCO)</t>
  </si>
  <si>
    <t>1700   RH 70%; T 14.2C; O3 25 ppbv</t>
  </si>
  <si>
    <t>1708   Over 8G6. Make turn N to 3G6.</t>
  </si>
  <si>
    <t xml:space="preserve">1709   RH 68% / nephRH 15%; T 14.3C; O3 30 ppbv;  Bscat(Green) </t>
  </si>
  <si>
    <t xml:space="preserve">       3.5E-6 @ 3.5 Kft</t>
  </si>
  <si>
    <t>171600 68 / 15; 14.3; 30; 4.9E-6</t>
  </si>
  <si>
    <t>172030 TEI zeros on @ 3.5 Kft direct 3G6</t>
  </si>
  <si>
    <t>172620 TEI zeros off @ 3.5 Kft near 3G6</t>
  </si>
  <si>
    <t>172730 Start climb near 3G6 @ 500 ft/min</t>
  </si>
  <si>
    <t>1730   Initiate turn to head back to 8G6</t>
  </si>
  <si>
    <t xml:space="preserve">1734   Clouds @ ~7.5 Kft. Will do the traverse back to 8G6 @ 8.5 Kft </t>
  </si>
  <si>
    <t xml:space="preserve">       to maintain VFR</t>
  </si>
  <si>
    <t>173630 Level @ 8.5 Kft direct 8G6</t>
  </si>
  <si>
    <t>174330 34.8 / 2.5; 5.2; 27; 1.2E-6</t>
  </si>
  <si>
    <t>1746   34.4 / 2.4; 5.4; 25; 1.5E-6</t>
  </si>
  <si>
    <t>1749   33 / 2; 6.1; 33; 1.0E-6 @ 8.5 Kft</t>
  </si>
  <si>
    <t>175445 TEI zeros off @ 8.5 Kft</t>
  </si>
  <si>
    <t xml:space="preserve">1756   Status @ 8.5 Kft: 31.1%; 789.3mbarInd; 0.074V(0.4ppbvSO2); </t>
  </si>
  <si>
    <t xml:space="preserve">       5V(ZERO); 24.1ppbvO3; 1.803V(0.90ppmvCO)</t>
  </si>
  <si>
    <t>1801   Head direct AGC</t>
  </si>
  <si>
    <t>180200 TEI zeros off</t>
  </si>
  <si>
    <t>1806   AGC altimeter 30.17"Hg (ATIS)</t>
  </si>
  <si>
    <t xml:space="preserve">180630 TEI zeros on. Shut down PSAP DAS program  </t>
  </si>
  <si>
    <t>180815 PSAP pump off</t>
  </si>
  <si>
    <t>1810   AGC altimeter 30.15"Hg</t>
  </si>
  <si>
    <t>182410 Land @ AGC. TEI pumps off. Taxi</t>
  </si>
  <si>
    <t>182530 Conclude Rustrak DAS</t>
  </si>
  <si>
    <t>182550 Research power off</t>
  </si>
  <si>
    <t>182600 GPS-90 off.</t>
  </si>
  <si>
    <t>Raw Data Files:</t>
  </si>
  <si>
    <t>GPS    01070627.trk</t>
  </si>
  <si>
    <t>DAS    1070627x.dta (x: 1=RH,2=Pr,3=SO2,4=Mode,5=T,7=O3,8=CO)</t>
  </si>
  <si>
    <t>PSAP   11871630.psp</t>
  </si>
  <si>
    <t>Neph   01070627.dat</t>
  </si>
  <si>
    <t>END:flight27.txt</t>
  </si>
  <si>
    <t>K</t>
  </si>
  <si>
    <t>Lat</t>
  </si>
  <si>
    <t>Lon</t>
  </si>
  <si>
    <t>deg</t>
  </si>
  <si>
    <t>START:flight27.txt</t>
  </si>
  <si>
    <t>Latest Revision: 01/07/2002</t>
  </si>
  <si>
    <t>RF-27 2001 Summer Study. http://www.meto.umd.edu/~umdair/rammpp01.html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</si>
</sst>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E+00"/>
  </numFmts>
  <fonts count="27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6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5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1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5" fontId="26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worksheet" Target="worksheets/sheet1.xml" /><Relationship Id="rId27" Type="http://schemas.openxmlformats.org/officeDocument/2006/relationships/worksheet" Target="worksheets/sheet2.xml" /><Relationship Id="rId28" Type="http://schemas.openxmlformats.org/officeDocument/2006/relationships/worksheet" Target="worksheets/sheet3.xml" /><Relationship Id="rId29" Type="http://schemas.openxmlformats.org/officeDocument/2006/relationships/chartsheet" Target="chartsheets/sheet26.xml" /><Relationship Id="rId30" Type="http://schemas.openxmlformats.org/officeDocument/2006/relationships/chartsheet" Target="chartsheets/sheet27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RF-27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Data!$D$9:$D$682</c:f>
              <c:strCache>
                <c:ptCount val="674"/>
                <c:pt idx="0">
                  <c:v>0.689999998</c:v>
                </c:pt>
                <c:pt idx="1">
                  <c:v>0.69004631</c:v>
                </c:pt>
                <c:pt idx="2">
                  <c:v>0.690162063</c:v>
                </c:pt>
                <c:pt idx="3">
                  <c:v>0.690277755</c:v>
                </c:pt>
                <c:pt idx="4">
                  <c:v>0.690393507</c:v>
                </c:pt>
                <c:pt idx="5">
                  <c:v>0.69050926</c:v>
                </c:pt>
                <c:pt idx="6">
                  <c:v>0.690625012</c:v>
                </c:pt>
                <c:pt idx="7">
                  <c:v>0.690740764</c:v>
                </c:pt>
                <c:pt idx="8">
                  <c:v>0.690856457</c:v>
                </c:pt>
                <c:pt idx="9">
                  <c:v>0.690972209</c:v>
                </c:pt>
                <c:pt idx="10">
                  <c:v>0.691087961</c:v>
                </c:pt>
                <c:pt idx="11">
                  <c:v>0.691203713</c:v>
                </c:pt>
                <c:pt idx="12">
                  <c:v>0.691319466</c:v>
                </c:pt>
                <c:pt idx="13">
                  <c:v>0.691435158</c:v>
                </c:pt>
                <c:pt idx="14">
                  <c:v>0.69155091</c:v>
                </c:pt>
                <c:pt idx="15">
                  <c:v>0.691666663</c:v>
                </c:pt>
                <c:pt idx="16">
                  <c:v>0.691782415</c:v>
                </c:pt>
                <c:pt idx="17">
                  <c:v>0.691898167</c:v>
                </c:pt>
                <c:pt idx="18">
                  <c:v>0.69201386</c:v>
                </c:pt>
                <c:pt idx="19">
                  <c:v>0.692129612</c:v>
                </c:pt>
                <c:pt idx="20">
                  <c:v>0.692245364</c:v>
                </c:pt>
                <c:pt idx="21">
                  <c:v>0.692361116</c:v>
                </c:pt>
                <c:pt idx="22">
                  <c:v>0.692476869</c:v>
                </c:pt>
                <c:pt idx="23">
                  <c:v>0.692592621</c:v>
                </c:pt>
                <c:pt idx="24">
                  <c:v>0.692708313</c:v>
                </c:pt>
                <c:pt idx="25">
                  <c:v>0.692824066</c:v>
                </c:pt>
                <c:pt idx="26">
                  <c:v>0.692939818</c:v>
                </c:pt>
                <c:pt idx="27">
                  <c:v>0.69305557</c:v>
                </c:pt>
                <c:pt idx="28">
                  <c:v>0.693171322</c:v>
                </c:pt>
                <c:pt idx="29">
                  <c:v>0.693287015</c:v>
                </c:pt>
                <c:pt idx="30">
                  <c:v>0.693402767</c:v>
                </c:pt>
                <c:pt idx="31">
                  <c:v>0.693518519</c:v>
                </c:pt>
                <c:pt idx="32">
                  <c:v>0.693634272</c:v>
                </c:pt>
                <c:pt idx="33">
                  <c:v>0.693750024</c:v>
                </c:pt>
                <c:pt idx="34">
                  <c:v>0.693865716</c:v>
                </c:pt>
                <c:pt idx="35">
                  <c:v>0.693981469</c:v>
                </c:pt>
                <c:pt idx="36">
                  <c:v>0.694097221</c:v>
                </c:pt>
                <c:pt idx="37">
                  <c:v>0.694212973</c:v>
                </c:pt>
                <c:pt idx="38">
                  <c:v>0.694328725</c:v>
                </c:pt>
                <c:pt idx="39">
                  <c:v>0.694444418</c:v>
                </c:pt>
                <c:pt idx="40">
                  <c:v>0.69456017</c:v>
                </c:pt>
                <c:pt idx="41">
                  <c:v>0.694675922</c:v>
                </c:pt>
                <c:pt idx="42">
                  <c:v>0.694791675</c:v>
                </c:pt>
                <c:pt idx="43">
                  <c:v>0.694907427</c:v>
                </c:pt>
                <c:pt idx="44">
                  <c:v>0.695023119</c:v>
                </c:pt>
                <c:pt idx="45">
                  <c:v>0.695138872</c:v>
                </c:pt>
                <c:pt idx="46">
                  <c:v>0.695254624</c:v>
                </c:pt>
                <c:pt idx="47">
                  <c:v>0.695370376</c:v>
                </c:pt>
                <c:pt idx="48">
                  <c:v>0.695486128</c:v>
                </c:pt>
                <c:pt idx="49">
                  <c:v>0.695601881</c:v>
                </c:pt>
                <c:pt idx="50">
                  <c:v>0.695717573</c:v>
                </c:pt>
                <c:pt idx="51">
                  <c:v>0.695833325</c:v>
                </c:pt>
                <c:pt idx="52">
                  <c:v>0.695949078</c:v>
                </c:pt>
                <c:pt idx="53">
                  <c:v>0.69606483</c:v>
                </c:pt>
                <c:pt idx="54">
                  <c:v>0.696180582</c:v>
                </c:pt>
                <c:pt idx="55">
                  <c:v>0.696296275</c:v>
                </c:pt>
                <c:pt idx="56">
                  <c:v>0.696412027</c:v>
                </c:pt>
                <c:pt idx="57">
                  <c:v>0.696527779</c:v>
                </c:pt>
                <c:pt idx="58">
                  <c:v>0.696643531</c:v>
                </c:pt>
                <c:pt idx="59">
                  <c:v>0.696759284</c:v>
                </c:pt>
                <c:pt idx="60">
                  <c:v>0.696874976</c:v>
                </c:pt>
                <c:pt idx="61">
                  <c:v>0.696990728</c:v>
                </c:pt>
                <c:pt idx="62">
                  <c:v>0.697106481</c:v>
                </c:pt>
                <c:pt idx="63">
                  <c:v>0.697222233</c:v>
                </c:pt>
                <c:pt idx="64">
                  <c:v>0.697337985</c:v>
                </c:pt>
                <c:pt idx="65">
                  <c:v>0.697453678</c:v>
                </c:pt>
                <c:pt idx="66">
                  <c:v>0.69756943</c:v>
                </c:pt>
                <c:pt idx="67">
                  <c:v>0.697685182</c:v>
                </c:pt>
                <c:pt idx="68">
                  <c:v>0.697800934</c:v>
                </c:pt>
                <c:pt idx="69">
                  <c:v>0.697916687</c:v>
                </c:pt>
                <c:pt idx="70">
                  <c:v>0.698032379</c:v>
                </c:pt>
                <c:pt idx="71">
                  <c:v>0.698148131</c:v>
                </c:pt>
                <c:pt idx="72">
                  <c:v>0.698263884</c:v>
                </c:pt>
                <c:pt idx="73">
                  <c:v>0.698379636</c:v>
                </c:pt>
                <c:pt idx="74">
                  <c:v>0.698495388</c:v>
                </c:pt>
                <c:pt idx="75">
                  <c:v>0.69861114</c:v>
                </c:pt>
                <c:pt idx="76">
                  <c:v>0.698726833</c:v>
                </c:pt>
                <c:pt idx="77">
                  <c:v>0.698842585</c:v>
                </c:pt>
                <c:pt idx="78">
                  <c:v>0.698958337</c:v>
                </c:pt>
                <c:pt idx="79">
                  <c:v>0.69907409</c:v>
                </c:pt>
                <c:pt idx="80">
                  <c:v>0.699189842</c:v>
                </c:pt>
                <c:pt idx="81">
                  <c:v>0.699305534</c:v>
                </c:pt>
                <c:pt idx="82">
                  <c:v>0.699421287</c:v>
                </c:pt>
                <c:pt idx="83">
                  <c:v>0.699537039</c:v>
                </c:pt>
                <c:pt idx="84">
                  <c:v>0.699652791</c:v>
                </c:pt>
                <c:pt idx="85">
                  <c:v>0.699768543</c:v>
                </c:pt>
                <c:pt idx="86">
                  <c:v>0.699884236</c:v>
                </c:pt>
                <c:pt idx="87">
                  <c:v>0.699999988</c:v>
                </c:pt>
                <c:pt idx="88">
                  <c:v>0.70011574</c:v>
                </c:pt>
                <c:pt idx="89">
                  <c:v>0.700231493</c:v>
                </c:pt>
                <c:pt idx="90">
                  <c:v>0.700347245</c:v>
                </c:pt>
                <c:pt idx="91">
                  <c:v>0.700462937</c:v>
                </c:pt>
                <c:pt idx="92">
                  <c:v>0.70057869</c:v>
                </c:pt>
                <c:pt idx="93">
                  <c:v>0.700694442</c:v>
                </c:pt>
                <c:pt idx="94">
                  <c:v>0.700810194</c:v>
                </c:pt>
                <c:pt idx="95">
                  <c:v>0.700925946</c:v>
                </c:pt>
                <c:pt idx="96">
                  <c:v>0.701041639</c:v>
                </c:pt>
                <c:pt idx="97">
                  <c:v>0.701157391</c:v>
                </c:pt>
                <c:pt idx="98">
                  <c:v>0.701273143</c:v>
                </c:pt>
                <c:pt idx="99">
                  <c:v>0.701388896</c:v>
                </c:pt>
                <c:pt idx="100">
                  <c:v>0.701504648</c:v>
                </c:pt>
                <c:pt idx="101">
                  <c:v>0.7016204</c:v>
                </c:pt>
                <c:pt idx="102">
                  <c:v>0.701736093</c:v>
                </c:pt>
                <c:pt idx="103">
                  <c:v>0.701851845</c:v>
                </c:pt>
                <c:pt idx="104">
                  <c:v>0.701967597</c:v>
                </c:pt>
                <c:pt idx="105">
                  <c:v>0.702083349</c:v>
                </c:pt>
                <c:pt idx="106">
                  <c:v>0.702199101</c:v>
                </c:pt>
                <c:pt idx="107">
                  <c:v>0.702314794</c:v>
                </c:pt>
                <c:pt idx="108">
                  <c:v>0.702430546</c:v>
                </c:pt>
                <c:pt idx="109">
                  <c:v>0.702546299</c:v>
                </c:pt>
                <c:pt idx="110">
                  <c:v>0.702662051</c:v>
                </c:pt>
                <c:pt idx="111">
                  <c:v>0.702777803</c:v>
                </c:pt>
                <c:pt idx="112">
                  <c:v>0.702893496</c:v>
                </c:pt>
                <c:pt idx="113">
                  <c:v>0.703009248</c:v>
                </c:pt>
                <c:pt idx="114">
                  <c:v>0.703125</c:v>
                </c:pt>
                <c:pt idx="115">
                  <c:v>0.703240752</c:v>
                </c:pt>
                <c:pt idx="116">
                  <c:v>0.703356504</c:v>
                </c:pt>
                <c:pt idx="117">
                  <c:v>0.703472197</c:v>
                </c:pt>
                <c:pt idx="118">
                  <c:v>0.703587949</c:v>
                </c:pt>
                <c:pt idx="119">
                  <c:v>0.703703701</c:v>
                </c:pt>
                <c:pt idx="120">
                  <c:v>0.703819454</c:v>
                </c:pt>
                <c:pt idx="121">
                  <c:v>0.703935206</c:v>
                </c:pt>
                <c:pt idx="122">
                  <c:v>0.704050899</c:v>
                </c:pt>
                <c:pt idx="123">
                  <c:v>0.704166651</c:v>
                </c:pt>
                <c:pt idx="124">
                  <c:v>0.704282403</c:v>
                </c:pt>
                <c:pt idx="125">
                  <c:v>0.704398155</c:v>
                </c:pt>
                <c:pt idx="126">
                  <c:v>0.704513907</c:v>
                </c:pt>
                <c:pt idx="127">
                  <c:v>0.7046296</c:v>
                </c:pt>
                <c:pt idx="128">
                  <c:v>0.704745352</c:v>
                </c:pt>
                <c:pt idx="129">
                  <c:v>0.704861104</c:v>
                </c:pt>
                <c:pt idx="130">
                  <c:v>0.704976857</c:v>
                </c:pt>
                <c:pt idx="131">
                  <c:v>0.705092609</c:v>
                </c:pt>
                <c:pt idx="132">
                  <c:v>0.705208361</c:v>
                </c:pt>
                <c:pt idx="133">
                  <c:v>0.705324054</c:v>
                </c:pt>
                <c:pt idx="134">
                  <c:v>0.705439806</c:v>
                </c:pt>
                <c:pt idx="135">
                  <c:v>0.705555558</c:v>
                </c:pt>
                <c:pt idx="136">
                  <c:v>0.70567131</c:v>
                </c:pt>
                <c:pt idx="137">
                  <c:v>0.705787063</c:v>
                </c:pt>
                <c:pt idx="138">
                  <c:v>0.705902755</c:v>
                </c:pt>
                <c:pt idx="139">
                  <c:v>0.706018507</c:v>
                </c:pt>
                <c:pt idx="140">
                  <c:v>0.70613426</c:v>
                </c:pt>
                <c:pt idx="141">
                  <c:v>0.706250012</c:v>
                </c:pt>
                <c:pt idx="142">
                  <c:v>0.706365764</c:v>
                </c:pt>
                <c:pt idx="143">
                  <c:v>0.706481457</c:v>
                </c:pt>
                <c:pt idx="144">
                  <c:v>0.706597209</c:v>
                </c:pt>
                <c:pt idx="145">
                  <c:v>0.706712961</c:v>
                </c:pt>
                <c:pt idx="146">
                  <c:v>0.706828713</c:v>
                </c:pt>
                <c:pt idx="147">
                  <c:v>0.706944466</c:v>
                </c:pt>
                <c:pt idx="148">
                  <c:v>0.707060158</c:v>
                </c:pt>
                <c:pt idx="149">
                  <c:v>0.70717591</c:v>
                </c:pt>
                <c:pt idx="150">
                  <c:v>0.707291663</c:v>
                </c:pt>
                <c:pt idx="151">
                  <c:v>0.707407415</c:v>
                </c:pt>
                <c:pt idx="152">
                  <c:v>0.707523167</c:v>
                </c:pt>
                <c:pt idx="153">
                  <c:v>0.70763886</c:v>
                </c:pt>
                <c:pt idx="154">
                  <c:v>0.707754612</c:v>
                </c:pt>
                <c:pt idx="155">
                  <c:v>0.707870364</c:v>
                </c:pt>
                <c:pt idx="156">
                  <c:v>0.707986116</c:v>
                </c:pt>
                <c:pt idx="157">
                  <c:v>0.708101869</c:v>
                </c:pt>
                <c:pt idx="158">
                  <c:v>0.708217621</c:v>
                </c:pt>
                <c:pt idx="159">
                  <c:v>0.708333313</c:v>
                </c:pt>
                <c:pt idx="160">
                  <c:v>0.708449066</c:v>
                </c:pt>
                <c:pt idx="161">
                  <c:v>0.708564818</c:v>
                </c:pt>
                <c:pt idx="162">
                  <c:v>0.70868057</c:v>
                </c:pt>
                <c:pt idx="163">
                  <c:v>0.708796322</c:v>
                </c:pt>
                <c:pt idx="164">
                  <c:v>0.708912015</c:v>
                </c:pt>
                <c:pt idx="165">
                  <c:v>0.709027767</c:v>
                </c:pt>
                <c:pt idx="166">
                  <c:v>0.709143519</c:v>
                </c:pt>
                <c:pt idx="167">
                  <c:v>0.709259272</c:v>
                </c:pt>
                <c:pt idx="168">
                  <c:v>0.709375024</c:v>
                </c:pt>
                <c:pt idx="169">
                  <c:v>0.709490716</c:v>
                </c:pt>
                <c:pt idx="170">
                  <c:v>0.709606469</c:v>
                </c:pt>
                <c:pt idx="171">
                  <c:v>0.709722221</c:v>
                </c:pt>
                <c:pt idx="172">
                  <c:v>0.709837973</c:v>
                </c:pt>
                <c:pt idx="173">
                  <c:v>0.709953725</c:v>
                </c:pt>
                <c:pt idx="174">
                  <c:v>0.710069418</c:v>
                </c:pt>
                <c:pt idx="175">
                  <c:v>0.71018517</c:v>
                </c:pt>
                <c:pt idx="176">
                  <c:v>0.710300922</c:v>
                </c:pt>
                <c:pt idx="177">
                  <c:v>0.710416675</c:v>
                </c:pt>
                <c:pt idx="178">
                  <c:v>0.710532427</c:v>
                </c:pt>
                <c:pt idx="179">
                  <c:v>0.710648119</c:v>
                </c:pt>
                <c:pt idx="180">
                  <c:v>0.710763872</c:v>
                </c:pt>
                <c:pt idx="181">
                  <c:v>0.710879624</c:v>
                </c:pt>
                <c:pt idx="182">
                  <c:v>0.710995376</c:v>
                </c:pt>
                <c:pt idx="183">
                  <c:v>0.711111128</c:v>
                </c:pt>
                <c:pt idx="184">
                  <c:v>0.711226881</c:v>
                </c:pt>
                <c:pt idx="185">
                  <c:v>0.711342573</c:v>
                </c:pt>
                <c:pt idx="186">
                  <c:v>0.711458325</c:v>
                </c:pt>
                <c:pt idx="187">
                  <c:v>0.711574078</c:v>
                </c:pt>
                <c:pt idx="188">
                  <c:v>0.71168983</c:v>
                </c:pt>
                <c:pt idx="189">
                  <c:v>0.711805582</c:v>
                </c:pt>
                <c:pt idx="190">
                  <c:v>0.711921275</c:v>
                </c:pt>
                <c:pt idx="191">
                  <c:v>0.712037027</c:v>
                </c:pt>
                <c:pt idx="192">
                  <c:v>0.712152779</c:v>
                </c:pt>
                <c:pt idx="193">
                  <c:v>0.712268531</c:v>
                </c:pt>
                <c:pt idx="194">
                  <c:v>0.712384284</c:v>
                </c:pt>
                <c:pt idx="195">
                  <c:v>0.712499976</c:v>
                </c:pt>
                <c:pt idx="196">
                  <c:v>0.712615728</c:v>
                </c:pt>
                <c:pt idx="197">
                  <c:v>0.712731481</c:v>
                </c:pt>
                <c:pt idx="198">
                  <c:v>0.712847233</c:v>
                </c:pt>
                <c:pt idx="199">
                  <c:v>0.712962985</c:v>
                </c:pt>
                <c:pt idx="200">
                  <c:v>0.713078678</c:v>
                </c:pt>
                <c:pt idx="201">
                  <c:v>0.71319443</c:v>
                </c:pt>
                <c:pt idx="202">
                  <c:v>0.713310182</c:v>
                </c:pt>
                <c:pt idx="203">
                  <c:v>0.713425934</c:v>
                </c:pt>
                <c:pt idx="204">
                  <c:v>0.713541687</c:v>
                </c:pt>
                <c:pt idx="205">
                  <c:v>0.713657379</c:v>
                </c:pt>
                <c:pt idx="206">
                  <c:v>0.713773131</c:v>
                </c:pt>
                <c:pt idx="207">
                  <c:v>0.713888884</c:v>
                </c:pt>
                <c:pt idx="208">
                  <c:v>0.714004636</c:v>
                </c:pt>
                <c:pt idx="209">
                  <c:v>0.714120388</c:v>
                </c:pt>
                <c:pt idx="210">
                  <c:v>0.71423614</c:v>
                </c:pt>
                <c:pt idx="211">
                  <c:v>0.714351833</c:v>
                </c:pt>
                <c:pt idx="212">
                  <c:v>0.714467585</c:v>
                </c:pt>
                <c:pt idx="213">
                  <c:v>0.714583337</c:v>
                </c:pt>
                <c:pt idx="214">
                  <c:v>0.71469909</c:v>
                </c:pt>
                <c:pt idx="215">
                  <c:v>0.714814842</c:v>
                </c:pt>
                <c:pt idx="216">
                  <c:v>0.714930534</c:v>
                </c:pt>
                <c:pt idx="217">
                  <c:v>0.715046287</c:v>
                </c:pt>
                <c:pt idx="218">
                  <c:v>0.715162039</c:v>
                </c:pt>
                <c:pt idx="219">
                  <c:v>0.715277791</c:v>
                </c:pt>
                <c:pt idx="220">
                  <c:v>0.715393543</c:v>
                </c:pt>
                <c:pt idx="221">
                  <c:v>0.715509236</c:v>
                </c:pt>
                <c:pt idx="222">
                  <c:v>0.715624988</c:v>
                </c:pt>
                <c:pt idx="223">
                  <c:v>0.71574074</c:v>
                </c:pt>
                <c:pt idx="224">
                  <c:v>0.715856493</c:v>
                </c:pt>
                <c:pt idx="225">
                  <c:v>0.715972245</c:v>
                </c:pt>
                <c:pt idx="226">
                  <c:v>0.716087937</c:v>
                </c:pt>
                <c:pt idx="227">
                  <c:v>0.71620369</c:v>
                </c:pt>
                <c:pt idx="228">
                  <c:v>0.716319442</c:v>
                </c:pt>
                <c:pt idx="229">
                  <c:v>0.716435194</c:v>
                </c:pt>
                <c:pt idx="230">
                  <c:v>0.716550946</c:v>
                </c:pt>
                <c:pt idx="231">
                  <c:v>0.716666639</c:v>
                </c:pt>
                <c:pt idx="232">
                  <c:v>0.716782391</c:v>
                </c:pt>
                <c:pt idx="233">
                  <c:v>0.716898143</c:v>
                </c:pt>
                <c:pt idx="234">
                  <c:v>0.717013896</c:v>
                </c:pt>
                <c:pt idx="235">
                  <c:v>0.717129648</c:v>
                </c:pt>
                <c:pt idx="236">
                  <c:v>0.7172454</c:v>
                </c:pt>
                <c:pt idx="237">
                  <c:v>0.717361093</c:v>
                </c:pt>
                <c:pt idx="238">
                  <c:v>0.717476845</c:v>
                </c:pt>
                <c:pt idx="239">
                  <c:v>0.717592597</c:v>
                </c:pt>
                <c:pt idx="240">
                  <c:v>0.717708349</c:v>
                </c:pt>
                <c:pt idx="241">
                  <c:v>0.717824101</c:v>
                </c:pt>
                <c:pt idx="242">
                  <c:v>0.717939794</c:v>
                </c:pt>
                <c:pt idx="243">
                  <c:v>0.718055546</c:v>
                </c:pt>
                <c:pt idx="244">
                  <c:v>0.718171299</c:v>
                </c:pt>
                <c:pt idx="245">
                  <c:v>0.718287051</c:v>
                </c:pt>
                <c:pt idx="246">
                  <c:v>0.718402803</c:v>
                </c:pt>
                <c:pt idx="247">
                  <c:v>0.718518496</c:v>
                </c:pt>
                <c:pt idx="248">
                  <c:v>0.718634248</c:v>
                </c:pt>
                <c:pt idx="249">
                  <c:v>0.71875</c:v>
                </c:pt>
                <c:pt idx="250">
                  <c:v>0.718865752</c:v>
                </c:pt>
                <c:pt idx="251">
                  <c:v>0.718981504</c:v>
                </c:pt>
                <c:pt idx="252">
                  <c:v>0.719097197</c:v>
                </c:pt>
                <c:pt idx="253">
                  <c:v>0.719212949</c:v>
                </c:pt>
                <c:pt idx="254">
                  <c:v>0.719328701</c:v>
                </c:pt>
                <c:pt idx="255">
                  <c:v>0.719444454</c:v>
                </c:pt>
                <c:pt idx="256">
                  <c:v>0.719560206</c:v>
                </c:pt>
                <c:pt idx="257">
                  <c:v>0.719675899</c:v>
                </c:pt>
                <c:pt idx="258">
                  <c:v>0.719791651</c:v>
                </c:pt>
                <c:pt idx="259">
                  <c:v>0.719907403</c:v>
                </c:pt>
                <c:pt idx="260">
                  <c:v>0.720023155</c:v>
                </c:pt>
                <c:pt idx="261">
                  <c:v>0.720138907</c:v>
                </c:pt>
                <c:pt idx="262">
                  <c:v>0.7202546</c:v>
                </c:pt>
                <c:pt idx="263">
                  <c:v>0.720370352</c:v>
                </c:pt>
                <c:pt idx="264">
                  <c:v>0.720486104</c:v>
                </c:pt>
                <c:pt idx="265">
                  <c:v>0.720601857</c:v>
                </c:pt>
                <c:pt idx="266">
                  <c:v>0.720717609</c:v>
                </c:pt>
                <c:pt idx="267">
                  <c:v>0.720833361</c:v>
                </c:pt>
                <c:pt idx="268">
                  <c:v>0.720949054</c:v>
                </c:pt>
                <c:pt idx="269">
                  <c:v>0.721064806</c:v>
                </c:pt>
                <c:pt idx="270">
                  <c:v>0.721180558</c:v>
                </c:pt>
                <c:pt idx="271">
                  <c:v>0.72129631</c:v>
                </c:pt>
                <c:pt idx="272">
                  <c:v>0.721412063</c:v>
                </c:pt>
                <c:pt idx="273">
                  <c:v>0.721527755</c:v>
                </c:pt>
                <c:pt idx="274">
                  <c:v>0.721643507</c:v>
                </c:pt>
                <c:pt idx="275">
                  <c:v>0.72175926</c:v>
                </c:pt>
                <c:pt idx="276">
                  <c:v>0.721875012</c:v>
                </c:pt>
                <c:pt idx="277">
                  <c:v>0.721990764</c:v>
                </c:pt>
                <c:pt idx="278">
                  <c:v>0.722106457</c:v>
                </c:pt>
                <c:pt idx="279">
                  <c:v>0.722222209</c:v>
                </c:pt>
                <c:pt idx="280">
                  <c:v>0.722337961</c:v>
                </c:pt>
                <c:pt idx="281">
                  <c:v>0.722453713</c:v>
                </c:pt>
                <c:pt idx="282">
                  <c:v>0.722569466</c:v>
                </c:pt>
                <c:pt idx="283">
                  <c:v>0.722685158</c:v>
                </c:pt>
                <c:pt idx="284">
                  <c:v>0.72280091</c:v>
                </c:pt>
                <c:pt idx="285">
                  <c:v>0.722916663</c:v>
                </c:pt>
                <c:pt idx="286">
                  <c:v>0.723032415</c:v>
                </c:pt>
                <c:pt idx="287">
                  <c:v>0.723148167</c:v>
                </c:pt>
                <c:pt idx="288">
                  <c:v>0.72326386</c:v>
                </c:pt>
                <c:pt idx="289">
                  <c:v>0.723379612</c:v>
                </c:pt>
                <c:pt idx="290">
                  <c:v>0.723495364</c:v>
                </c:pt>
                <c:pt idx="291">
                  <c:v>0.723611116</c:v>
                </c:pt>
                <c:pt idx="292">
                  <c:v>0.723726869</c:v>
                </c:pt>
                <c:pt idx="293">
                  <c:v>0.723842621</c:v>
                </c:pt>
                <c:pt idx="294">
                  <c:v>0.723958313</c:v>
                </c:pt>
                <c:pt idx="295">
                  <c:v>0.724074066</c:v>
                </c:pt>
                <c:pt idx="296">
                  <c:v>0.724189818</c:v>
                </c:pt>
                <c:pt idx="297">
                  <c:v>0.72430557</c:v>
                </c:pt>
                <c:pt idx="298">
                  <c:v>0.724421322</c:v>
                </c:pt>
                <c:pt idx="299">
                  <c:v>0.724537015</c:v>
                </c:pt>
                <c:pt idx="300">
                  <c:v>0.724652767</c:v>
                </c:pt>
                <c:pt idx="301">
                  <c:v>0.724768519</c:v>
                </c:pt>
                <c:pt idx="302">
                  <c:v>0.724884272</c:v>
                </c:pt>
                <c:pt idx="303">
                  <c:v>0.725000024</c:v>
                </c:pt>
                <c:pt idx="304">
                  <c:v>0.725115716</c:v>
                </c:pt>
                <c:pt idx="305">
                  <c:v>0.725231469</c:v>
                </c:pt>
                <c:pt idx="306">
                  <c:v>0.725347221</c:v>
                </c:pt>
                <c:pt idx="307">
                  <c:v>0.725462973</c:v>
                </c:pt>
                <c:pt idx="308">
                  <c:v>0.725578725</c:v>
                </c:pt>
                <c:pt idx="309">
                  <c:v>0.725694418</c:v>
                </c:pt>
                <c:pt idx="310">
                  <c:v>0.72581017</c:v>
                </c:pt>
                <c:pt idx="311">
                  <c:v>0.725925922</c:v>
                </c:pt>
                <c:pt idx="312">
                  <c:v>0.726041675</c:v>
                </c:pt>
                <c:pt idx="313">
                  <c:v>0.726157427</c:v>
                </c:pt>
                <c:pt idx="314">
                  <c:v>0.726273119</c:v>
                </c:pt>
                <c:pt idx="315">
                  <c:v>0.726388872</c:v>
                </c:pt>
                <c:pt idx="316">
                  <c:v>0.726504624</c:v>
                </c:pt>
                <c:pt idx="317">
                  <c:v>0.726620376</c:v>
                </c:pt>
                <c:pt idx="318">
                  <c:v>0.726736128</c:v>
                </c:pt>
                <c:pt idx="319">
                  <c:v>0.726851881</c:v>
                </c:pt>
                <c:pt idx="320">
                  <c:v>0.726967573</c:v>
                </c:pt>
                <c:pt idx="321">
                  <c:v>0.727083325</c:v>
                </c:pt>
                <c:pt idx="322">
                  <c:v>0.727199078</c:v>
                </c:pt>
                <c:pt idx="323">
                  <c:v>0.72731483</c:v>
                </c:pt>
                <c:pt idx="324">
                  <c:v>0.727430582</c:v>
                </c:pt>
                <c:pt idx="325">
                  <c:v>0.727546275</c:v>
                </c:pt>
                <c:pt idx="326">
                  <c:v>0.727662027</c:v>
                </c:pt>
                <c:pt idx="327">
                  <c:v>0.727777779</c:v>
                </c:pt>
                <c:pt idx="328">
                  <c:v>0.727893531</c:v>
                </c:pt>
                <c:pt idx="329">
                  <c:v>0.728009284</c:v>
                </c:pt>
                <c:pt idx="330">
                  <c:v>0.728124976</c:v>
                </c:pt>
                <c:pt idx="331">
                  <c:v>0.728240728</c:v>
                </c:pt>
                <c:pt idx="332">
                  <c:v>0.728356481</c:v>
                </c:pt>
                <c:pt idx="333">
                  <c:v>0.728472233</c:v>
                </c:pt>
                <c:pt idx="334">
                  <c:v>0.728587985</c:v>
                </c:pt>
                <c:pt idx="335">
                  <c:v>0.728703678</c:v>
                </c:pt>
                <c:pt idx="336">
                  <c:v>0.72881943</c:v>
                </c:pt>
                <c:pt idx="337">
                  <c:v>0.728935182</c:v>
                </c:pt>
                <c:pt idx="338">
                  <c:v>0.729050934</c:v>
                </c:pt>
                <c:pt idx="339">
                  <c:v>0.729166687</c:v>
                </c:pt>
                <c:pt idx="340">
                  <c:v>0.729282379</c:v>
                </c:pt>
                <c:pt idx="341">
                  <c:v>0.729398131</c:v>
                </c:pt>
                <c:pt idx="342">
                  <c:v>0.729513884</c:v>
                </c:pt>
                <c:pt idx="343">
                  <c:v>0.729629636</c:v>
                </c:pt>
                <c:pt idx="344">
                  <c:v>0.729745388</c:v>
                </c:pt>
                <c:pt idx="345">
                  <c:v>0.72986114</c:v>
                </c:pt>
                <c:pt idx="346">
                  <c:v>0.729976833</c:v>
                </c:pt>
                <c:pt idx="347">
                  <c:v>0.730092585</c:v>
                </c:pt>
                <c:pt idx="348">
                  <c:v>0.730208337</c:v>
                </c:pt>
                <c:pt idx="349">
                  <c:v>0.73032409</c:v>
                </c:pt>
                <c:pt idx="350">
                  <c:v>0.730439842</c:v>
                </c:pt>
                <c:pt idx="351">
                  <c:v>0.730555534</c:v>
                </c:pt>
                <c:pt idx="352">
                  <c:v>0.730671287</c:v>
                </c:pt>
                <c:pt idx="353">
                  <c:v>0.730787039</c:v>
                </c:pt>
                <c:pt idx="354">
                  <c:v>0.730902791</c:v>
                </c:pt>
                <c:pt idx="355">
                  <c:v>0.731018543</c:v>
                </c:pt>
                <c:pt idx="356">
                  <c:v>0.731134236</c:v>
                </c:pt>
                <c:pt idx="357">
                  <c:v>0.731249988</c:v>
                </c:pt>
                <c:pt idx="358">
                  <c:v>0.73136574</c:v>
                </c:pt>
                <c:pt idx="359">
                  <c:v>0.731481493</c:v>
                </c:pt>
                <c:pt idx="360">
                  <c:v>0.731597245</c:v>
                </c:pt>
                <c:pt idx="361">
                  <c:v>0.731712937</c:v>
                </c:pt>
                <c:pt idx="362">
                  <c:v>0.73182869</c:v>
                </c:pt>
                <c:pt idx="363">
                  <c:v>0.731944442</c:v>
                </c:pt>
                <c:pt idx="364">
                  <c:v>0.732060194</c:v>
                </c:pt>
                <c:pt idx="365">
                  <c:v>0.732175946</c:v>
                </c:pt>
                <c:pt idx="366">
                  <c:v>0.732291639</c:v>
                </c:pt>
                <c:pt idx="367">
                  <c:v>0.732407391</c:v>
                </c:pt>
                <c:pt idx="368">
                  <c:v>0.732523143</c:v>
                </c:pt>
                <c:pt idx="369">
                  <c:v>0.732638896</c:v>
                </c:pt>
                <c:pt idx="370">
                  <c:v>0.732754648</c:v>
                </c:pt>
                <c:pt idx="371">
                  <c:v>0.7328704</c:v>
                </c:pt>
                <c:pt idx="372">
                  <c:v>0.732986093</c:v>
                </c:pt>
                <c:pt idx="373">
                  <c:v>0.733101845</c:v>
                </c:pt>
                <c:pt idx="374">
                  <c:v>0.733217597</c:v>
                </c:pt>
                <c:pt idx="375">
                  <c:v>0.733333349</c:v>
                </c:pt>
                <c:pt idx="376">
                  <c:v>0.733449101</c:v>
                </c:pt>
                <c:pt idx="377">
                  <c:v>0.733564794</c:v>
                </c:pt>
                <c:pt idx="378">
                  <c:v>0.733680546</c:v>
                </c:pt>
                <c:pt idx="379">
                  <c:v>0.733796299</c:v>
                </c:pt>
                <c:pt idx="380">
                  <c:v>0.733912051</c:v>
                </c:pt>
                <c:pt idx="381">
                  <c:v>0.734027803</c:v>
                </c:pt>
                <c:pt idx="382">
                  <c:v>0.734143496</c:v>
                </c:pt>
                <c:pt idx="383">
                  <c:v>0.734259248</c:v>
                </c:pt>
                <c:pt idx="384">
                  <c:v>0.734375</c:v>
                </c:pt>
                <c:pt idx="385">
                  <c:v>0.734490752</c:v>
                </c:pt>
                <c:pt idx="386">
                  <c:v>0.734606504</c:v>
                </c:pt>
                <c:pt idx="387">
                  <c:v>0.734722197</c:v>
                </c:pt>
                <c:pt idx="388">
                  <c:v>0.734837949</c:v>
                </c:pt>
                <c:pt idx="389">
                  <c:v>0.734953701</c:v>
                </c:pt>
                <c:pt idx="390">
                  <c:v>0.735069454</c:v>
                </c:pt>
                <c:pt idx="391">
                  <c:v>0.735185206</c:v>
                </c:pt>
                <c:pt idx="392">
                  <c:v>0.735300899</c:v>
                </c:pt>
                <c:pt idx="393">
                  <c:v>0.735416651</c:v>
                </c:pt>
                <c:pt idx="394">
                  <c:v>0.735532403</c:v>
                </c:pt>
                <c:pt idx="395">
                  <c:v>0.735648155</c:v>
                </c:pt>
                <c:pt idx="396">
                  <c:v>0.735763907</c:v>
                </c:pt>
                <c:pt idx="397">
                  <c:v>0.7358796</c:v>
                </c:pt>
                <c:pt idx="398">
                  <c:v>0.735995352</c:v>
                </c:pt>
                <c:pt idx="399">
                  <c:v>0.736111104</c:v>
                </c:pt>
                <c:pt idx="400">
                  <c:v>0.736226857</c:v>
                </c:pt>
                <c:pt idx="401">
                  <c:v>0.736342609</c:v>
                </c:pt>
                <c:pt idx="402">
                  <c:v>0.736458361</c:v>
                </c:pt>
                <c:pt idx="403">
                  <c:v>0.736574054</c:v>
                </c:pt>
                <c:pt idx="404">
                  <c:v>0.736689806</c:v>
                </c:pt>
                <c:pt idx="405">
                  <c:v>0.736805558</c:v>
                </c:pt>
                <c:pt idx="406">
                  <c:v>0.73692131</c:v>
                </c:pt>
                <c:pt idx="407">
                  <c:v>0.737037063</c:v>
                </c:pt>
                <c:pt idx="408">
                  <c:v>0.737152755</c:v>
                </c:pt>
                <c:pt idx="409">
                  <c:v>0.737268507</c:v>
                </c:pt>
                <c:pt idx="410">
                  <c:v>0.73738426</c:v>
                </c:pt>
                <c:pt idx="411">
                  <c:v>0.737500012</c:v>
                </c:pt>
                <c:pt idx="412">
                  <c:v>0.737615764</c:v>
                </c:pt>
                <c:pt idx="413">
                  <c:v>0.737731457</c:v>
                </c:pt>
                <c:pt idx="414">
                  <c:v>0.737847209</c:v>
                </c:pt>
                <c:pt idx="415">
                  <c:v>0.737962961</c:v>
                </c:pt>
                <c:pt idx="416">
                  <c:v>0.738078713</c:v>
                </c:pt>
                <c:pt idx="417">
                  <c:v>0.738194466</c:v>
                </c:pt>
                <c:pt idx="418">
                  <c:v>0.738310158</c:v>
                </c:pt>
                <c:pt idx="419">
                  <c:v>0.73842591</c:v>
                </c:pt>
                <c:pt idx="420">
                  <c:v>0.738541663</c:v>
                </c:pt>
                <c:pt idx="421">
                  <c:v>0.738657415</c:v>
                </c:pt>
                <c:pt idx="422">
                  <c:v>0.738773167</c:v>
                </c:pt>
                <c:pt idx="423">
                  <c:v>0.73888886</c:v>
                </c:pt>
                <c:pt idx="424">
                  <c:v>0.739004612</c:v>
                </c:pt>
                <c:pt idx="425">
                  <c:v>0.739120364</c:v>
                </c:pt>
                <c:pt idx="426">
                  <c:v>0.739236116</c:v>
                </c:pt>
                <c:pt idx="427">
                  <c:v>0.739351869</c:v>
                </c:pt>
                <c:pt idx="428">
                  <c:v>0.739467621</c:v>
                </c:pt>
                <c:pt idx="429">
                  <c:v>0.739583313</c:v>
                </c:pt>
                <c:pt idx="430">
                  <c:v>0.739699066</c:v>
                </c:pt>
                <c:pt idx="431">
                  <c:v>0.739814818</c:v>
                </c:pt>
                <c:pt idx="432">
                  <c:v>0.73993057</c:v>
                </c:pt>
                <c:pt idx="433">
                  <c:v>0.740046322</c:v>
                </c:pt>
                <c:pt idx="434">
                  <c:v>0.740162015</c:v>
                </c:pt>
                <c:pt idx="435">
                  <c:v>0.740277767</c:v>
                </c:pt>
                <c:pt idx="436">
                  <c:v>0.740393519</c:v>
                </c:pt>
                <c:pt idx="437">
                  <c:v>0.740509272</c:v>
                </c:pt>
                <c:pt idx="438">
                  <c:v>0.740625024</c:v>
                </c:pt>
                <c:pt idx="439">
                  <c:v>0.740740716</c:v>
                </c:pt>
                <c:pt idx="440">
                  <c:v>0.740856469</c:v>
                </c:pt>
                <c:pt idx="441">
                  <c:v>0.740972221</c:v>
                </c:pt>
                <c:pt idx="442">
                  <c:v>0.741087973</c:v>
                </c:pt>
                <c:pt idx="443">
                  <c:v>0.741203725</c:v>
                </c:pt>
                <c:pt idx="444">
                  <c:v>0.741319418</c:v>
                </c:pt>
                <c:pt idx="445">
                  <c:v>0.74143517</c:v>
                </c:pt>
                <c:pt idx="446">
                  <c:v>0.741550922</c:v>
                </c:pt>
                <c:pt idx="447">
                  <c:v>0.741666675</c:v>
                </c:pt>
                <c:pt idx="448">
                  <c:v>0.741782427</c:v>
                </c:pt>
                <c:pt idx="449">
                  <c:v>0.741898119</c:v>
                </c:pt>
                <c:pt idx="450">
                  <c:v>0.742013872</c:v>
                </c:pt>
                <c:pt idx="451">
                  <c:v>0.742129624</c:v>
                </c:pt>
                <c:pt idx="452">
                  <c:v>0.742245376</c:v>
                </c:pt>
                <c:pt idx="453">
                  <c:v>0.742361128</c:v>
                </c:pt>
                <c:pt idx="454">
                  <c:v>0.742476881</c:v>
                </c:pt>
                <c:pt idx="455">
                  <c:v>0.742592573</c:v>
                </c:pt>
                <c:pt idx="456">
                  <c:v>0.742708325</c:v>
                </c:pt>
                <c:pt idx="457">
                  <c:v>0.742824078</c:v>
                </c:pt>
                <c:pt idx="458">
                  <c:v>0.74293983</c:v>
                </c:pt>
                <c:pt idx="459">
                  <c:v>0.743055582</c:v>
                </c:pt>
                <c:pt idx="460">
                  <c:v>0.743171275</c:v>
                </c:pt>
                <c:pt idx="461">
                  <c:v>0.743287027</c:v>
                </c:pt>
                <c:pt idx="462">
                  <c:v>0.743402779</c:v>
                </c:pt>
                <c:pt idx="463">
                  <c:v>0.743518531</c:v>
                </c:pt>
                <c:pt idx="464">
                  <c:v>0.743634284</c:v>
                </c:pt>
                <c:pt idx="465">
                  <c:v>0.743749976</c:v>
                </c:pt>
                <c:pt idx="466">
                  <c:v>0.743865728</c:v>
                </c:pt>
                <c:pt idx="467">
                  <c:v>0.743981481</c:v>
                </c:pt>
                <c:pt idx="468">
                  <c:v>0.744097233</c:v>
                </c:pt>
                <c:pt idx="469">
                  <c:v>0.744212985</c:v>
                </c:pt>
                <c:pt idx="470">
                  <c:v>0.744328678</c:v>
                </c:pt>
                <c:pt idx="471">
                  <c:v>0.74444443</c:v>
                </c:pt>
                <c:pt idx="472">
                  <c:v>0.744560182</c:v>
                </c:pt>
                <c:pt idx="473">
                  <c:v>0.744675934</c:v>
                </c:pt>
                <c:pt idx="474">
                  <c:v>0.744791687</c:v>
                </c:pt>
                <c:pt idx="475">
                  <c:v>0.744907379</c:v>
                </c:pt>
                <c:pt idx="476">
                  <c:v>0.745023131</c:v>
                </c:pt>
                <c:pt idx="477">
                  <c:v>0.745138884</c:v>
                </c:pt>
                <c:pt idx="478">
                  <c:v>0.745254636</c:v>
                </c:pt>
                <c:pt idx="479">
                  <c:v>0.745370388</c:v>
                </c:pt>
                <c:pt idx="480">
                  <c:v>0.74548614</c:v>
                </c:pt>
                <c:pt idx="481">
                  <c:v>0.745601833</c:v>
                </c:pt>
                <c:pt idx="482">
                  <c:v>0.745717585</c:v>
                </c:pt>
                <c:pt idx="483">
                  <c:v>0.745833337</c:v>
                </c:pt>
                <c:pt idx="484">
                  <c:v>0.74594909</c:v>
                </c:pt>
                <c:pt idx="485">
                  <c:v>0.746064842</c:v>
                </c:pt>
                <c:pt idx="486">
                  <c:v>0.746180534</c:v>
                </c:pt>
                <c:pt idx="487">
                  <c:v>0.746296287</c:v>
                </c:pt>
                <c:pt idx="488">
                  <c:v>0.746412039</c:v>
                </c:pt>
                <c:pt idx="489">
                  <c:v>0.746527791</c:v>
                </c:pt>
                <c:pt idx="490">
                  <c:v>0.746643543</c:v>
                </c:pt>
                <c:pt idx="491">
                  <c:v>0.746759236</c:v>
                </c:pt>
                <c:pt idx="492">
                  <c:v>0.746874988</c:v>
                </c:pt>
                <c:pt idx="493">
                  <c:v>0.74699074</c:v>
                </c:pt>
                <c:pt idx="494">
                  <c:v>0.747106493</c:v>
                </c:pt>
                <c:pt idx="495">
                  <c:v>0.747222245</c:v>
                </c:pt>
                <c:pt idx="496">
                  <c:v>0.747337937</c:v>
                </c:pt>
                <c:pt idx="497">
                  <c:v>0.74745369</c:v>
                </c:pt>
                <c:pt idx="498">
                  <c:v>0.747569442</c:v>
                </c:pt>
                <c:pt idx="499">
                  <c:v>0.747685194</c:v>
                </c:pt>
                <c:pt idx="500">
                  <c:v>0.747800946</c:v>
                </c:pt>
                <c:pt idx="501">
                  <c:v>0.747916639</c:v>
                </c:pt>
                <c:pt idx="502">
                  <c:v>0.748032391</c:v>
                </c:pt>
                <c:pt idx="503">
                  <c:v>0.748148143</c:v>
                </c:pt>
                <c:pt idx="504">
                  <c:v>0.748263896</c:v>
                </c:pt>
                <c:pt idx="505">
                  <c:v>0.748379648</c:v>
                </c:pt>
                <c:pt idx="506">
                  <c:v>0.7484954</c:v>
                </c:pt>
                <c:pt idx="507">
                  <c:v>0.748611093</c:v>
                </c:pt>
                <c:pt idx="508">
                  <c:v>0.748726845</c:v>
                </c:pt>
                <c:pt idx="509">
                  <c:v>0.748842597</c:v>
                </c:pt>
                <c:pt idx="510">
                  <c:v>0.748958349</c:v>
                </c:pt>
                <c:pt idx="511">
                  <c:v>0.749074101</c:v>
                </c:pt>
                <c:pt idx="512">
                  <c:v>0.749189794</c:v>
                </c:pt>
                <c:pt idx="513">
                  <c:v>0.749305546</c:v>
                </c:pt>
                <c:pt idx="514">
                  <c:v>0.749421299</c:v>
                </c:pt>
                <c:pt idx="515">
                  <c:v>0.749537051</c:v>
                </c:pt>
                <c:pt idx="516">
                  <c:v>0.749652803</c:v>
                </c:pt>
                <c:pt idx="517">
                  <c:v>0.749768496</c:v>
                </c:pt>
                <c:pt idx="518">
                  <c:v>0.749884248</c:v>
                </c:pt>
                <c:pt idx="519">
                  <c:v>0.75</c:v>
                </c:pt>
                <c:pt idx="520">
                  <c:v>0.750115752</c:v>
                </c:pt>
                <c:pt idx="521">
                  <c:v>0.750231504</c:v>
                </c:pt>
                <c:pt idx="522">
                  <c:v>0.750347197</c:v>
                </c:pt>
                <c:pt idx="523">
                  <c:v>0.750462949</c:v>
                </c:pt>
                <c:pt idx="524">
                  <c:v>0.750578701</c:v>
                </c:pt>
                <c:pt idx="525">
                  <c:v>0.750694454</c:v>
                </c:pt>
                <c:pt idx="526">
                  <c:v>0.750810206</c:v>
                </c:pt>
                <c:pt idx="527">
                  <c:v>0.750925899</c:v>
                </c:pt>
                <c:pt idx="528">
                  <c:v>0.751041651</c:v>
                </c:pt>
                <c:pt idx="529">
                  <c:v>0.751157403</c:v>
                </c:pt>
                <c:pt idx="530">
                  <c:v>0.751273155</c:v>
                </c:pt>
                <c:pt idx="531">
                  <c:v>0.751388907</c:v>
                </c:pt>
                <c:pt idx="532">
                  <c:v>0.7515046</c:v>
                </c:pt>
                <c:pt idx="533">
                  <c:v>0.751620352</c:v>
                </c:pt>
                <c:pt idx="534">
                  <c:v>0.751736104</c:v>
                </c:pt>
                <c:pt idx="535">
                  <c:v>0.751851857</c:v>
                </c:pt>
                <c:pt idx="536">
                  <c:v>0.751967609</c:v>
                </c:pt>
                <c:pt idx="537">
                  <c:v>0.752083361</c:v>
                </c:pt>
                <c:pt idx="538">
                  <c:v>0.752199054</c:v>
                </c:pt>
                <c:pt idx="539">
                  <c:v>0.752314806</c:v>
                </c:pt>
                <c:pt idx="540">
                  <c:v>0.752430558</c:v>
                </c:pt>
                <c:pt idx="541">
                  <c:v>0.75254631</c:v>
                </c:pt>
                <c:pt idx="542">
                  <c:v>0.752662063</c:v>
                </c:pt>
                <c:pt idx="543">
                  <c:v>0.752777755</c:v>
                </c:pt>
                <c:pt idx="544">
                  <c:v>0.752893507</c:v>
                </c:pt>
                <c:pt idx="545">
                  <c:v>0.75300926</c:v>
                </c:pt>
                <c:pt idx="546">
                  <c:v>0.753125012</c:v>
                </c:pt>
                <c:pt idx="547">
                  <c:v>0.753240764</c:v>
                </c:pt>
                <c:pt idx="548">
                  <c:v>0.753356457</c:v>
                </c:pt>
                <c:pt idx="549">
                  <c:v>0.753472209</c:v>
                </c:pt>
                <c:pt idx="550">
                  <c:v>0.753587961</c:v>
                </c:pt>
                <c:pt idx="551">
                  <c:v>0.753703713</c:v>
                </c:pt>
                <c:pt idx="552">
                  <c:v>0.753819466</c:v>
                </c:pt>
                <c:pt idx="553">
                  <c:v>0.753935158</c:v>
                </c:pt>
                <c:pt idx="554">
                  <c:v>0.75405091</c:v>
                </c:pt>
                <c:pt idx="555">
                  <c:v>0.754166663</c:v>
                </c:pt>
                <c:pt idx="556">
                  <c:v>0.754282415</c:v>
                </c:pt>
                <c:pt idx="557">
                  <c:v>0.754398167</c:v>
                </c:pt>
                <c:pt idx="558">
                  <c:v>0.75451386</c:v>
                </c:pt>
                <c:pt idx="559">
                  <c:v>0.754629612</c:v>
                </c:pt>
                <c:pt idx="560">
                  <c:v>0.754745364</c:v>
                </c:pt>
                <c:pt idx="561">
                  <c:v>0.754861116</c:v>
                </c:pt>
                <c:pt idx="562">
                  <c:v>0.754976869</c:v>
                </c:pt>
                <c:pt idx="563">
                  <c:v>0.755092621</c:v>
                </c:pt>
                <c:pt idx="564">
                  <c:v>0.755208313</c:v>
                </c:pt>
                <c:pt idx="565">
                  <c:v>0.755324066</c:v>
                </c:pt>
                <c:pt idx="566">
                  <c:v>0.755439818</c:v>
                </c:pt>
                <c:pt idx="567">
                  <c:v>0.75555557</c:v>
                </c:pt>
                <c:pt idx="568">
                  <c:v>0.755671322</c:v>
                </c:pt>
                <c:pt idx="569">
                  <c:v>0.755787015</c:v>
                </c:pt>
                <c:pt idx="570">
                  <c:v>0.755902767</c:v>
                </c:pt>
                <c:pt idx="571">
                  <c:v>0.756018519</c:v>
                </c:pt>
                <c:pt idx="572">
                  <c:v>0.756134272</c:v>
                </c:pt>
                <c:pt idx="573">
                  <c:v>0.756250024</c:v>
                </c:pt>
                <c:pt idx="574">
                  <c:v>0.756365716</c:v>
                </c:pt>
                <c:pt idx="575">
                  <c:v>0.756481469</c:v>
                </c:pt>
                <c:pt idx="576">
                  <c:v>0.756597221</c:v>
                </c:pt>
                <c:pt idx="577">
                  <c:v>0.756712973</c:v>
                </c:pt>
                <c:pt idx="578">
                  <c:v>0.756828725</c:v>
                </c:pt>
                <c:pt idx="579">
                  <c:v>0.756944418</c:v>
                </c:pt>
                <c:pt idx="580">
                  <c:v>0.75706017</c:v>
                </c:pt>
                <c:pt idx="581">
                  <c:v>0.757175922</c:v>
                </c:pt>
                <c:pt idx="582">
                  <c:v>0.757291675</c:v>
                </c:pt>
                <c:pt idx="583">
                  <c:v>0.757407427</c:v>
                </c:pt>
                <c:pt idx="584">
                  <c:v>0.757523119</c:v>
                </c:pt>
                <c:pt idx="585">
                  <c:v>0.757638872</c:v>
                </c:pt>
                <c:pt idx="586">
                  <c:v>0.757754624</c:v>
                </c:pt>
                <c:pt idx="587">
                  <c:v>0.757870376</c:v>
                </c:pt>
                <c:pt idx="588">
                  <c:v>0.757986128</c:v>
                </c:pt>
                <c:pt idx="589">
                  <c:v>0.758101881</c:v>
                </c:pt>
                <c:pt idx="590">
                  <c:v>0.758217573</c:v>
                </c:pt>
                <c:pt idx="591">
                  <c:v>0.758333325</c:v>
                </c:pt>
                <c:pt idx="592">
                  <c:v>0.758449078</c:v>
                </c:pt>
                <c:pt idx="593">
                  <c:v>0.75856483</c:v>
                </c:pt>
                <c:pt idx="594">
                  <c:v>0.758680582</c:v>
                </c:pt>
                <c:pt idx="595">
                  <c:v>0.758796275</c:v>
                </c:pt>
                <c:pt idx="596">
                  <c:v>0.758912027</c:v>
                </c:pt>
                <c:pt idx="597">
                  <c:v>0.759027779</c:v>
                </c:pt>
                <c:pt idx="598">
                  <c:v>0.759143531</c:v>
                </c:pt>
                <c:pt idx="599">
                  <c:v>0.759259284</c:v>
                </c:pt>
                <c:pt idx="600">
                  <c:v>0.759374976</c:v>
                </c:pt>
                <c:pt idx="601">
                  <c:v>0.759490728</c:v>
                </c:pt>
                <c:pt idx="602">
                  <c:v>0.759606481</c:v>
                </c:pt>
                <c:pt idx="603">
                  <c:v>0.759722233</c:v>
                </c:pt>
                <c:pt idx="604">
                  <c:v>0.759837985</c:v>
                </c:pt>
                <c:pt idx="605">
                  <c:v>0.759953678</c:v>
                </c:pt>
                <c:pt idx="606">
                  <c:v>0.76006943</c:v>
                </c:pt>
                <c:pt idx="607">
                  <c:v>0.760185182</c:v>
                </c:pt>
                <c:pt idx="608">
                  <c:v>0.760300934</c:v>
                </c:pt>
                <c:pt idx="609">
                  <c:v>0.760416687</c:v>
                </c:pt>
                <c:pt idx="610">
                  <c:v>0.760532379</c:v>
                </c:pt>
                <c:pt idx="611">
                  <c:v>0.760648131</c:v>
                </c:pt>
                <c:pt idx="612">
                  <c:v>0.760763884</c:v>
                </c:pt>
                <c:pt idx="613">
                  <c:v>0.760879636</c:v>
                </c:pt>
                <c:pt idx="614">
                  <c:v>0.760995388</c:v>
                </c:pt>
                <c:pt idx="615">
                  <c:v>0.76111114</c:v>
                </c:pt>
                <c:pt idx="616">
                  <c:v>0.761226833</c:v>
                </c:pt>
                <c:pt idx="617">
                  <c:v>0.761342585</c:v>
                </c:pt>
                <c:pt idx="618">
                  <c:v>0.761458337</c:v>
                </c:pt>
                <c:pt idx="619">
                  <c:v>0.76157409</c:v>
                </c:pt>
                <c:pt idx="620">
                  <c:v>0.761689842</c:v>
                </c:pt>
                <c:pt idx="621">
                  <c:v>0.761805534</c:v>
                </c:pt>
                <c:pt idx="622">
                  <c:v>0.761921287</c:v>
                </c:pt>
                <c:pt idx="623">
                  <c:v>0.762037039</c:v>
                </c:pt>
                <c:pt idx="624">
                  <c:v>0.762152791</c:v>
                </c:pt>
                <c:pt idx="625">
                  <c:v>0.762268543</c:v>
                </c:pt>
                <c:pt idx="626">
                  <c:v>0.762384236</c:v>
                </c:pt>
                <c:pt idx="627">
                  <c:v>0.762499988</c:v>
                </c:pt>
                <c:pt idx="628">
                  <c:v>0.76261574</c:v>
                </c:pt>
                <c:pt idx="629">
                  <c:v>0.762731493</c:v>
                </c:pt>
                <c:pt idx="630">
                  <c:v>0.762847245</c:v>
                </c:pt>
                <c:pt idx="631">
                  <c:v>0.762962937</c:v>
                </c:pt>
                <c:pt idx="632">
                  <c:v>0.76307869</c:v>
                </c:pt>
                <c:pt idx="633">
                  <c:v>0.763194442</c:v>
                </c:pt>
                <c:pt idx="634">
                  <c:v>0.763310194</c:v>
                </c:pt>
                <c:pt idx="635">
                  <c:v>0.763425946</c:v>
                </c:pt>
                <c:pt idx="636">
                  <c:v>0.763541639</c:v>
                </c:pt>
                <c:pt idx="637">
                  <c:v>0.763657391</c:v>
                </c:pt>
                <c:pt idx="638">
                  <c:v>0.763773143</c:v>
                </c:pt>
                <c:pt idx="639">
                  <c:v>0.763888896</c:v>
                </c:pt>
                <c:pt idx="640">
                  <c:v>0.764004648</c:v>
                </c:pt>
                <c:pt idx="641">
                  <c:v>0.7641204</c:v>
                </c:pt>
                <c:pt idx="642">
                  <c:v>0.764236093</c:v>
                </c:pt>
                <c:pt idx="643">
                  <c:v>0.764351845</c:v>
                </c:pt>
                <c:pt idx="644">
                  <c:v>0.764467597</c:v>
                </c:pt>
                <c:pt idx="645">
                  <c:v>0.764583349</c:v>
                </c:pt>
                <c:pt idx="646">
                  <c:v>0.764699101</c:v>
                </c:pt>
                <c:pt idx="647">
                  <c:v>0.764814794</c:v>
                </c:pt>
                <c:pt idx="648">
                  <c:v>0.764930546</c:v>
                </c:pt>
                <c:pt idx="649">
                  <c:v>0.765046299</c:v>
                </c:pt>
                <c:pt idx="650">
                  <c:v>0.765162051</c:v>
                </c:pt>
                <c:pt idx="651">
                  <c:v>0.765277803</c:v>
                </c:pt>
                <c:pt idx="652">
                  <c:v>0.765393496</c:v>
                </c:pt>
                <c:pt idx="653">
                  <c:v>0.765509248</c:v>
                </c:pt>
                <c:pt idx="654">
                  <c:v>0.765625</c:v>
                </c:pt>
                <c:pt idx="655">
                  <c:v>0.765740752</c:v>
                </c:pt>
                <c:pt idx="656">
                  <c:v>0.765856504</c:v>
                </c:pt>
                <c:pt idx="657">
                  <c:v>0.765972197</c:v>
                </c:pt>
                <c:pt idx="658">
                  <c:v>0.766087949</c:v>
                </c:pt>
                <c:pt idx="659">
                  <c:v>0.766203701</c:v>
                </c:pt>
                <c:pt idx="660">
                  <c:v>0.766319454</c:v>
                </c:pt>
                <c:pt idx="661">
                  <c:v>0.766435206</c:v>
                </c:pt>
                <c:pt idx="662">
                  <c:v>0.766550899</c:v>
                </c:pt>
                <c:pt idx="663">
                  <c:v>0.766666651</c:v>
                </c:pt>
                <c:pt idx="664">
                  <c:v>0.766782403</c:v>
                </c:pt>
                <c:pt idx="665">
                  <c:v>0.766898155</c:v>
                </c:pt>
                <c:pt idx="666">
                  <c:v>0.767013907</c:v>
                </c:pt>
                <c:pt idx="667">
                  <c:v>0.7671296</c:v>
                </c:pt>
                <c:pt idx="668">
                  <c:v>0.767245352</c:v>
                </c:pt>
                <c:pt idx="669">
                  <c:v>0.767361104</c:v>
                </c:pt>
                <c:pt idx="670">
                  <c:v>0.767476857</c:v>
                </c:pt>
                <c:pt idx="671">
                  <c:v>0.767592609</c:v>
                </c:pt>
                <c:pt idx="672">
                  <c:v>0.767708361</c:v>
                </c:pt>
                <c:pt idx="673">
                  <c:v>0.767754614</c:v>
                </c:pt>
              </c:strCache>
            </c:strRef>
          </c:xVal>
          <c:yVal>
            <c:numRef>
              <c:f>Data!$N$9:$N$682</c:f>
              <c:numCache>
                <c:ptCount val="674"/>
                <c:pt idx="0">
                  <c:v>385.299818315454</c:v>
                </c:pt>
                <c:pt idx="1">
                  <c:v>385.299818315454</c:v>
                </c:pt>
                <c:pt idx="2">
                  <c:v>386.9262741132716</c:v>
                </c:pt>
                <c:pt idx="3">
                  <c:v>385.299818315454</c:v>
                </c:pt>
                <c:pt idx="4">
                  <c:v>386.1130063935839</c:v>
                </c:pt>
                <c:pt idx="5">
                  <c:v>386.1130063935839</c:v>
                </c:pt>
                <c:pt idx="6">
                  <c:v>387.7396214901165</c:v>
                </c:pt>
                <c:pt idx="7">
                  <c:v>387.7396214901165</c:v>
                </c:pt>
                <c:pt idx="8">
                  <c:v>389.36655527771006</c:v>
                </c:pt>
                <c:pt idx="9">
                  <c:v>390.18014171968207</c:v>
                </c:pt>
                <c:pt idx="10">
                  <c:v>388.5530485397261</c:v>
                </c:pt>
                <c:pt idx="11">
                  <c:v>390.18014171968207</c:v>
                </c:pt>
                <c:pt idx="12">
                  <c:v>391.8075537780804</c:v>
                </c:pt>
                <c:pt idx="13">
                  <c:v>388.5530485397261</c:v>
                </c:pt>
                <c:pt idx="14">
                  <c:v>388.5530485397261</c:v>
                </c:pt>
                <c:pt idx="15">
                  <c:v>386.9262741132716</c:v>
                </c:pt>
                <c:pt idx="16">
                  <c:v>386.9262741132716</c:v>
                </c:pt>
                <c:pt idx="17">
                  <c:v>390.18014171968207</c:v>
                </c:pt>
                <c:pt idx="18">
                  <c:v>388.5530485397261</c:v>
                </c:pt>
                <c:pt idx="19">
                  <c:v>390.18014171968207</c:v>
                </c:pt>
                <c:pt idx="20">
                  <c:v>389.36655527771006</c:v>
                </c:pt>
                <c:pt idx="21">
                  <c:v>388.5530485397261</c:v>
                </c:pt>
                <c:pt idx="22">
                  <c:v>390.18014171968207</c:v>
                </c:pt>
                <c:pt idx="23">
                  <c:v>387.7396214901165</c:v>
                </c:pt>
                <c:pt idx="24">
                  <c:v>388.5530485397261</c:v>
                </c:pt>
                <c:pt idx="25">
                  <c:v>387.7396214901165</c:v>
                </c:pt>
                <c:pt idx="26">
                  <c:v>386.9262741132716</c:v>
                </c:pt>
                <c:pt idx="27">
                  <c:v>386.9262741132716</c:v>
                </c:pt>
                <c:pt idx="28">
                  <c:v>388.5530485397261</c:v>
                </c:pt>
                <c:pt idx="29">
                  <c:v>387.7396214901165</c:v>
                </c:pt>
                <c:pt idx="30">
                  <c:v>386.1130063935839</c:v>
                </c:pt>
                <c:pt idx="31">
                  <c:v>387.7396214901165</c:v>
                </c:pt>
                <c:pt idx="32">
                  <c:v>389.36655527771006</c:v>
                </c:pt>
                <c:pt idx="33">
                  <c:v>390.18014171968207</c:v>
                </c:pt>
                <c:pt idx="34">
                  <c:v>386.1130063935839</c:v>
                </c:pt>
                <c:pt idx="35">
                  <c:v>387.7396214901165</c:v>
                </c:pt>
                <c:pt idx="36">
                  <c:v>388.5530485397261</c:v>
                </c:pt>
                <c:pt idx="37">
                  <c:v>390.18014171968207</c:v>
                </c:pt>
                <c:pt idx="38">
                  <c:v>387.7396214901165</c:v>
                </c:pt>
                <c:pt idx="39">
                  <c:v>387.7396214901165</c:v>
                </c:pt>
                <c:pt idx="40">
                  <c:v>386.9262741132716</c:v>
                </c:pt>
                <c:pt idx="41">
                  <c:v>386.9262741132716</c:v>
                </c:pt>
                <c:pt idx="42">
                  <c:v>387.7396214901165</c:v>
                </c:pt>
                <c:pt idx="43">
                  <c:v>386.9262741132716</c:v>
                </c:pt>
                <c:pt idx="44">
                  <c:v>394.2492700362389</c:v>
                </c:pt>
                <c:pt idx="45">
                  <c:v>390.18014171968207</c:v>
                </c:pt>
                <c:pt idx="46">
                  <c:v>386.9262741132716</c:v>
                </c:pt>
                <c:pt idx="47">
                  <c:v>388.5530485397261</c:v>
                </c:pt>
                <c:pt idx="48">
                  <c:v>390.18014171968207</c:v>
                </c:pt>
                <c:pt idx="49">
                  <c:v>388.5530485397261</c:v>
                </c:pt>
                <c:pt idx="50">
                  <c:v>390.18014171968207</c:v>
                </c:pt>
                <c:pt idx="51">
                  <c:v>390.18014171968207</c:v>
                </c:pt>
                <c:pt idx="52">
                  <c:v>393.43528483993214</c:v>
                </c:pt>
                <c:pt idx="53">
                  <c:v>389.36655527771006</c:v>
                </c:pt>
                <c:pt idx="54">
                  <c:v>388.5530485397261</c:v>
                </c:pt>
                <c:pt idx="55">
                  <c:v>388.5530485397261</c:v>
                </c:pt>
                <c:pt idx="56">
                  <c:v>386.9262741132716</c:v>
                </c:pt>
                <c:pt idx="57">
                  <c:v>404.02332109688723</c:v>
                </c:pt>
                <c:pt idx="58">
                  <c:v>459.6279732628169</c:v>
                </c:pt>
                <c:pt idx="59">
                  <c:v>504.05139323248795</c:v>
                </c:pt>
                <c:pt idx="60">
                  <c:v>533.7995865137748</c:v>
                </c:pt>
                <c:pt idx="61">
                  <c:v>558.6714156088286</c:v>
                </c:pt>
                <c:pt idx="62">
                  <c:v>574.4621922223732</c:v>
                </c:pt>
                <c:pt idx="63">
                  <c:v>591.9501623839653</c:v>
                </c:pt>
                <c:pt idx="64">
                  <c:v>620.3423368087026</c:v>
                </c:pt>
                <c:pt idx="65">
                  <c:v>669.0012266656449</c:v>
                </c:pt>
                <c:pt idx="66">
                  <c:v>693.4380139097882</c:v>
                </c:pt>
                <c:pt idx="67">
                  <c:v>694.2819457138403</c:v>
                </c:pt>
                <c:pt idx="68">
                  <c:v>716.2543316696537</c:v>
                </c:pt>
                <c:pt idx="69">
                  <c:v>744.2263479194421</c:v>
                </c:pt>
                <c:pt idx="70">
                  <c:v>774.8491225455971</c:v>
                </c:pt>
                <c:pt idx="71">
                  <c:v>798.7451563856822</c:v>
                </c:pt>
                <c:pt idx="72">
                  <c:v>822.7101536331734</c:v>
                </c:pt>
                <c:pt idx="73">
                  <c:v>837.2941456999649</c:v>
                </c:pt>
                <c:pt idx="74">
                  <c:v>855.3450998311648</c:v>
                </c:pt>
                <c:pt idx="75">
                  <c:v>876.8856182910405</c:v>
                </c:pt>
                <c:pt idx="76">
                  <c:v>910.6007998928901</c:v>
                </c:pt>
                <c:pt idx="77">
                  <c:v>945.3232613814782</c:v>
                </c:pt>
                <c:pt idx="78">
                  <c:v>958.381707720455</c:v>
                </c:pt>
                <c:pt idx="79">
                  <c:v>982.8125538952198</c:v>
                </c:pt>
                <c:pt idx="80">
                  <c:v>1009.0684690630261</c:v>
                </c:pt>
                <c:pt idx="81">
                  <c:v>1016.0840898640984</c:v>
                </c:pt>
                <c:pt idx="82">
                  <c:v>1041.5655173662822</c:v>
                </c:pt>
                <c:pt idx="83">
                  <c:v>1059.1845846099977</c:v>
                </c:pt>
                <c:pt idx="84">
                  <c:v>1075.0737715327186</c:v>
                </c:pt>
                <c:pt idx="85">
                  <c:v>1077.7249277304486</c:v>
                </c:pt>
                <c:pt idx="86">
                  <c:v>1075.957396221983</c:v>
                </c:pt>
                <c:pt idx="87">
                  <c:v>1081.2611198278355</c:v>
                </c:pt>
                <c:pt idx="88">
                  <c:v>1088.3380248354301</c:v>
                </c:pt>
                <c:pt idx="89">
                  <c:v>1083.0297807373868</c:v>
                </c:pt>
                <c:pt idx="90">
                  <c:v>1067.1253776784597</c:v>
                </c:pt>
                <c:pt idx="91">
                  <c:v>1075.0737715327186</c:v>
                </c:pt>
                <c:pt idx="92">
                  <c:v>1075.957396221983</c:v>
                </c:pt>
                <c:pt idx="93">
                  <c:v>1085.6834786290751</c:v>
                </c:pt>
                <c:pt idx="94">
                  <c:v>1081.2611198278355</c:v>
                </c:pt>
                <c:pt idx="95">
                  <c:v>1067.1253776784597</c:v>
                </c:pt>
                <c:pt idx="96">
                  <c:v>1070.657057935839</c:v>
                </c:pt>
                <c:pt idx="97">
                  <c:v>1068.0081569376835</c:v>
                </c:pt>
                <c:pt idx="98">
                  <c:v>1069.7739970464108</c:v>
                </c:pt>
                <c:pt idx="99">
                  <c:v>1071.5402127419384</c:v>
                </c:pt>
                <c:pt idx="100">
                  <c:v>1083.9142524775666</c:v>
                </c:pt>
                <c:pt idx="101">
                  <c:v>1087.453081809313</c:v>
                </c:pt>
                <c:pt idx="102">
                  <c:v>1094.5352680336377</c:v>
                </c:pt>
                <c:pt idx="103">
                  <c:v>1077.7249277304486</c:v>
                </c:pt>
                <c:pt idx="104">
                  <c:v>1085.6834786290751</c:v>
                </c:pt>
                <c:pt idx="105">
                  <c:v>1073.306804184072</c:v>
                </c:pt>
                <c:pt idx="106">
                  <c:v>1075.957396221983</c:v>
                </c:pt>
                <c:pt idx="107">
                  <c:v>1068.8910300536804</c:v>
                </c:pt>
                <c:pt idx="108">
                  <c:v>1075.957396221983</c:v>
                </c:pt>
                <c:pt idx="109">
                  <c:v>1079.492835545646</c:v>
                </c:pt>
                <c:pt idx="110">
                  <c:v>1069.7739970464108</c:v>
                </c:pt>
                <c:pt idx="111">
                  <c:v>1065.3601006505214</c:v>
                </c:pt>
                <c:pt idx="112">
                  <c:v>1068.8910300536804</c:v>
                </c:pt>
                <c:pt idx="113">
                  <c:v>1063.5951988103157</c:v>
                </c:pt>
                <c:pt idx="114">
                  <c:v>1058.302742822113</c:v>
                </c:pt>
                <c:pt idx="115">
                  <c:v>1059.1845846099977</c:v>
                </c:pt>
                <c:pt idx="116">
                  <c:v>1065.3601006505214</c:v>
                </c:pt>
                <c:pt idx="117">
                  <c:v>1084.7988184347719</c:v>
                </c:pt>
                <c:pt idx="118">
                  <c:v>1076.841114947887</c:v>
                </c:pt>
                <c:pt idx="119">
                  <c:v>1066.2426922560549</c:v>
                </c:pt>
                <c:pt idx="120">
                  <c:v>1065.3601006505214</c:v>
                </c:pt>
                <c:pt idx="121">
                  <c:v>1077.7249277304486</c:v>
                </c:pt>
                <c:pt idx="122">
                  <c:v>1077.7249277304486</c:v>
                </c:pt>
                <c:pt idx="123">
                  <c:v>1058.302742822113</c:v>
                </c:pt>
                <c:pt idx="124">
                  <c:v>1040.6855445604242</c:v>
                </c:pt>
                <c:pt idx="125">
                  <c:v>1041.5655173662822</c:v>
                </c:pt>
                <c:pt idx="126">
                  <c:v>1064.47760284192</c:v>
                </c:pt>
                <c:pt idx="127">
                  <c:v>1077.7249277304486</c:v>
                </c:pt>
                <c:pt idx="128">
                  <c:v>1078.6088345896924</c:v>
                </c:pt>
                <c:pt idx="129">
                  <c:v>1081.2611198278355</c:v>
                </c:pt>
                <c:pt idx="130">
                  <c:v>1093.6496643628116</c:v>
                </c:pt>
                <c:pt idx="131">
                  <c:v>1079.492835545646</c:v>
                </c:pt>
                <c:pt idx="132">
                  <c:v>1074.1902408600813</c:v>
                </c:pt>
                <c:pt idx="133">
                  <c:v>1089.2230621790077</c:v>
                </c:pt>
                <c:pt idx="134">
                  <c:v>1091.878740315623</c:v>
                </c:pt>
                <c:pt idx="135">
                  <c:v>1100.737139692084</c:v>
                </c:pt>
                <c:pt idx="136">
                  <c:v>1083.9142524775666</c:v>
                </c:pt>
                <c:pt idx="137">
                  <c:v>1061.8306719983952</c:v>
                </c:pt>
                <c:pt idx="138">
                  <c:v>1057.4209946718624</c:v>
                </c:pt>
                <c:pt idx="139">
                  <c:v>1058.302742822113</c:v>
                </c:pt>
                <c:pt idx="140">
                  <c:v>1060.9485491782398</c:v>
                </c:pt>
                <c:pt idx="141">
                  <c:v>1061.8306719983952</c:v>
                </c:pt>
                <c:pt idx="142">
                  <c:v>1061.8306719983952</c:v>
                </c:pt>
                <c:pt idx="143">
                  <c:v>1061.8306719983952</c:v>
                </c:pt>
                <c:pt idx="144">
                  <c:v>1063.5951988103157</c:v>
                </c:pt>
                <c:pt idx="145">
                  <c:v>1077.7249277304486</c:v>
                </c:pt>
                <c:pt idx="146">
                  <c:v>1063.5951988103157</c:v>
                </c:pt>
                <c:pt idx="147">
                  <c:v>1054.7763118481125</c:v>
                </c:pt>
                <c:pt idx="148">
                  <c:v>1061.8306719983952</c:v>
                </c:pt>
                <c:pt idx="149">
                  <c:v>1078.6088345896924</c:v>
                </c:pt>
                <c:pt idx="150">
                  <c:v>1072.423461484686</c:v>
                </c:pt>
                <c:pt idx="151">
                  <c:v>1078.6088345896924</c:v>
                </c:pt>
                <c:pt idx="152">
                  <c:v>1088.3380248354301</c:v>
                </c:pt>
                <c:pt idx="153">
                  <c:v>1091.878740315623</c:v>
                </c:pt>
                <c:pt idx="154">
                  <c:v>1085.6834786290751</c:v>
                </c:pt>
                <c:pt idx="155">
                  <c:v>1080.3769306183463</c:v>
                </c:pt>
                <c:pt idx="156">
                  <c:v>1084.7988184347719</c:v>
                </c:pt>
                <c:pt idx="157">
                  <c:v>1083.9142524775666</c:v>
                </c:pt>
                <c:pt idx="158">
                  <c:v>1075.957396221983</c:v>
                </c:pt>
                <c:pt idx="159">
                  <c:v>1072.423461484686</c:v>
                </c:pt>
                <c:pt idx="160">
                  <c:v>1068.8910300536804</c:v>
                </c:pt>
                <c:pt idx="161">
                  <c:v>1075.957396221983</c:v>
                </c:pt>
                <c:pt idx="162">
                  <c:v>1069.7739970464108</c:v>
                </c:pt>
                <c:pt idx="163">
                  <c:v>1081.2611198278355</c:v>
                </c:pt>
                <c:pt idx="164">
                  <c:v>1082.1454031941644</c:v>
                </c:pt>
                <c:pt idx="165">
                  <c:v>1096.3067587704813</c:v>
                </c:pt>
                <c:pt idx="166">
                  <c:v>1108.71778682068</c:v>
                </c:pt>
                <c:pt idx="167">
                  <c:v>1100.737139692084</c:v>
                </c:pt>
                <c:pt idx="168">
                  <c:v>1106.94364672954</c:v>
                </c:pt>
                <c:pt idx="169">
                  <c:v>1094.5352680336377</c:v>
                </c:pt>
                <c:pt idx="170">
                  <c:v>1096.3067587704813</c:v>
                </c:pt>
                <c:pt idx="171">
                  <c:v>1099.850874389415</c:v>
                </c:pt>
                <c:pt idx="172">
                  <c:v>1090.9934198989872</c:v>
                </c:pt>
                <c:pt idx="173">
                  <c:v>1089.2230621790077</c:v>
                </c:pt>
                <c:pt idx="174">
                  <c:v>1086.5682330805598</c:v>
                </c:pt>
                <c:pt idx="175">
                  <c:v>1088.3380248354301</c:v>
                </c:pt>
                <c:pt idx="176">
                  <c:v>1087.453081809313</c:v>
                </c:pt>
                <c:pt idx="177">
                  <c:v>1085.6834786290751</c:v>
                </c:pt>
                <c:pt idx="178">
                  <c:v>1074.1902408600813</c:v>
                </c:pt>
                <c:pt idx="179">
                  <c:v>1071.5402127419384</c:v>
                </c:pt>
                <c:pt idx="180">
                  <c:v>1060.9485491782398</c:v>
                </c:pt>
                <c:pt idx="181">
                  <c:v>1062.7128885357815</c:v>
                </c:pt>
                <c:pt idx="182">
                  <c:v>1075.957396221983</c:v>
                </c:pt>
                <c:pt idx="183">
                  <c:v>1090.108193860156</c:v>
                </c:pt>
                <c:pt idx="184">
                  <c:v>1094.5352680336377</c:v>
                </c:pt>
                <c:pt idx="185">
                  <c:v>1092.7641551301858</c:v>
                </c:pt>
                <c:pt idx="186">
                  <c:v>1102.5099541162563</c:v>
                </c:pt>
                <c:pt idx="187">
                  <c:v>1098.9647036661022</c:v>
                </c:pt>
                <c:pt idx="188">
                  <c:v>1100.737139692084</c:v>
                </c:pt>
                <c:pt idx="189">
                  <c:v>1098.0786275019605</c:v>
                </c:pt>
                <c:pt idx="190">
                  <c:v>1113.1547960803018</c:v>
                </c:pt>
                <c:pt idx="191">
                  <c:v>1122.9245697207234</c:v>
                </c:pt>
                <c:pt idx="192">
                  <c:v>1129.1476883988048</c:v>
                </c:pt>
                <c:pt idx="193">
                  <c:v>1120.2589458624461</c:v>
                </c:pt>
                <c:pt idx="194">
                  <c:v>1090.9934198989872</c:v>
                </c:pt>
                <c:pt idx="195">
                  <c:v>1088.3380248354301</c:v>
                </c:pt>
                <c:pt idx="196">
                  <c:v>1083.9142524775666</c:v>
                </c:pt>
                <c:pt idx="197">
                  <c:v>1074.1902408600813</c:v>
                </c:pt>
                <c:pt idx="198">
                  <c:v>1079.492835545646</c:v>
                </c:pt>
                <c:pt idx="199">
                  <c:v>1074.1902408600813</c:v>
                </c:pt>
                <c:pt idx="200">
                  <c:v>1088.3380248354301</c:v>
                </c:pt>
                <c:pt idx="201">
                  <c:v>1083.9142524775666</c:v>
                </c:pt>
                <c:pt idx="202">
                  <c:v>1069.7739970464108</c:v>
                </c:pt>
                <c:pt idx="203">
                  <c:v>1060.9485491782398</c:v>
                </c:pt>
                <c:pt idx="204">
                  <c:v>1049.4894717344732</c:v>
                </c:pt>
                <c:pt idx="205">
                  <c:v>1048.6086588680173</c:v>
                </c:pt>
                <c:pt idx="206">
                  <c:v>1056.5393401393617</c:v>
                </c:pt>
                <c:pt idx="207">
                  <c:v>1050.3703780400097</c:v>
                </c:pt>
                <c:pt idx="208">
                  <c:v>1055.6577792047356</c:v>
                </c:pt>
                <c:pt idx="209">
                  <c:v>1053.8949380496297</c:v>
                </c:pt>
                <c:pt idx="210">
                  <c:v>1053.0136577894264</c:v>
                </c:pt>
                <c:pt idx="211">
                  <c:v>1065.3601006505214</c:v>
                </c:pt>
                <c:pt idx="212">
                  <c:v>1062.7128885357815</c:v>
                </c:pt>
                <c:pt idx="213">
                  <c:v>1082.1454031941644</c:v>
                </c:pt>
                <c:pt idx="214">
                  <c:v>1074.1902408600813</c:v>
                </c:pt>
                <c:pt idx="215">
                  <c:v>1074.1902408600813</c:v>
                </c:pt>
                <c:pt idx="216">
                  <c:v>1083.9142524775666</c:v>
                </c:pt>
                <c:pt idx="217">
                  <c:v>1090.108193860156</c:v>
                </c:pt>
                <c:pt idx="218">
                  <c:v>1098.9647036661022</c:v>
                </c:pt>
                <c:pt idx="219">
                  <c:v>1108.71778682068</c:v>
                </c:pt>
                <c:pt idx="220">
                  <c:v>1114.0424824998076</c:v>
                </c:pt>
                <c:pt idx="221">
                  <c:v>1109.6049990284555</c:v>
                </c:pt>
                <c:pt idx="222">
                  <c:v>1107.830669394457</c:v>
                </c:pt>
                <c:pt idx="223">
                  <c:v>1111.3797078696966</c:v>
                </c:pt>
                <c:pt idx="224">
                  <c:v>1100.737139692084</c:v>
                </c:pt>
                <c:pt idx="225">
                  <c:v>1100.737139692084</c:v>
                </c:pt>
                <c:pt idx="226">
                  <c:v>1090.108193860156</c:v>
                </c:pt>
                <c:pt idx="227">
                  <c:v>1082.1454031941644</c:v>
                </c:pt>
                <c:pt idx="228">
                  <c:v>1067.1253776784597</c:v>
                </c:pt>
                <c:pt idx="229">
                  <c:v>1062.7128885357815</c:v>
                </c:pt>
                <c:pt idx="230">
                  <c:v>1064.47760284192</c:v>
                </c:pt>
                <c:pt idx="231">
                  <c:v>1059.1845846099977</c:v>
                </c:pt>
                <c:pt idx="232">
                  <c:v>1072.423461484686</c:v>
                </c:pt>
                <c:pt idx="233">
                  <c:v>1081.2611198278355</c:v>
                </c:pt>
                <c:pt idx="234">
                  <c:v>1066.2426922560549</c:v>
                </c:pt>
                <c:pt idx="235">
                  <c:v>1071.5402127419384</c:v>
                </c:pt>
                <c:pt idx="236">
                  <c:v>1088.3380248354301</c:v>
                </c:pt>
                <c:pt idx="237">
                  <c:v>1097.1926458768107</c:v>
                </c:pt>
                <c:pt idx="238">
                  <c:v>1097.1926458768107</c:v>
                </c:pt>
                <c:pt idx="239">
                  <c:v>1094.5352680336377</c:v>
                </c:pt>
                <c:pt idx="240">
                  <c:v>1085.6834786290751</c:v>
                </c:pt>
                <c:pt idx="241">
                  <c:v>1104.2831471002196</c:v>
                </c:pt>
                <c:pt idx="242">
                  <c:v>1088.3380248354301</c:v>
                </c:pt>
                <c:pt idx="243">
                  <c:v>1099.850874389415</c:v>
                </c:pt>
                <c:pt idx="244">
                  <c:v>1077.7249277304486</c:v>
                </c:pt>
                <c:pt idx="245">
                  <c:v>1070.657057935839</c:v>
                </c:pt>
                <c:pt idx="246">
                  <c:v>1068.8910300536804</c:v>
                </c:pt>
                <c:pt idx="247">
                  <c:v>1080.3769306183463</c:v>
                </c:pt>
                <c:pt idx="248">
                  <c:v>1096.3067587704813</c:v>
                </c:pt>
                <c:pt idx="249">
                  <c:v>1081.2611198278355</c:v>
                </c:pt>
                <c:pt idx="250">
                  <c:v>1065.3601006505214</c:v>
                </c:pt>
                <c:pt idx="251">
                  <c:v>1083.9142524775666</c:v>
                </c:pt>
                <c:pt idx="252">
                  <c:v>1084.7988184347719</c:v>
                </c:pt>
                <c:pt idx="253">
                  <c:v>1082.1454031941644</c:v>
                </c:pt>
                <c:pt idx="254">
                  <c:v>1080.3769306183463</c:v>
                </c:pt>
                <c:pt idx="255">
                  <c:v>1087.453081809313</c:v>
                </c:pt>
                <c:pt idx="256">
                  <c:v>1075.0737715327186</c:v>
                </c:pt>
                <c:pt idx="257">
                  <c:v>1099.850874389415</c:v>
                </c:pt>
                <c:pt idx="258">
                  <c:v>1090.9934198989872</c:v>
                </c:pt>
                <c:pt idx="259">
                  <c:v>1092.7641551301858</c:v>
                </c:pt>
                <c:pt idx="260">
                  <c:v>1079.492835545646</c:v>
                </c:pt>
                <c:pt idx="261">
                  <c:v>1069.7739970464108</c:v>
                </c:pt>
                <c:pt idx="262">
                  <c:v>1086.5682330805598</c:v>
                </c:pt>
                <c:pt idx="263">
                  <c:v>1084.7988184347719</c:v>
                </c:pt>
                <c:pt idx="264">
                  <c:v>1075.0737715327186</c:v>
                </c:pt>
                <c:pt idx="265">
                  <c:v>1087.453081809313</c:v>
                </c:pt>
                <c:pt idx="266">
                  <c:v>1085.6834786290751</c:v>
                </c:pt>
                <c:pt idx="267">
                  <c:v>1083.9142524775666</c:v>
                </c:pt>
                <c:pt idx="268">
                  <c:v>1090.108193860156</c:v>
                </c:pt>
                <c:pt idx="269">
                  <c:v>1093.6496643628116</c:v>
                </c:pt>
                <c:pt idx="270">
                  <c:v>1098.0786275019605</c:v>
                </c:pt>
                <c:pt idx="271">
                  <c:v>1092.7641551301858</c:v>
                </c:pt>
                <c:pt idx="272">
                  <c:v>1098.0786275019605</c:v>
                </c:pt>
                <c:pt idx="273">
                  <c:v>1101.6234995942978</c:v>
                </c:pt>
                <c:pt idx="274">
                  <c:v>1098.9647036661022</c:v>
                </c:pt>
                <c:pt idx="275">
                  <c:v>1095.4209661628101</c:v>
                </c:pt>
                <c:pt idx="276">
                  <c:v>1100.737139692084</c:v>
                </c:pt>
                <c:pt idx="277">
                  <c:v>1087.453081809313</c:v>
                </c:pt>
                <c:pt idx="278">
                  <c:v>1090.108193860156</c:v>
                </c:pt>
                <c:pt idx="279">
                  <c:v>1088.3380248354301</c:v>
                </c:pt>
                <c:pt idx="280">
                  <c:v>1082.1454031941644</c:v>
                </c:pt>
                <c:pt idx="281">
                  <c:v>1077.7249277304486</c:v>
                </c:pt>
                <c:pt idx="282">
                  <c:v>1083.0297807373868</c:v>
                </c:pt>
                <c:pt idx="283">
                  <c:v>1081.2611198278355</c:v>
                </c:pt>
                <c:pt idx="284">
                  <c:v>1082.1454031941644</c:v>
                </c:pt>
                <c:pt idx="285">
                  <c:v>1074.1902408600813</c:v>
                </c:pt>
                <c:pt idx="286">
                  <c:v>1079.492835545646</c:v>
                </c:pt>
                <c:pt idx="287">
                  <c:v>1073.306804184072</c:v>
                </c:pt>
                <c:pt idx="288">
                  <c:v>1076.841114947887</c:v>
                </c:pt>
                <c:pt idx="289">
                  <c:v>1072.423461484686</c:v>
                </c:pt>
                <c:pt idx="290">
                  <c:v>1064.47760284192</c:v>
                </c:pt>
                <c:pt idx="291">
                  <c:v>1069.7739970464108</c:v>
                </c:pt>
                <c:pt idx="292">
                  <c:v>1078.6088345896924</c:v>
                </c:pt>
                <c:pt idx="293">
                  <c:v>1090.108193860156</c:v>
                </c:pt>
                <c:pt idx="294">
                  <c:v>1088.3380248354301</c:v>
                </c:pt>
                <c:pt idx="295">
                  <c:v>1079.492835545646</c:v>
                </c:pt>
                <c:pt idx="296">
                  <c:v>1075.957396221983</c:v>
                </c:pt>
                <c:pt idx="297">
                  <c:v>1059.1845846099977</c:v>
                </c:pt>
                <c:pt idx="298">
                  <c:v>1050.3703780400097</c:v>
                </c:pt>
                <c:pt idx="299">
                  <c:v>1036.2870787535307</c:v>
                </c:pt>
                <c:pt idx="300">
                  <c:v>1052.1324710476506</c:v>
                </c:pt>
                <c:pt idx="301">
                  <c:v>1041.5655173662822</c:v>
                </c:pt>
                <c:pt idx="302">
                  <c:v>1054.7763118481125</c:v>
                </c:pt>
                <c:pt idx="303">
                  <c:v>1062.7128885357815</c:v>
                </c:pt>
                <c:pt idx="304">
                  <c:v>1075.0737715327186</c:v>
                </c:pt>
                <c:pt idx="305">
                  <c:v>1090.108193860156</c:v>
                </c:pt>
                <c:pt idx="306">
                  <c:v>1083.9142524775666</c:v>
                </c:pt>
                <c:pt idx="307">
                  <c:v>1108.71778682068</c:v>
                </c:pt>
                <c:pt idx="308">
                  <c:v>1119.3705946942391</c:v>
                </c:pt>
                <c:pt idx="309">
                  <c:v>1104.2831471002196</c:v>
                </c:pt>
                <c:pt idx="310">
                  <c:v>1104.2831471002196</c:v>
                </c:pt>
                <c:pt idx="311">
                  <c:v>1088.3380248354301</c:v>
                </c:pt>
                <c:pt idx="312">
                  <c:v>1098.9647036661022</c:v>
                </c:pt>
                <c:pt idx="313">
                  <c:v>1102.5099541162563</c:v>
                </c:pt>
                <c:pt idx="314">
                  <c:v>1088.3380248354301</c:v>
                </c:pt>
                <c:pt idx="315">
                  <c:v>1073.306804184072</c:v>
                </c:pt>
                <c:pt idx="316">
                  <c:v>1092.7641551301858</c:v>
                </c:pt>
                <c:pt idx="317">
                  <c:v>1106.94364672954</c:v>
                </c:pt>
                <c:pt idx="318">
                  <c:v>1097.1926458768107</c:v>
                </c:pt>
                <c:pt idx="319">
                  <c:v>1072.423461484686</c:v>
                </c:pt>
                <c:pt idx="320">
                  <c:v>1068.0081569376835</c:v>
                </c:pt>
                <c:pt idx="321">
                  <c:v>1071.5402127419384</c:v>
                </c:pt>
                <c:pt idx="322">
                  <c:v>1092.7641551301858</c:v>
                </c:pt>
                <c:pt idx="323">
                  <c:v>1128.2583858606872</c:v>
                </c:pt>
                <c:pt idx="324">
                  <c:v>1140.7172964946212</c:v>
                </c:pt>
                <c:pt idx="325">
                  <c:v>1170.158901455592</c:v>
                </c:pt>
                <c:pt idx="326">
                  <c:v>1178.2065796367888</c:v>
                </c:pt>
                <c:pt idx="327">
                  <c:v>1190.7407130995489</c:v>
                </c:pt>
                <c:pt idx="328">
                  <c:v>1212.271913560207</c:v>
                </c:pt>
                <c:pt idx="329">
                  <c:v>1250.0863751101065</c:v>
                </c:pt>
                <c:pt idx="330">
                  <c:v>1273.58191653531</c:v>
                </c:pt>
                <c:pt idx="331">
                  <c:v>1298.959375783555</c:v>
                </c:pt>
                <c:pt idx="332">
                  <c:v>1323.5041670475557</c:v>
                </c:pt>
                <c:pt idx="333">
                  <c:v>1352.6885491434523</c:v>
                </c:pt>
                <c:pt idx="334">
                  <c:v>1393.9034013309506</c:v>
                </c:pt>
                <c:pt idx="335">
                  <c:v>1429.7891588738976</c:v>
                </c:pt>
                <c:pt idx="336">
                  <c:v>1451.025480886076</c:v>
                </c:pt>
                <c:pt idx="337">
                  <c:v>1460.2756309687093</c:v>
                </c:pt>
                <c:pt idx="338">
                  <c:v>1502.9595437821267</c:v>
                </c:pt>
                <c:pt idx="339">
                  <c:v>1534.6501398374003</c:v>
                </c:pt>
                <c:pt idx="340">
                  <c:v>1566.462141048265</c:v>
                </c:pt>
                <c:pt idx="341">
                  <c:v>1597.4554808726507</c:v>
                </c:pt>
                <c:pt idx="342">
                  <c:v>1637.0695946438045</c:v>
                </c:pt>
                <c:pt idx="343">
                  <c:v>1665.481540696932</c:v>
                </c:pt>
                <c:pt idx="344">
                  <c:v>1697.7997036096813</c:v>
                </c:pt>
                <c:pt idx="345">
                  <c:v>1713.0518829331118</c:v>
                </c:pt>
                <c:pt idx="346">
                  <c:v>1749.3884815033152</c:v>
                </c:pt>
                <c:pt idx="347">
                  <c:v>1780.1115332685363</c:v>
                </c:pt>
                <c:pt idx="348">
                  <c:v>1808.0528250092634</c:v>
                </c:pt>
                <c:pt idx="349">
                  <c:v>1829.3125601421752</c:v>
                </c:pt>
                <c:pt idx="350">
                  <c:v>1881.7274778977876</c:v>
                </c:pt>
                <c:pt idx="351">
                  <c:v>1925.6607316801988</c:v>
                </c:pt>
                <c:pt idx="352">
                  <c:v>1945.2614804675072</c:v>
                </c:pt>
                <c:pt idx="353">
                  <c:v>1985.5882370794907</c:v>
                </c:pt>
                <c:pt idx="354">
                  <c:v>2017.1994200062645</c:v>
                </c:pt>
                <c:pt idx="355">
                  <c:v>2038.0098489144834</c:v>
                </c:pt>
                <c:pt idx="356">
                  <c:v>2055.8889630924086</c:v>
                </c:pt>
                <c:pt idx="357">
                  <c:v>2071.813890598024</c:v>
                </c:pt>
                <c:pt idx="358">
                  <c:v>2099.7562128638356</c:v>
                </c:pt>
                <c:pt idx="359">
                  <c:v>2130.802427392765</c:v>
                </c:pt>
                <c:pt idx="360">
                  <c:v>2153.911955358084</c:v>
                </c:pt>
                <c:pt idx="361">
                  <c:v>2164.987114026333</c:v>
                </c:pt>
                <c:pt idx="362">
                  <c:v>2185.161687844764</c:v>
                </c:pt>
                <c:pt idx="363">
                  <c:v>2203.3608068770855</c:v>
                </c:pt>
                <c:pt idx="364">
                  <c:v>2222.6143575995193</c:v>
                </c:pt>
                <c:pt idx="365">
                  <c:v>2248.016181521394</c:v>
                </c:pt>
                <c:pt idx="366">
                  <c:v>2294.9595373103602</c:v>
                </c:pt>
                <c:pt idx="367">
                  <c:v>2338.053869565557</c:v>
                </c:pt>
                <c:pt idx="368">
                  <c:v>2368.973037625181</c:v>
                </c:pt>
                <c:pt idx="369">
                  <c:v>2396.899064373554</c:v>
                </c:pt>
                <c:pt idx="370">
                  <c:v>2423.879847619447</c:v>
                </c:pt>
                <c:pt idx="371">
                  <c:v>2445.7361982929942</c:v>
                </c:pt>
                <c:pt idx="372">
                  <c:v>2464.5161091376776</c:v>
                </c:pt>
                <c:pt idx="373">
                  <c:v>2493.813985879242</c:v>
                </c:pt>
                <c:pt idx="374">
                  <c:v>2508.5017787709594</c:v>
                </c:pt>
                <c:pt idx="375">
                  <c:v>2525.3197009956048</c:v>
                </c:pt>
                <c:pt idx="376">
                  <c:v>2554.833274468043</c:v>
                </c:pt>
                <c:pt idx="377">
                  <c:v>2567.5141306328615</c:v>
                </c:pt>
                <c:pt idx="378">
                  <c:v>2570.687372731448</c:v>
                </c:pt>
                <c:pt idx="379">
                  <c:v>2575.9788057425494</c:v>
                </c:pt>
                <c:pt idx="380">
                  <c:v>2583.392481158334</c:v>
                </c:pt>
                <c:pt idx="381">
                  <c:v>2586.571797920332</c:v>
                </c:pt>
                <c:pt idx="382">
                  <c:v>2583.392481158334</c:v>
                </c:pt>
                <c:pt idx="383">
                  <c:v>2584.452118167146</c:v>
                </c:pt>
                <c:pt idx="384">
                  <c:v>2574.9202493619514</c:v>
                </c:pt>
                <c:pt idx="385">
                  <c:v>2575.9788057425494</c:v>
                </c:pt>
                <c:pt idx="386">
                  <c:v>2581.2736127037197</c:v>
                </c:pt>
                <c:pt idx="387">
                  <c:v>2589.7523324070344</c:v>
                </c:pt>
                <c:pt idx="388">
                  <c:v>2580.214381188941</c:v>
                </c:pt>
                <c:pt idx="389">
                  <c:v>2562.228087007209</c:v>
                </c:pt>
                <c:pt idx="390">
                  <c:v>2536.901812412463</c:v>
                </c:pt>
                <c:pt idx="391">
                  <c:v>2536.901812412463</c:v>
                </c:pt>
                <c:pt idx="392">
                  <c:v>2524.2675823803065</c:v>
                </c:pt>
                <c:pt idx="393">
                  <c:v>2544.280666813399</c:v>
                </c:pt>
                <c:pt idx="394">
                  <c:v>2548.5001007894234</c:v>
                </c:pt>
                <c:pt idx="395">
                  <c:v>2546.390115802147</c:v>
                </c:pt>
                <c:pt idx="396">
                  <c:v>2559.0580752470296</c:v>
                </c:pt>
                <c:pt idx="397">
                  <c:v>2553.7774100396928</c:v>
                </c:pt>
                <c:pt idx="398">
                  <c:v>2554.833274468043</c:v>
                </c:pt>
                <c:pt idx="399">
                  <c:v>2566.456652678654</c:v>
                </c:pt>
                <c:pt idx="400">
                  <c:v>2582.33297934869</c:v>
                </c:pt>
                <c:pt idx="401">
                  <c:v>2571.745389624043</c:v>
                </c:pt>
                <c:pt idx="402">
                  <c:v>2569.6294906249414</c:v>
                </c:pt>
                <c:pt idx="403">
                  <c:v>2567.5141306328615</c:v>
                </c:pt>
                <c:pt idx="404">
                  <c:v>2572.8035413370817</c:v>
                </c:pt>
                <c:pt idx="405">
                  <c:v>2580.214381188941</c:v>
                </c:pt>
                <c:pt idx="406">
                  <c:v>2579.155284769883</c:v>
                </c:pt>
                <c:pt idx="407">
                  <c:v>2570.687372731448</c:v>
                </c:pt>
                <c:pt idx="408">
                  <c:v>2568.5717432701877</c:v>
                </c:pt>
                <c:pt idx="409">
                  <c:v>2566.456652678654</c:v>
                </c:pt>
                <c:pt idx="410">
                  <c:v>2565.3993093732615</c:v>
                </c:pt>
                <c:pt idx="411">
                  <c:v>2562.228087007209</c:v>
                </c:pt>
                <c:pt idx="412">
                  <c:v>2552.721679849602</c:v>
                </c:pt>
                <c:pt idx="413">
                  <c:v>2539.0093875489665</c:v>
                </c:pt>
                <c:pt idx="414">
                  <c:v>2548.5001007894234</c:v>
                </c:pt>
                <c:pt idx="415">
                  <c:v>2548.5001007894234</c:v>
                </c:pt>
                <c:pt idx="416">
                  <c:v>2551.66608386364</c:v>
                </c:pt>
                <c:pt idx="417">
                  <c:v>2541.1174977320306</c:v>
                </c:pt>
                <c:pt idx="418">
                  <c:v>2537.9555331168685</c:v>
                </c:pt>
                <c:pt idx="419">
                  <c:v>2551.66608386364</c:v>
                </c:pt>
                <c:pt idx="420">
                  <c:v>2567.5141306328615</c:v>
                </c:pt>
                <c:pt idx="421">
                  <c:v>2564.342100682403</c:v>
                </c:pt>
                <c:pt idx="422">
                  <c:v>2580.214381188941</c:v>
                </c:pt>
                <c:pt idx="423">
                  <c:v>2571.745389624043</c:v>
                </c:pt>
                <c:pt idx="424">
                  <c:v>2591.8733657060075</c:v>
                </c:pt>
                <c:pt idx="425">
                  <c:v>2571.745389624043</c:v>
                </c:pt>
                <c:pt idx="426">
                  <c:v>2588.6920188844742</c:v>
                </c:pt>
                <c:pt idx="427">
                  <c:v>2571.745389624043</c:v>
                </c:pt>
                <c:pt idx="428">
                  <c:v>2577.0374970811245</c:v>
                </c:pt>
                <c:pt idx="429">
                  <c:v>2591.8733657060075</c:v>
                </c:pt>
                <c:pt idx="430">
                  <c:v>2601.4247255950268</c:v>
                </c:pt>
                <c:pt idx="431">
                  <c:v>2590.812781336016</c:v>
                </c:pt>
                <c:pt idx="432">
                  <c:v>2581.2736127037197</c:v>
                </c:pt>
                <c:pt idx="433">
                  <c:v>2599.301251552436</c:v>
                </c:pt>
                <c:pt idx="434">
                  <c:v>2582.33297934869</c:v>
                </c:pt>
                <c:pt idx="435">
                  <c:v>2583.392481158334</c:v>
                </c:pt>
                <c:pt idx="436">
                  <c:v>2578.0963234120936</c:v>
                </c:pt>
                <c:pt idx="437">
                  <c:v>2573.861827904924</c:v>
                </c:pt>
                <c:pt idx="438">
                  <c:v>2570.687372731448</c:v>
                </c:pt>
                <c:pt idx="439">
                  <c:v>2568.5717432701877</c:v>
                </c:pt>
                <c:pt idx="440">
                  <c:v>2569.6294906249414</c:v>
                </c:pt>
                <c:pt idx="441">
                  <c:v>2561.1712819543673</c:v>
                </c:pt>
                <c:pt idx="442">
                  <c:v>2556.945406176088</c:v>
                </c:pt>
                <c:pt idx="443">
                  <c:v>2561.1712819543673</c:v>
                </c:pt>
                <c:pt idx="444">
                  <c:v>2554.833274468043</c:v>
                </c:pt>
                <c:pt idx="445">
                  <c:v>2551.66608386364</c:v>
                </c:pt>
                <c:pt idx="446">
                  <c:v>2562.228087007209</c:v>
                </c:pt>
                <c:pt idx="447">
                  <c:v>2551.66608386364</c:v>
                </c:pt>
                <c:pt idx="448">
                  <c:v>2564.342100682403</c:v>
                </c:pt>
                <c:pt idx="449">
                  <c:v>2555.8892731687883</c:v>
                </c:pt>
                <c:pt idx="450">
                  <c:v>2569.6294906249414</c:v>
                </c:pt>
                <c:pt idx="451">
                  <c:v>2564.342100682403</c:v>
                </c:pt>
                <c:pt idx="452">
                  <c:v>2551.66608386364</c:v>
                </c:pt>
                <c:pt idx="453">
                  <c:v>2555.8892731687883</c:v>
                </c:pt>
                <c:pt idx="454">
                  <c:v>2575.9788057425494</c:v>
                </c:pt>
                <c:pt idx="455">
                  <c:v>2584.452118167146</c:v>
                </c:pt>
                <c:pt idx="456">
                  <c:v>2582.33297934869</c:v>
                </c:pt>
                <c:pt idx="457">
                  <c:v>2568.5717432701877</c:v>
                </c:pt>
                <c:pt idx="458">
                  <c:v>2559.0580752470296</c:v>
                </c:pt>
                <c:pt idx="459">
                  <c:v>2567.5141306328615</c:v>
                </c:pt>
                <c:pt idx="460">
                  <c:v>2578.0963234120936</c:v>
                </c:pt>
                <c:pt idx="461">
                  <c:v>2588.6920188844742</c:v>
                </c:pt>
                <c:pt idx="462">
                  <c:v>2571.745389624043</c:v>
                </c:pt>
                <c:pt idx="463">
                  <c:v>2565.3993093732615</c:v>
                </c:pt>
                <c:pt idx="464">
                  <c:v>2567.5141306328615</c:v>
                </c:pt>
                <c:pt idx="465">
                  <c:v>2563.2850265718052</c:v>
                </c:pt>
                <c:pt idx="466">
                  <c:v>2560.1146113790473</c:v>
                </c:pt>
                <c:pt idx="467">
                  <c:v>2564.342100682403</c:v>
                </c:pt>
                <c:pt idx="468">
                  <c:v>2579.155284769883</c:v>
                </c:pt>
                <c:pt idx="469">
                  <c:v>2575.9788057425494</c:v>
                </c:pt>
                <c:pt idx="470">
                  <c:v>2568.5717432701877</c:v>
                </c:pt>
                <c:pt idx="471">
                  <c:v>2566.456652678654</c:v>
                </c:pt>
                <c:pt idx="472">
                  <c:v>2569.6294906249414</c:v>
                </c:pt>
                <c:pt idx="473">
                  <c:v>2574.9202493619514</c:v>
                </c:pt>
                <c:pt idx="474">
                  <c:v>2569.6294906249414</c:v>
                </c:pt>
                <c:pt idx="475">
                  <c:v>2561.1712819543673</c:v>
                </c:pt>
                <c:pt idx="476">
                  <c:v>2556.945406176088</c:v>
                </c:pt>
                <c:pt idx="477">
                  <c:v>2566.456652678654</c:v>
                </c:pt>
                <c:pt idx="478">
                  <c:v>2571.745389624043</c:v>
                </c:pt>
                <c:pt idx="479">
                  <c:v>2567.5141306328615</c:v>
                </c:pt>
                <c:pt idx="480">
                  <c:v>2567.5141306328615</c:v>
                </c:pt>
                <c:pt idx="481">
                  <c:v>2564.342100682403</c:v>
                </c:pt>
                <c:pt idx="482">
                  <c:v>2566.456652678654</c:v>
                </c:pt>
                <c:pt idx="483">
                  <c:v>2572.8035413370817</c:v>
                </c:pt>
                <c:pt idx="484">
                  <c:v>2568.5717432701877</c:v>
                </c:pt>
                <c:pt idx="485">
                  <c:v>2562.228087007209</c:v>
                </c:pt>
                <c:pt idx="486">
                  <c:v>2571.745389624043</c:v>
                </c:pt>
                <c:pt idx="487">
                  <c:v>2575.9788057425494</c:v>
                </c:pt>
                <c:pt idx="488">
                  <c:v>2571.745389624043</c:v>
                </c:pt>
                <c:pt idx="489">
                  <c:v>2566.456652678654</c:v>
                </c:pt>
                <c:pt idx="490">
                  <c:v>2577.0374970811245</c:v>
                </c:pt>
                <c:pt idx="491">
                  <c:v>2564.342100682403</c:v>
                </c:pt>
                <c:pt idx="492">
                  <c:v>2569.6294906249414</c:v>
                </c:pt>
                <c:pt idx="493">
                  <c:v>2566.456652678654</c:v>
                </c:pt>
                <c:pt idx="494">
                  <c:v>2552.721679849602</c:v>
                </c:pt>
                <c:pt idx="495">
                  <c:v>2544.280666813399</c:v>
                </c:pt>
                <c:pt idx="496">
                  <c:v>2556.945406176088</c:v>
                </c:pt>
                <c:pt idx="497">
                  <c:v>2553.7774100396928</c:v>
                </c:pt>
                <c:pt idx="498">
                  <c:v>2540.0633757426995</c:v>
                </c:pt>
                <c:pt idx="499">
                  <c:v>2535.8482254018145</c:v>
                </c:pt>
                <c:pt idx="500">
                  <c:v>2540.0633757426995</c:v>
                </c:pt>
                <c:pt idx="501">
                  <c:v>2548.5001007894234</c:v>
                </c:pt>
                <c:pt idx="502">
                  <c:v>2548.5001007894234</c:v>
                </c:pt>
                <c:pt idx="503">
                  <c:v>2537.9555331168685</c:v>
                </c:pt>
                <c:pt idx="504">
                  <c:v>2533.7414523261095</c:v>
                </c:pt>
                <c:pt idx="505">
                  <c:v>2554.833274468043</c:v>
                </c:pt>
                <c:pt idx="506">
                  <c:v>2553.7774100396928</c:v>
                </c:pt>
                <c:pt idx="507">
                  <c:v>2551.66608386364</c:v>
                </c:pt>
                <c:pt idx="508">
                  <c:v>2567.5141306328615</c:v>
                </c:pt>
                <c:pt idx="509">
                  <c:v>2591.8733657060075</c:v>
                </c:pt>
                <c:pt idx="510">
                  <c:v>2586.571797920332</c:v>
                </c:pt>
                <c:pt idx="511">
                  <c:v>2574.9202493619514</c:v>
                </c:pt>
                <c:pt idx="512">
                  <c:v>2556.945406176088</c:v>
                </c:pt>
                <c:pt idx="513">
                  <c:v>2562.228087007209</c:v>
                </c:pt>
                <c:pt idx="514">
                  <c:v>2589.7523324070344</c:v>
                </c:pt>
                <c:pt idx="515">
                  <c:v>2570.687372731448</c:v>
                </c:pt>
                <c:pt idx="516">
                  <c:v>2536.901812412463</c:v>
                </c:pt>
                <c:pt idx="517">
                  <c:v>2521.112026124665</c:v>
                </c:pt>
                <c:pt idx="518">
                  <c:v>2513.7537214753747</c:v>
                </c:pt>
                <c:pt idx="519">
                  <c:v>2501.1546349067594</c:v>
                </c:pt>
                <c:pt idx="520">
                  <c:v>2491.7178489085873</c:v>
                </c:pt>
                <c:pt idx="521">
                  <c:v>2471.8308932419086</c:v>
                </c:pt>
                <c:pt idx="522">
                  <c:v>2451.9914506549226</c:v>
                </c:pt>
                <c:pt idx="523">
                  <c:v>2429.078525181376</c:v>
                </c:pt>
                <c:pt idx="524">
                  <c:v>2397.9351674083623</c:v>
                </c:pt>
                <c:pt idx="525">
                  <c:v>2381.373012112856</c:v>
                </c:pt>
                <c:pt idx="526">
                  <c:v>2375.1707103179965</c:v>
                </c:pt>
                <c:pt idx="527">
                  <c:v>2362.7799871296775</c:v>
                </c:pt>
                <c:pt idx="528">
                  <c:v>2323.6642286031692</c:v>
                </c:pt>
                <c:pt idx="529">
                  <c:v>2279.6227433304275</c:v>
                </c:pt>
                <c:pt idx="530">
                  <c:v>2248.016181521394</c:v>
                </c:pt>
                <c:pt idx="531">
                  <c:v>2235.813608151542</c:v>
                </c:pt>
                <c:pt idx="532">
                  <c:v>2228.7037124674252</c:v>
                </c:pt>
                <c:pt idx="533">
                  <c:v>2182.1323753305023</c:v>
                </c:pt>
                <c:pt idx="534">
                  <c:v>2144.861435867414</c:v>
                </c:pt>
                <c:pt idx="535">
                  <c:v>2104.7558224915388</c:v>
                </c:pt>
                <c:pt idx="536">
                  <c:v>2060.862223052288</c:v>
                </c:pt>
                <c:pt idx="537">
                  <c:v>2020.1691473006313</c:v>
                </c:pt>
                <c:pt idx="538">
                  <c:v>1982.6308489818462</c:v>
                </c:pt>
                <c:pt idx="539">
                  <c:v>1926.6396710834033</c:v>
                </c:pt>
                <c:pt idx="540">
                  <c:v>1896.3460848913046</c:v>
                </c:pt>
                <c:pt idx="541">
                  <c:v>1866.1626109384533</c:v>
                </c:pt>
                <c:pt idx="542">
                  <c:v>1834.1519183914074</c:v>
                </c:pt>
                <c:pt idx="543">
                  <c:v>1801.2997622731268</c:v>
                </c:pt>
                <c:pt idx="544">
                  <c:v>1754.1814718310125</c:v>
                </c:pt>
                <c:pt idx="545">
                  <c:v>1730.2441372305648</c:v>
                </c:pt>
                <c:pt idx="546">
                  <c:v>1678.773790274604</c:v>
                </c:pt>
                <c:pt idx="547">
                  <c:v>1646.5294461721</c:v>
                </c:pt>
                <c:pt idx="548">
                  <c:v>1597.4554808726507</c:v>
                </c:pt>
                <c:pt idx="549">
                  <c:v>1563.650292392114</c:v>
                </c:pt>
                <c:pt idx="550">
                  <c:v>1539.3207389593613</c:v>
                </c:pt>
                <c:pt idx="551">
                  <c:v>1468.6095852732105</c:v>
                </c:pt>
                <c:pt idx="552">
                  <c:v>1420.5728879952153</c:v>
                </c:pt>
                <c:pt idx="553">
                  <c:v>1368.2345719343216</c:v>
                </c:pt>
                <c:pt idx="554">
                  <c:v>1319.8633206225368</c:v>
                </c:pt>
                <c:pt idx="555">
                  <c:v>1284.4484753170022</c:v>
                </c:pt>
                <c:pt idx="556">
                  <c:v>1236.5614339491763</c:v>
                </c:pt>
                <c:pt idx="557">
                  <c:v>1191.6367327141274</c:v>
                </c:pt>
                <c:pt idx="558">
                  <c:v>1160.333430235045</c:v>
                </c:pt>
                <c:pt idx="559">
                  <c:v>1134.485504572574</c:v>
                </c:pt>
                <c:pt idx="560">
                  <c:v>1105.1698856026528</c:v>
                </c:pt>
                <c:pt idx="561">
                  <c:v>1075.957396221983</c:v>
                </c:pt>
                <c:pt idx="562">
                  <c:v>1070.657057935839</c:v>
                </c:pt>
                <c:pt idx="563">
                  <c:v>1067.1253776784597</c:v>
                </c:pt>
                <c:pt idx="564">
                  <c:v>1064.47760284192</c:v>
                </c:pt>
                <c:pt idx="565">
                  <c:v>1061.8306719983952</c:v>
                </c:pt>
                <c:pt idx="566">
                  <c:v>1058.302742822113</c:v>
                </c:pt>
                <c:pt idx="567">
                  <c:v>1053.0136577894264</c:v>
                </c:pt>
                <c:pt idx="568">
                  <c:v>1050.3703780400097</c:v>
                </c:pt>
                <c:pt idx="569">
                  <c:v>1044.2059954285119</c:v>
                </c:pt>
                <c:pt idx="570">
                  <c:v>1054.7763118481125</c:v>
                </c:pt>
                <c:pt idx="571">
                  <c:v>1050.3703780400097</c:v>
                </c:pt>
                <c:pt idx="572">
                  <c:v>1053.0136577894264</c:v>
                </c:pt>
                <c:pt idx="573">
                  <c:v>1047.7279394208263</c:v>
                </c:pt>
                <c:pt idx="574">
                  <c:v>1064.47760284192</c:v>
                </c:pt>
                <c:pt idx="575">
                  <c:v>1067.1253776784597</c:v>
                </c:pt>
                <c:pt idx="576">
                  <c:v>1068.0081569376835</c:v>
                </c:pt>
                <c:pt idx="577">
                  <c:v>1077.7249277304486</c:v>
                </c:pt>
                <c:pt idx="578">
                  <c:v>1091.878740315623</c:v>
                </c:pt>
                <c:pt idx="579">
                  <c:v>1093.6496643628116</c:v>
                </c:pt>
                <c:pt idx="580">
                  <c:v>1090.108193860156</c:v>
                </c:pt>
                <c:pt idx="581">
                  <c:v>1071.5402127419384</c:v>
                </c:pt>
                <c:pt idx="582">
                  <c:v>1067.1253776784597</c:v>
                </c:pt>
                <c:pt idx="583">
                  <c:v>1059.1845846099977</c:v>
                </c:pt>
                <c:pt idx="584">
                  <c:v>1064.47760284192</c:v>
                </c:pt>
                <c:pt idx="585">
                  <c:v>1069.7739970464108</c:v>
                </c:pt>
                <c:pt idx="586">
                  <c:v>1060.9485491782398</c:v>
                </c:pt>
                <c:pt idx="587">
                  <c:v>1065.3601006505214</c:v>
                </c:pt>
                <c:pt idx="588">
                  <c:v>1062.7128885357815</c:v>
                </c:pt>
                <c:pt idx="589">
                  <c:v>1074.1902408600813</c:v>
                </c:pt>
                <c:pt idx="590">
                  <c:v>1077.7249277304486</c:v>
                </c:pt>
                <c:pt idx="591">
                  <c:v>1073.306804184072</c:v>
                </c:pt>
                <c:pt idx="592">
                  <c:v>1065.3601006505214</c:v>
                </c:pt>
                <c:pt idx="593">
                  <c:v>1057.4209946718624</c:v>
                </c:pt>
                <c:pt idx="594">
                  <c:v>1065.3601006505214</c:v>
                </c:pt>
                <c:pt idx="595">
                  <c:v>1060.9485491782398</c:v>
                </c:pt>
                <c:pt idx="596">
                  <c:v>1044.2059954285119</c:v>
                </c:pt>
                <c:pt idx="597">
                  <c:v>1035.4076650984184</c:v>
                </c:pt>
                <c:pt idx="598">
                  <c:v>1041.5655173662822</c:v>
                </c:pt>
                <c:pt idx="599">
                  <c:v>1054.7763118481125</c:v>
                </c:pt>
                <c:pt idx="600">
                  <c:v>1054.7763118481125</c:v>
                </c:pt>
                <c:pt idx="601">
                  <c:v>1074.1902408600813</c:v>
                </c:pt>
                <c:pt idx="602">
                  <c:v>1075.0737715327186</c:v>
                </c:pt>
                <c:pt idx="603">
                  <c:v>1085.6834786290751</c:v>
                </c:pt>
                <c:pt idx="604">
                  <c:v>1067.1253776784597</c:v>
                </c:pt>
                <c:pt idx="605">
                  <c:v>1057.4209946718624</c:v>
                </c:pt>
                <c:pt idx="606">
                  <c:v>1054.7763118481125</c:v>
                </c:pt>
                <c:pt idx="607">
                  <c:v>1069.7739970464108</c:v>
                </c:pt>
                <c:pt idx="608">
                  <c:v>1077.7249277304486</c:v>
                </c:pt>
                <c:pt idx="609">
                  <c:v>1081.2611198278355</c:v>
                </c:pt>
                <c:pt idx="610">
                  <c:v>1090.108193860156</c:v>
                </c:pt>
                <c:pt idx="611">
                  <c:v>1083.0297807373868</c:v>
                </c:pt>
                <c:pt idx="612">
                  <c:v>1088.3380248354301</c:v>
                </c:pt>
                <c:pt idx="613">
                  <c:v>1092.7641551301858</c:v>
                </c:pt>
                <c:pt idx="614">
                  <c:v>1090.108193860156</c:v>
                </c:pt>
                <c:pt idx="615">
                  <c:v>1094.5352680336377</c:v>
                </c:pt>
                <c:pt idx="616">
                  <c:v>1085.6834786290751</c:v>
                </c:pt>
                <c:pt idx="617">
                  <c:v>1077.7249277304486</c:v>
                </c:pt>
                <c:pt idx="618">
                  <c:v>1075.957396221983</c:v>
                </c:pt>
                <c:pt idx="619">
                  <c:v>1075.957396221983</c:v>
                </c:pt>
                <c:pt idx="620">
                  <c:v>1074.1902408600813</c:v>
                </c:pt>
                <c:pt idx="621">
                  <c:v>1072.423461484686</c:v>
                </c:pt>
                <c:pt idx="622">
                  <c:v>1083.9142524775666</c:v>
                </c:pt>
                <c:pt idx="623">
                  <c:v>1088.3380248354301</c:v>
                </c:pt>
                <c:pt idx="624">
                  <c:v>1100.737139692084</c:v>
                </c:pt>
                <c:pt idx="625">
                  <c:v>1078.6088345896924</c:v>
                </c:pt>
                <c:pt idx="626">
                  <c:v>1025.7402566560204</c:v>
                </c:pt>
                <c:pt idx="627">
                  <c:v>983.686414878494</c:v>
                </c:pt>
                <c:pt idx="628">
                  <c:v>967.9709698396625</c:v>
                </c:pt>
                <c:pt idx="629">
                  <c:v>933.1538776197142</c:v>
                </c:pt>
                <c:pt idx="630">
                  <c:v>899.3471893641567</c:v>
                </c:pt>
                <c:pt idx="631">
                  <c:v>925.3401093636044</c:v>
                </c:pt>
                <c:pt idx="632">
                  <c:v>919.267813206423</c:v>
                </c:pt>
                <c:pt idx="633">
                  <c:v>937.4980391044943</c:v>
                </c:pt>
                <c:pt idx="634">
                  <c:v>927.0758670171073</c:v>
                </c:pt>
                <c:pt idx="635">
                  <c:v>926.2079428376297</c:v>
                </c:pt>
                <c:pt idx="636">
                  <c:v>909.7345958810912</c:v>
                </c:pt>
                <c:pt idx="637">
                  <c:v>888.1088092199445</c:v>
                </c:pt>
                <c:pt idx="638">
                  <c:v>868.2627045952578</c:v>
                </c:pt>
                <c:pt idx="639">
                  <c:v>847.6041713866863</c:v>
                </c:pt>
                <c:pt idx="640">
                  <c:v>844.1660736584263</c:v>
                </c:pt>
                <c:pt idx="641">
                  <c:v>826.1393775685092</c:v>
                </c:pt>
                <c:pt idx="642">
                  <c:v>812.4309705023769</c:v>
                </c:pt>
                <c:pt idx="643">
                  <c:v>796.1815754280537</c:v>
                </c:pt>
                <c:pt idx="644">
                  <c:v>777.4061252258708</c:v>
                </c:pt>
                <c:pt idx="645">
                  <c:v>776.5537035108247</c:v>
                </c:pt>
                <c:pt idx="646">
                  <c:v>779.1112312106513</c:v>
                </c:pt>
                <c:pt idx="647">
                  <c:v>760.3742943901779</c:v>
                </c:pt>
                <c:pt idx="648">
                  <c:v>747.6233070373903</c:v>
                </c:pt>
                <c:pt idx="649">
                  <c:v>728.109741970867</c:v>
                </c:pt>
                <c:pt idx="650">
                  <c:v>706.1060055637638</c:v>
                </c:pt>
                <c:pt idx="651">
                  <c:v>723.0267791580334</c:v>
                </c:pt>
                <c:pt idx="652">
                  <c:v>693.4380139097882</c:v>
                </c:pt>
                <c:pt idx="653">
                  <c:v>688.3762234398398</c:v>
                </c:pt>
                <c:pt idx="654">
                  <c:v>663.1134501894172</c:v>
                </c:pt>
                <c:pt idx="655">
                  <c:v>624.5258563196344</c:v>
                </c:pt>
                <c:pt idx="656">
                  <c:v>578.6226553399854</c:v>
                </c:pt>
                <c:pt idx="657">
                  <c:v>557.8411533129051</c:v>
                </c:pt>
                <c:pt idx="658">
                  <c:v>504.05139323248795</c:v>
                </c:pt>
                <c:pt idx="659">
                  <c:v>472.765710422119</c:v>
                </c:pt>
                <c:pt idx="660">
                  <c:v>439.1417798476175</c:v>
                </c:pt>
                <c:pt idx="661">
                  <c:v>411.3614165754959</c:v>
                </c:pt>
                <c:pt idx="662">
                  <c:v>381.2350720024291</c:v>
                </c:pt>
                <c:pt idx="663">
                  <c:v>370.6760338572152</c:v>
                </c:pt>
                <c:pt idx="664">
                  <c:v>373.1115435354293</c:v>
                </c:pt>
                <c:pt idx="665">
                  <c:v>374.73561359116263</c:v>
                </c:pt>
                <c:pt idx="666">
                  <c:v>379.60973042258297</c:v>
                </c:pt>
                <c:pt idx="667">
                  <c:v>387.7396214901165</c:v>
                </c:pt>
                <c:pt idx="668">
                  <c:v>389.36655527771006</c:v>
                </c:pt>
                <c:pt idx="669">
                  <c:v>377.9847069103856</c:v>
                </c:pt>
                <c:pt idx="670">
                  <c:v>379.60973042258297</c:v>
                </c:pt>
                <c:pt idx="671">
                  <c:v>381.2350720024291</c:v>
                </c:pt>
                <c:pt idx="672">
                  <c:v>381.2350720024291</c:v>
                </c:pt>
                <c:pt idx="673">
                  <c:v>379.60973042258297</c:v>
                </c:pt>
              </c:numCache>
            </c:numRef>
          </c:yVal>
          <c:smooth val="0"/>
        </c:ser>
        <c:axId val="60355104"/>
        <c:axId val="6325025"/>
      </c:scatterChart>
      <c:valAx>
        <c:axId val="60355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5025"/>
        <c:crosses val="autoZero"/>
        <c:crossBetween val="midCat"/>
        <c:dispUnits/>
      </c:valAx>
      <c:valAx>
        <c:axId val="6325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3551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1-min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Data!$AE$216:$AE$330</c:f>
              <c:numCache>
                <c:ptCount val="115"/>
                <c:pt idx="0">
                  <c:v>1.11</c:v>
                </c:pt>
                <c:pt idx="1">
                  <c:v>1.11</c:v>
                </c:pt>
                <c:pt idx="2">
                  <c:v>1.11</c:v>
                </c:pt>
                <c:pt idx="3">
                  <c:v>1.11</c:v>
                </c:pt>
                <c:pt idx="4">
                  <c:v>1.11</c:v>
                </c:pt>
                <c:pt idx="5">
                  <c:v>1.11</c:v>
                </c:pt>
                <c:pt idx="6">
                  <c:v>1.11</c:v>
                </c:pt>
                <c:pt idx="7">
                  <c:v>1.11</c:v>
                </c:pt>
                <c:pt idx="8">
                  <c:v>1.11</c:v>
                </c:pt>
                <c:pt idx="9">
                  <c:v>0.9250000000000002</c:v>
                </c:pt>
                <c:pt idx="10">
                  <c:v>0.7400000000000001</c:v>
                </c:pt>
                <c:pt idx="11">
                  <c:v>0.7400000000000001</c:v>
                </c:pt>
                <c:pt idx="12">
                  <c:v>0.555</c:v>
                </c:pt>
                <c:pt idx="13">
                  <c:v>0.37000000000000005</c:v>
                </c:pt>
                <c:pt idx="14">
                  <c:v>0.18500000000000003</c:v>
                </c:pt>
                <c:pt idx="15">
                  <c:v>0.18500000000000003</c:v>
                </c:pt>
                <c:pt idx="16">
                  <c:v>0.18500000000000003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0.18500000000000003</c:v>
                </c:pt>
                <c:pt idx="55">
                  <c:v>0.18500000000000003</c:v>
                </c:pt>
                <c:pt idx="56">
                  <c:v>0.18500000000000003</c:v>
                </c:pt>
                <c:pt idx="57">
                  <c:v>0.18500000000000003</c:v>
                </c:pt>
                <c:pt idx="58">
                  <c:v>0.18500000000000003</c:v>
                </c:pt>
                <c:pt idx="59">
                  <c:v>0.18500000000000003</c:v>
                </c:pt>
                <c:pt idx="60">
                  <c:v>0</c:v>
                </c:pt>
                <c:pt idx="61">
                  <c:v>0</c:v>
                </c:pt>
                <c:pt idx="62">
                  <c:v>0.18500000000000003</c:v>
                </c:pt>
                <c:pt idx="63">
                  <c:v>0.18500000000000003</c:v>
                </c:pt>
                <c:pt idx="64">
                  <c:v>0.18500000000000003</c:v>
                </c:pt>
                <c:pt idx="65">
                  <c:v>0.37000000000000005</c:v>
                </c:pt>
                <c:pt idx="66">
                  <c:v>0.555</c:v>
                </c:pt>
                <c:pt idx="67">
                  <c:v>0.555</c:v>
                </c:pt>
                <c:pt idx="68">
                  <c:v>0.37000000000000005</c:v>
                </c:pt>
                <c:pt idx="69">
                  <c:v>0.555</c:v>
                </c:pt>
                <c:pt idx="70">
                  <c:v>0.555</c:v>
                </c:pt>
                <c:pt idx="71">
                  <c:v>0.37000000000000005</c:v>
                </c:pt>
                <c:pt idx="72">
                  <c:v>0.18500000000000003</c:v>
                </c:pt>
                <c:pt idx="73">
                  <c:v>0.18500000000000003</c:v>
                </c:pt>
                <c:pt idx="74">
                  <c:v>0.18500000000000003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yVal>
          <c:smooth val="0"/>
        </c:ser>
        <c:axId val="11838714"/>
        <c:axId val="39439563"/>
      </c:scatterChart>
      <c:valAx>
        <c:axId val="1183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39563"/>
        <c:crosses val="autoZero"/>
        <c:crossBetween val="midCat"/>
        <c:dispUnits/>
      </c:valAx>
      <c:valAx>
        <c:axId val="39439563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1838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Data!$R$216:$R$330</c:f>
              <c:numCache>
                <c:ptCount val="115"/>
                <c:pt idx="3">
                  <c:v>-8.36E-06</c:v>
                </c:pt>
                <c:pt idx="9">
                  <c:v>2.63E-06</c:v>
                </c:pt>
                <c:pt idx="15">
                  <c:v>8.94E-06</c:v>
                </c:pt>
                <c:pt idx="21">
                  <c:v>-9.5E-06</c:v>
                </c:pt>
                <c:pt idx="27">
                  <c:v>2.3E-06</c:v>
                </c:pt>
                <c:pt idx="33">
                  <c:v>7.5E-06</c:v>
                </c:pt>
                <c:pt idx="39">
                  <c:v>5.4E-07</c:v>
                </c:pt>
                <c:pt idx="45">
                  <c:v>2.76E-06</c:v>
                </c:pt>
                <c:pt idx="51">
                  <c:v>-1.27E-06</c:v>
                </c:pt>
                <c:pt idx="57">
                  <c:v>3.29E-06</c:v>
                </c:pt>
                <c:pt idx="63">
                  <c:v>3.87E-06</c:v>
                </c:pt>
                <c:pt idx="69">
                  <c:v>1.39E-06</c:v>
                </c:pt>
                <c:pt idx="75">
                  <c:v>6.23E-07</c:v>
                </c:pt>
                <c:pt idx="81">
                  <c:v>-6.45E-06</c:v>
                </c:pt>
                <c:pt idx="87">
                  <c:v>4.34E-06</c:v>
                </c:pt>
                <c:pt idx="93">
                  <c:v>7.84E-06</c:v>
                </c:pt>
                <c:pt idx="99">
                  <c:v>3.18E-06</c:v>
                </c:pt>
                <c:pt idx="105">
                  <c:v>-1.51E-06</c:v>
                </c:pt>
                <c:pt idx="111">
                  <c:v>1.06E-05</c:v>
                </c:pt>
              </c:numCache>
            </c:numRef>
          </c:yVal>
          <c:smooth val="0"/>
        </c:ser>
        <c:axId val="19411748"/>
        <c:axId val="40488005"/>
      </c:scatterChart>
      <c:valAx>
        <c:axId val="19411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88005"/>
        <c:crosses val="autoZero"/>
        <c:crossBetween val="midCat"/>
        <c:dispUnits/>
      </c:valAx>
      <c:valAx>
        <c:axId val="40488005"/>
        <c:scaling>
          <c:orientation val="minMax"/>
          <c:max val="1.5E-05"/>
          <c:min val="-1.5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Aerosol Absorption at 565 nm, Bap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565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194117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Bscat(450)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Data!$S$216:$S$330</c:f>
              <c:numCache>
                <c:ptCount val="115"/>
                <c:pt idx="1">
                  <c:v>7.22E-06</c:v>
                </c:pt>
                <c:pt idx="5">
                  <c:v>7.64E-06</c:v>
                </c:pt>
                <c:pt idx="8">
                  <c:v>5.91E-06</c:v>
                </c:pt>
                <c:pt idx="11">
                  <c:v>4.94E-06</c:v>
                </c:pt>
                <c:pt idx="14">
                  <c:v>6.46E-06</c:v>
                </c:pt>
                <c:pt idx="17">
                  <c:v>6.13E-06</c:v>
                </c:pt>
                <c:pt idx="20">
                  <c:v>7.29E-06</c:v>
                </c:pt>
                <c:pt idx="24">
                  <c:v>6.5E-06</c:v>
                </c:pt>
                <c:pt idx="27">
                  <c:v>6.12E-06</c:v>
                </c:pt>
                <c:pt idx="30">
                  <c:v>5.89E-06</c:v>
                </c:pt>
                <c:pt idx="33">
                  <c:v>6.28E-06</c:v>
                </c:pt>
                <c:pt idx="36">
                  <c:v>6.55E-06</c:v>
                </c:pt>
                <c:pt idx="39">
                  <c:v>6.27E-06</c:v>
                </c:pt>
                <c:pt idx="42">
                  <c:v>6.47E-06</c:v>
                </c:pt>
                <c:pt idx="46">
                  <c:v>6.56E-06</c:v>
                </c:pt>
                <c:pt idx="49">
                  <c:v>6.67E-06</c:v>
                </c:pt>
                <c:pt idx="52">
                  <c:v>7.7E-06</c:v>
                </c:pt>
                <c:pt idx="55">
                  <c:v>8.11E-06</c:v>
                </c:pt>
                <c:pt idx="58">
                  <c:v>8.44E-06</c:v>
                </c:pt>
                <c:pt idx="61">
                  <c:v>8.65E-06</c:v>
                </c:pt>
                <c:pt idx="64">
                  <c:v>9.32E-06</c:v>
                </c:pt>
                <c:pt idx="67">
                  <c:v>8.36E-06</c:v>
                </c:pt>
                <c:pt idx="70">
                  <c:v>9.25E-06</c:v>
                </c:pt>
                <c:pt idx="74">
                  <c:v>9.72E-06</c:v>
                </c:pt>
                <c:pt idx="77">
                  <c:v>1.16E-05</c:v>
                </c:pt>
                <c:pt idx="80">
                  <c:v>1.06E-05</c:v>
                </c:pt>
                <c:pt idx="84">
                  <c:v>9.81E-06</c:v>
                </c:pt>
                <c:pt idx="87">
                  <c:v>7.86E-06</c:v>
                </c:pt>
                <c:pt idx="90">
                  <c:v>8.65E-06</c:v>
                </c:pt>
                <c:pt idx="93">
                  <c:v>8.55E-06</c:v>
                </c:pt>
                <c:pt idx="96">
                  <c:v>8.88E-06</c:v>
                </c:pt>
                <c:pt idx="99">
                  <c:v>1.08E-05</c:v>
                </c:pt>
                <c:pt idx="102">
                  <c:v>9.69E-06</c:v>
                </c:pt>
                <c:pt idx="105">
                  <c:v>8.56E-06</c:v>
                </c:pt>
                <c:pt idx="108">
                  <c:v>9.88E-06</c:v>
                </c:pt>
                <c:pt idx="112">
                  <c:v>9.74E-06</c:v>
                </c:pt>
              </c:numCache>
            </c:numRef>
          </c:yVal>
          <c:smooth val="0"/>
        </c:ser>
        <c:axId val="28847726"/>
        <c:axId val="58302943"/>
      </c:scatterChart>
      <c:valAx>
        <c:axId val="28847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02943"/>
        <c:crosses val="autoZero"/>
        <c:crossBetween val="midCat"/>
        <c:dispUnits/>
      </c:valAx>
      <c:valAx>
        <c:axId val="58302943"/>
        <c:scaling>
          <c:orientation val="minMax"/>
          <c:max val="1.5E-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Scattering 450 nm, Bscat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450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288477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Bscat(550)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Data!$T$216:$T$330</c:f>
              <c:numCache>
                <c:ptCount val="115"/>
                <c:pt idx="1">
                  <c:v>4.57E-06</c:v>
                </c:pt>
                <c:pt idx="5">
                  <c:v>4.79E-06</c:v>
                </c:pt>
                <c:pt idx="8">
                  <c:v>3.7E-06</c:v>
                </c:pt>
                <c:pt idx="11">
                  <c:v>3.72E-06</c:v>
                </c:pt>
                <c:pt idx="14">
                  <c:v>3.96E-06</c:v>
                </c:pt>
                <c:pt idx="17">
                  <c:v>4.02E-06</c:v>
                </c:pt>
                <c:pt idx="20">
                  <c:v>5.18E-06</c:v>
                </c:pt>
                <c:pt idx="24">
                  <c:v>4.62E-06</c:v>
                </c:pt>
                <c:pt idx="27">
                  <c:v>4.19E-06</c:v>
                </c:pt>
                <c:pt idx="30">
                  <c:v>3.86E-06</c:v>
                </c:pt>
                <c:pt idx="33">
                  <c:v>4.3E-06</c:v>
                </c:pt>
                <c:pt idx="36">
                  <c:v>4.55E-06</c:v>
                </c:pt>
                <c:pt idx="39">
                  <c:v>4.82E-06</c:v>
                </c:pt>
                <c:pt idx="42">
                  <c:v>4.03E-06</c:v>
                </c:pt>
                <c:pt idx="46">
                  <c:v>4.95E-06</c:v>
                </c:pt>
                <c:pt idx="49">
                  <c:v>4.17E-06</c:v>
                </c:pt>
                <c:pt idx="52">
                  <c:v>5.61E-06</c:v>
                </c:pt>
                <c:pt idx="55">
                  <c:v>5.57E-06</c:v>
                </c:pt>
                <c:pt idx="58">
                  <c:v>5.59E-06</c:v>
                </c:pt>
                <c:pt idx="61">
                  <c:v>6.14E-06</c:v>
                </c:pt>
                <c:pt idx="64">
                  <c:v>6.56E-06</c:v>
                </c:pt>
                <c:pt idx="67">
                  <c:v>5.61E-06</c:v>
                </c:pt>
                <c:pt idx="70">
                  <c:v>6.28E-06</c:v>
                </c:pt>
                <c:pt idx="74">
                  <c:v>7.37E-06</c:v>
                </c:pt>
                <c:pt idx="77">
                  <c:v>8.61E-06</c:v>
                </c:pt>
                <c:pt idx="80">
                  <c:v>7.52E-06</c:v>
                </c:pt>
                <c:pt idx="84">
                  <c:v>6.93E-06</c:v>
                </c:pt>
                <c:pt idx="87">
                  <c:v>5.81E-06</c:v>
                </c:pt>
                <c:pt idx="90">
                  <c:v>6.45E-06</c:v>
                </c:pt>
                <c:pt idx="93">
                  <c:v>6.44E-06</c:v>
                </c:pt>
                <c:pt idx="96">
                  <c:v>6.32E-06</c:v>
                </c:pt>
                <c:pt idx="99">
                  <c:v>9.38E-06</c:v>
                </c:pt>
                <c:pt idx="102">
                  <c:v>6.35E-06</c:v>
                </c:pt>
                <c:pt idx="105">
                  <c:v>5.64E-06</c:v>
                </c:pt>
                <c:pt idx="108">
                  <c:v>7.04E-06</c:v>
                </c:pt>
                <c:pt idx="112">
                  <c:v>6.76E-06</c:v>
                </c:pt>
              </c:numCache>
            </c:numRef>
          </c:yVal>
          <c:smooth val="0"/>
        </c:ser>
        <c:axId val="54964440"/>
        <c:axId val="24917913"/>
      </c:scatterChart>
      <c:valAx>
        <c:axId val="54964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17913"/>
        <c:crosses val="autoZero"/>
        <c:crossBetween val="midCat"/>
        <c:dispUnits/>
      </c:valAx>
      <c:valAx>
        <c:axId val="24917913"/>
        <c:scaling>
          <c:orientation val="minMax"/>
          <c:max val="1.5E-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Scattering 550 nm, Bscat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550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549644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Bscat(700)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Data!$U$216:$U$330</c:f>
              <c:numCache>
                <c:ptCount val="115"/>
                <c:pt idx="1">
                  <c:v>3.2E-06</c:v>
                </c:pt>
                <c:pt idx="5">
                  <c:v>3.99E-06</c:v>
                </c:pt>
                <c:pt idx="8">
                  <c:v>2.65E-06</c:v>
                </c:pt>
                <c:pt idx="11">
                  <c:v>3.16E-06</c:v>
                </c:pt>
                <c:pt idx="14">
                  <c:v>2.7E-06</c:v>
                </c:pt>
                <c:pt idx="17">
                  <c:v>2.74E-06</c:v>
                </c:pt>
                <c:pt idx="20">
                  <c:v>4.38E-06</c:v>
                </c:pt>
                <c:pt idx="24">
                  <c:v>3.19E-06</c:v>
                </c:pt>
                <c:pt idx="27">
                  <c:v>2.82E-06</c:v>
                </c:pt>
                <c:pt idx="30">
                  <c:v>2.11E-06</c:v>
                </c:pt>
                <c:pt idx="33">
                  <c:v>3.04E-06</c:v>
                </c:pt>
                <c:pt idx="36">
                  <c:v>3.36E-06</c:v>
                </c:pt>
                <c:pt idx="39">
                  <c:v>3.85E-06</c:v>
                </c:pt>
                <c:pt idx="42">
                  <c:v>3.26E-06</c:v>
                </c:pt>
                <c:pt idx="46">
                  <c:v>3.32E-06</c:v>
                </c:pt>
                <c:pt idx="49">
                  <c:v>2.64E-06</c:v>
                </c:pt>
                <c:pt idx="52">
                  <c:v>3.84E-06</c:v>
                </c:pt>
                <c:pt idx="55">
                  <c:v>3.93E-06</c:v>
                </c:pt>
                <c:pt idx="58">
                  <c:v>3.88E-06</c:v>
                </c:pt>
                <c:pt idx="61">
                  <c:v>4.58E-06</c:v>
                </c:pt>
                <c:pt idx="64">
                  <c:v>4.56E-06</c:v>
                </c:pt>
                <c:pt idx="67">
                  <c:v>4.07E-06</c:v>
                </c:pt>
                <c:pt idx="70">
                  <c:v>4.38E-06</c:v>
                </c:pt>
                <c:pt idx="74">
                  <c:v>5.43E-06</c:v>
                </c:pt>
                <c:pt idx="77">
                  <c:v>7.3E-06</c:v>
                </c:pt>
                <c:pt idx="80">
                  <c:v>6.15E-06</c:v>
                </c:pt>
                <c:pt idx="84">
                  <c:v>5E-06</c:v>
                </c:pt>
                <c:pt idx="87">
                  <c:v>4.74E-06</c:v>
                </c:pt>
                <c:pt idx="90">
                  <c:v>4.84E-06</c:v>
                </c:pt>
                <c:pt idx="93">
                  <c:v>4.27E-06</c:v>
                </c:pt>
                <c:pt idx="96">
                  <c:v>4.35E-06</c:v>
                </c:pt>
                <c:pt idx="99">
                  <c:v>7.12E-06</c:v>
                </c:pt>
                <c:pt idx="102">
                  <c:v>4.22E-06</c:v>
                </c:pt>
                <c:pt idx="105">
                  <c:v>3.98E-06</c:v>
                </c:pt>
                <c:pt idx="108">
                  <c:v>4.32E-06</c:v>
                </c:pt>
                <c:pt idx="112">
                  <c:v>4.49E-06</c:v>
                </c:pt>
              </c:numCache>
            </c:numRef>
          </c:yVal>
          <c:smooth val="0"/>
        </c:ser>
        <c:axId val="22934626"/>
        <c:axId val="5085043"/>
      </c:scatterChart>
      <c:valAx>
        <c:axId val="22934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5043"/>
        <c:crosses val="autoZero"/>
        <c:crossBetween val="midCat"/>
        <c:dispUnits/>
      </c:valAx>
      <c:valAx>
        <c:axId val="5085043"/>
        <c:scaling>
          <c:orientation val="minMax"/>
          <c:max val="1.5E-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Scattering 700 nm, Bscat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700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229346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Data!$N$390:$N$522</c:f>
              <c:numCache>
                <c:ptCount val="133"/>
                <c:pt idx="0">
                  <c:v>2586.571797920332</c:v>
                </c:pt>
                <c:pt idx="1">
                  <c:v>2583.392481158334</c:v>
                </c:pt>
                <c:pt idx="2">
                  <c:v>2584.452118167146</c:v>
                </c:pt>
                <c:pt idx="3">
                  <c:v>2574.9202493619514</c:v>
                </c:pt>
                <c:pt idx="4">
                  <c:v>2575.9788057425494</c:v>
                </c:pt>
                <c:pt idx="5">
                  <c:v>2581.2736127037197</c:v>
                </c:pt>
                <c:pt idx="6">
                  <c:v>2589.7523324070344</c:v>
                </c:pt>
                <c:pt idx="7">
                  <c:v>2580.214381188941</c:v>
                </c:pt>
                <c:pt idx="8">
                  <c:v>2562.228087007209</c:v>
                </c:pt>
                <c:pt idx="9">
                  <c:v>2536.901812412463</c:v>
                </c:pt>
                <c:pt idx="10">
                  <c:v>2536.901812412463</c:v>
                </c:pt>
                <c:pt idx="11">
                  <c:v>2524.2675823803065</c:v>
                </c:pt>
                <c:pt idx="12">
                  <c:v>2544.280666813399</c:v>
                </c:pt>
                <c:pt idx="13">
                  <c:v>2548.5001007894234</c:v>
                </c:pt>
                <c:pt idx="14">
                  <c:v>2546.390115802147</c:v>
                </c:pt>
                <c:pt idx="15">
                  <c:v>2559.0580752470296</c:v>
                </c:pt>
                <c:pt idx="16">
                  <c:v>2553.7774100396928</c:v>
                </c:pt>
                <c:pt idx="17">
                  <c:v>2554.833274468043</c:v>
                </c:pt>
                <c:pt idx="18">
                  <c:v>2566.456652678654</c:v>
                </c:pt>
                <c:pt idx="19">
                  <c:v>2582.33297934869</c:v>
                </c:pt>
                <c:pt idx="20">
                  <c:v>2571.745389624043</c:v>
                </c:pt>
                <c:pt idx="21">
                  <c:v>2569.6294906249414</c:v>
                </c:pt>
                <c:pt idx="22">
                  <c:v>2567.5141306328615</c:v>
                </c:pt>
                <c:pt idx="23">
                  <c:v>2572.8035413370817</c:v>
                </c:pt>
                <c:pt idx="24">
                  <c:v>2580.214381188941</c:v>
                </c:pt>
                <c:pt idx="25">
                  <c:v>2579.155284769883</c:v>
                </c:pt>
                <c:pt idx="26">
                  <c:v>2570.687372731448</c:v>
                </c:pt>
                <c:pt idx="27">
                  <c:v>2568.5717432701877</c:v>
                </c:pt>
                <c:pt idx="28">
                  <c:v>2566.456652678654</c:v>
                </c:pt>
                <c:pt idx="29">
                  <c:v>2565.3993093732615</c:v>
                </c:pt>
                <c:pt idx="30">
                  <c:v>2562.228087007209</c:v>
                </c:pt>
                <c:pt idx="31">
                  <c:v>2552.721679849602</c:v>
                </c:pt>
                <c:pt idx="32">
                  <c:v>2539.0093875489665</c:v>
                </c:pt>
                <c:pt idx="33">
                  <c:v>2548.5001007894234</c:v>
                </c:pt>
                <c:pt idx="34">
                  <c:v>2548.5001007894234</c:v>
                </c:pt>
                <c:pt idx="35">
                  <c:v>2551.66608386364</c:v>
                </c:pt>
                <c:pt idx="36">
                  <c:v>2541.1174977320306</c:v>
                </c:pt>
                <c:pt idx="37">
                  <c:v>2537.9555331168685</c:v>
                </c:pt>
                <c:pt idx="38">
                  <c:v>2551.66608386364</c:v>
                </c:pt>
                <c:pt idx="39">
                  <c:v>2567.5141306328615</c:v>
                </c:pt>
                <c:pt idx="40">
                  <c:v>2564.342100682403</c:v>
                </c:pt>
                <c:pt idx="41">
                  <c:v>2580.214381188941</c:v>
                </c:pt>
                <c:pt idx="42">
                  <c:v>2571.745389624043</c:v>
                </c:pt>
                <c:pt idx="43">
                  <c:v>2591.8733657060075</c:v>
                </c:pt>
                <c:pt idx="44">
                  <c:v>2571.745389624043</c:v>
                </c:pt>
                <c:pt idx="45">
                  <c:v>2588.6920188844742</c:v>
                </c:pt>
                <c:pt idx="46">
                  <c:v>2571.745389624043</c:v>
                </c:pt>
                <c:pt idx="47">
                  <c:v>2577.0374970811245</c:v>
                </c:pt>
                <c:pt idx="48">
                  <c:v>2591.8733657060075</c:v>
                </c:pt>
                <c:pt idx="49">
                  <c:v>2601.4247255950268</c:v>
                </c:pt>
                <c:pt idx="50">
                  <c:v>2590.812781336016</c:v>
                </c:pt>
                <c:pt idx="51">
                  <c:v>2581.2736127037197</c:v>
                </c:pt>
                <c:pt idx="52">
                  <c:v>2599.301251552436</c:v>
                </c:pt>
                <c:pt idx="53">
                  <c:v>2582.33297934869</c:v>
                </c:pt>
                <c:pt idx="54">
                  <c:v>2583.392481158334</c:v>
                </c:pt>
                <c:pt idx="55">
                  <c:v>2578.0963234120936</c:v>
                </c:pt>
                <c:pt idx="56">
                  <c:v>2573.861827904924</c:v>
                </c:pt>
                <c:pt idx="57">
                  <c:v>2570.687372731448</c:v>
                </c:pt>
                <c:pt idx="58">
                  <c:v>2568.5717432701877</c:v>
                </c:pt>
                <c:pt idx="59">
                  <c:v>2569.6294906249414</c:v>
                </c:pt>
                <c:pt idx="60">
                  <c:v>2561.1712819543673</c:v>
                </c:pt>
                <c:pt idx="61">
                  <c:v>2556.945406176088</c:v>
                </c:pt>
                <c:pt idx="62">
                  <c:v>2561.1712819543673</c:v>
                </c:pt>
                <c:pt idx="63">
                  <c:v>2554.833274468043</c:v>
                </c:pt>
                <c:pt idx="64">
                  <c:v>2551.66608386364</c:v>
                </c:pt>
                <c:pt idx="65">
                  <c:v>2562.228087007209</c:v>
                </c:pt>
                <c:pt idx="66">
                  <c:v>2551.66608386364</c:v>
                </c:pt>
                <c:pt idx="67">
                  <c:v>2564.342100682403</c:v>
                </c:pt>
                <c:pt idx="68">
                  <c:v>2555.8892731687883</c:v>
                </c:pt>
                <c:pt idx="69">
                  <c:v>2569.6294906249414</c:v>
                </c:pt>
                <c:pt idx="70">
                  <c:v>2564.342100682403</c:v>
                </c:pt>
                <c:pt idx="71">
                  <c:v>2551.66608386364</c:v>
                </c:pt>
                <c:pt idx="72">
                  <c:v>2555.8892731687883</c:v>
                </c:pt>
                <c:pt idx="73">
                  <c:v>2575.9788057425494</c:v>
                </c:pt>
                <c:pt idx="74">
                  <c:v>2584.452118167146</c:v>
                </c:pt>
                <c:pt idx="75">
                  <c:v>2582.33297934869</c:v>
                </c:pt>
                <c:pt idx="76">
                  <c:v>2568.5717432701877</c:v>
                </c:pt>
                <c:pt idx="77">
                  <c:v>2559.0580752470296</c:v>
                </c:pt>
                <c:pt idx="78">
                  <c:v>2567.5141306328615</c:v>
                </c:pt>
                <c:pt idx="79">
                  <c:v>2578.0963234120936</c:v>
                </c:pt>
                <c:pt idx="80">
                  <c:v>2588.6920188844742</c:v>
                </c:pt>
                <c:pt idx="81">
                  <c:v>2571.745389624043</c:v>
                </c:pt>
                <c:pt idx="82">
                  <c:v>2565.3993093732615</c:v>
                </c:pt>
                <c:pt idx="83">
                  <c:v>2567.5141306328615</c:v>
                </c:pt>
                <c:pt idx="84">
                  <c:v>2563.2850265718052</c:v>
                </c:pt>
                <c:pt idx="85">
                  <c:v>2560.1146113790473</c:v>
                </c:pt>
                <c:pt idx="86">
                  <c:v>2564.342100682403</c:v>
                </c:pt>
                <c:pt idx="87">
                  <c:v>2579.155284769883</c:v>
                </c:pt>
                <c:pt idx="88">
                  <c:v>2575.9788057425494</c:v>
                </c:pt>
                <c:pt idx="89">
                  <c:v>2568.5717432701877</c:v>
                </c:pt>
                <c:pt idx="90">
                  <c:v>2566.456652678654</c:v>
                </c:pt>
                <c:pt idx="91">
                  <c:v>2569.6294906249414</c:v>
                </c:pt>
                <c:pt idx="92">
                  <c:v>2574.9202493619514</c:v>
                </c:pt>
                <c:pt idx="93">
                  <c:v>2569.6294906249414</c:v>
                </c:pt>
                <c:pt idx="94">
                  <c:v>2561.1712819543673</c:v>
                </c:pt>
                <c:pt idx="95">
                  <c:v>2556.945406176088</c:v>
                </c:pt>
                <c:pt idx="96">
                  <c:v>2566.456652678654</c:v>
                </c:pt>
                <c:pt idx="97">
                  <c:v>2571.745389624043</c:v>
                </c:pt>
                <c:pt idx="98">
                  <c:v>2567.5141306328615</c:v>
                </c:pt>
                <c:pt idx="99">
                  <c:v>2567.5141306328615</c:v>
                </c:pt>
                <c:pt idx="100">
                  <c:v>2564.342100682403</c:v>
                </c:pt>
                <c:pt idx="101">
                  <c:v>2566.456652678654</c:v>
                </c:pt>
                <c:pt idx="102">
                  <c:v>2572.8035413370817</c:v>
                </c:pt>
                <c:pt idx="103">
                  <c:v>2568.5717432701877</c:v>
                </c:pt>
                <c:pt idx="104">
                  <c:v>2562.228087007209</c:v>
                </c:pt>
                <c:pt idx="105">
                  <c:v>2571.745389624043</c:v>
                </c:pt>
                <c:pt idx="106">
                  <c:v>2575.9788057425494</c:v>
                </c:pt>
                <c:pt idx="107">
                  <c:v>2571.745389624043</c:v>
                </c:pt>
                <c:pt idx="108">
                  <c:v>2566.456652678654</c:v>
                </c:pt>
                <c:pt idx="109">
                  <c:v>2577.0374970811245</c:v>
                </c:pt>
                <c:pt idx="110">
                  <c:v>2564.342100682403</c:v>
                </c:pt>
                <c:pt idx="111">
                  <c:v>2569.6294906249414</c:v>
                </c:pt>
                <c:pt idx="112">
                  <c:v>2566.456652678654</c:v>
                </c:pt>
                <c:pt idx="113">
                  <c:v>2552.721679849602</c:v>
                </c:pt>
                <c:pt idx="114">
                  <c:v>2544.280666813399</c:v>
                </c:pt>
                <c:pt idx="115">
                  <c:v>2556.945406176088</c:v>
                </c:pt>
                <c:pt idx="116">
                  <c:v>2553.7774100396928</c:v>
                </c:pt>
                <c:pt idx="117">
                  <c:v>2540.0633757426995</c:v>
                </c:pt>
                <c:pt idx="118">
                  <c:v>2535.8482254018145</c:v>
                </c:pt>
                <c:pt idx="119">
                  <c:v>2540.0633757426995</c:v>
                </c:pt>
                <c:pt idx="120">
                  <c:v>2548.5001007894234</c:v>
                </c:pt>
                <c:pt idx="121">
                  <c:v>2548.5001007894234</c:v>
                </c:pt>
                <c:pt idx="122">
                  <c:v>2537.9555331168685</c:v>
                </c:pt>
                <c:pt idx="123">
                  <c:v>2533.7414523261095</c:v>
                </c:pt>
                <c:pt idx="124">
                  <c:v>2554.833274468043</c:v>
                </c:pt>
                <c:pt idx="125">
                  <c:v>2553.7774100396928</c:v>
                </c:pt>
                <c:pt idx="126">
                  <c:v>2551.66608386364</c:v>
                </c:pt>
                <c:pt idx="127">
                  <c:v>2567.5141306328615</c:v>
                </c:pt>
                <c:pt idx="128">
                  <c:v>2591.8733657060075</c:v>
                </c:pt>
                <c:pt idx="129">
                  <c:v>2586.571797920332</c:v>
                </c:pt>
                <c:pt idx="130">
                  <c:v>2574.9202493619514</c:v>
                </c:pt>
                <c:pt idx="131">
                  <c:v>2556.945406176088</c:v>
                </c:pt>
                <c:pt idx="132">
                  <c:v>2562.228087007209</c:v>
                </c:pt>
              </c:numCache>
            </c:numRef>
          </c:yVal>
          <c:smooth val="0"/>
        </c:ser>
        <c:axId val="45765388"/>
        <c:axId val="9235309"/>
      </c:scatterChart>
      <c:valAx>
        <c:axId val="45765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35309"/>
        <c:crosses val="autoZero"/>
        <c:crossBetween val="midCat"/>
        <c:dispUnits/>
      </c:valAx>
      <c:valAx>
        <c:axId val="923530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7653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Data!$J$390:$J$522</c:f>
              <c:numCache>
                <c:ptCount val="133"/>
                <c:pt idx="0">
                  <c:v>783.41</c:v>
                </c:pt>
                <c:pt idx="1">
                  <c:v>783.7099999999999</c:v>
                </c:pt>
                <c:pt idx="2">
                  <c:v>783.61</c:v>
                </c:pt>
                <c:pt idx="3">
                  <c:v>784.51</c:v>
                </c:pt>
                <c:pt idx="4">
                  <c:v>784.41</c:v>
                </c:pt>
                <c:pt idx="5">
                  <c:v>783.91</c:v>
                </c:pt>
                <c:pt idx="6">
                  <c:v>783.11</c:v>
                </c:pt>
                <c:pt idx="7">
                  <c:v>784.01</c:v>
                </c:pt>
                <c:pt idx="8">
                  <c:v>785.7099999999999</c:v>
                </c:pt>
                <c:pt idx="9">
                  <c:v>788.11</c:v>
                </c:pt>
                <c:pt idx="10">
                  <c:v>788.11</c:v>
                </c:pt>
                <c:pt idx="11">
                  <c:v>789.31</c:v>
                </c:pt>
                <c:pt idx="12">
                  <c:v>787.41</c:v>
                </c:pt>
                <c:pt idx="13">
                  <c:v>787.01</c:v>
                </c:pt>
                <c:pt idx="14">
                  <c:v>787.2099999999999</c:v>
                </c:pt>
                <c:pt idx="15">
                  <c:v>786.01</c:v>
                </c:pt>
                <c:pt idx="16">
                  <c:v>786.51</c:v>
                </c:pt>
                <c:pt idx="17">
                  <c:v>786.41</c:v>
                </c:pt>
                <c:pt idx="18">
                  <c:v>785.31</c:v>
                </c:pt>
                <c:pt idx="19">
                  <c:v>783.81</c:v>
                </c:pt>
                <c:pt idx="20">
                  <c:v>784.81</c:v>
                </c:pt>
                <c:pt idx="21">
                  <c:v>785.01</c:v>
                </c:pt>
                <c:pt idx="22">
                  <c:v>785.2099999999999</c:v>
                </c:pt>
                <c:pt idx="23">
                  <c:v>784.7099999999999</c:v>
                </c:pt>
                <c:pt idx="24">
                  <c:v>784.01</c:v>
                </c:pt>
                <c:pt idx="25">
                  <c:v>784.11</c:v>
                </c:pt>
                <c:pt idx="26">
                  <c:v>784.91</c:v>
                </c:pt>
                <c:pt idx="27">
                  <c:v>785.11</c:v>
                </c:pt>
                <c:pt idx="28">
                  <c:v>785.31</c:v>
                </c:pt>
                <c:pt idx="29">
                  <c:v>785.41</c:v>
                </c:pt>
                <c:pt idx="30">
                  <c:v>785.7099999999999</c:v>
                </c:pt>
                <c:pt idx="31">
                  <c:v>786.61</c:v>
                </c:pt>
                <c:pt idx="32">
                  <c:v>787.91</c:v>
                </c:pt>
                <c:pt idx="33">
                  <c:v>787.01</c:v>
                </c:pt>
                <c:pt idx="34">
                  <c:v>787.01</c:v>
                </c:pt>
                <c:pt idx="35">
                  <c:v>786.7099999999999</c:v>
                </c:pt>
                <c:pt idx="36">
                  <c:v>787.7099999999999</c:v>
                </c:pt>
                <c:pt idx="37">
                  <c:v>788.01</c:v>
                </c:pt>
                <c:pt idx="38">
                  <c:v>786.7099999999999</c:v>
                </c:pt>
                <c:pt idx="39">
                  <c:v>785.2099999999999</c:v>
                </c:pt>
                <c:pt idx="40">
                  <c:v>785.51</c:v>
                </c:pt>
                <c:pt idx="41">
                  <c:v>784.01</c:v>
                </c:pt>
                <c:pt idx="42">
                  <c:v>784.81</c:v>
                </c:pt>
                <c:pt idx="43">
                  <c:v>782.91</c:v>
                </c:pt>
                <c:pt idx="44">
                  <c:v>784.81</c:v>
                </c:pt>
                <c:pt idx="45">
                  <c:v>783.2099999999999</c:v>
                </c:pt>
                <c:pt idx="46">
                  <c:v>784.81</c:v>
                </c:pt>
                <c:pt idx="47">
                  <c:v>784.31</c:v>
                </c:pt>
                <c:pt idx="48">
                  <c:v>782.91</c:v>
                </c:pt>
                <c:pt idx="49">
                  <c:v>782.01</c:v>
                </c:pt>
                <c:pt idx="50">
                  <c:v>783.01</c:v>
                </c:pt>
                <c:pt idx="51">
                  <c:v>783.91</c:v>
                </c:pt>
                <c:pt idx="52">
                  <c:v>782.2099999999999</c:v>
                </c:pt>
                <c:pt idx="53">
                  <c:v>783.81</c:v>
                </c:pt>
                <c:pt idx="54">
                  <c:v>783.7099999999999</c:v>
                </c:pt>
                <c:pt idx="55">
                  <c:v>784.2099999999999</c:v>
                </c:pt>
                <c:pt idx="56">
                  <c:v>784.61</c:v>
                </c:pt>
                <c:pt idx="57">
                  <c:v>784.91</c:v>
                </c:pt>
                <c:pt idx="58">
                  <c:v>785.11</c:v>
                </c:pt>
                <c:pt idx="59">
                  <c:v>785.01</c:v>
                </c:pt>
                <c:pt idx="60">
                  <c:v>785.81</c:v>
                </c:pt>
                <c:pt idx="61">
                  <c:v>786.2099999999999</c:v>
                </c:pt>
                <c:pt idx="62">
                  <c:v>785.81</c:v>
                </c:pt>
                <c:pt idx="63">
                  <c:v>786.41</c:v>
                </c:pt>
                <c:pt idx="64">
                  <c:v>786.7099999999999</c:v>
                </c:pt>
                <c:pt idx="65">
                  <c:v>785.7099999999999</c:v>
                </c:pt>
                <c:pt idx="66">
                  <c:v>786.7099999999999</c:v>
                </c:pt>
                <c:pt idx="67">
                  <c:v>785.51</c:v>
                </c:pt>
                <c:pt idx="68">
                  <c:v>786.31</c:v>
                </c:pt>
                <c:pt idx="69">
                  <c:v>785.01</c:v>
                </c:pt>
                <c:pt idx="70">
                  <c:v>785.51</c:v>
                </c:pt>
                <c:pt idx="71">
                  <c:v>786.7099999999999</c:v>
                </c:pt>
                <c:pt idx="72">
                  <c:v>786.31</c:v>
                </c:pt>
                <c:pt idx="73">
                  <c:v>784.41</c:v>
                </c:pt>
                <c:pt idx="74">
                  <c:v>783.61</c:v>
                </c:pt>
                <c:pt idx="75">
                  <c:v>783.81</c:v>
                </c:pt>
                <c:pt idx="76">
                  <c:v>785.11</c:v>
                </c:pt>
                <c:pt idx="77">
                  <c:v>786.01</c:v>
                </c:pt>
                <c:pt idx="78">
                  <c:v>785.2099999999999</c:v>
                </c:pt>
                <c:pt idx="79">
                  <c:v>784.2099999999999</c:v>
                </c:pt>
                <c:pt idx="80">
                  <c:v>783.2099999999999</c:v>
                </c:pt>
                <c:pt idx="81">
                  <c:v>784.81</c:v>
                </c:pt>
                <c:pt idx="82">
                  <c:v>785.41</c:v>
                </c:pt>
                <c:pt idx="83">
                  <c:v>785.2099999999999</c:v>
                </c:pt>
                <c:pt idx="84">
                  <c:v>785.61</c:v>
                </c:pt>
                <c:pt idx="85">
                  <c:v>785.91</c:v>
                </c:pt>
                <c:pt idx="86">
                  <c:v>785.51</c:v>
                </c:pt>
                <c:pt idx="87">
                  <c:v>784.11</c:v>
                </c:pt>
                <c:pt idx="88">
                  <c:v>784.41</c:v>
                </c:pt>
                <c:pt idx="89">
                  <c:v>785.11</c:v>
                </c:pt>
                <c:pt idx="90">
                  <c:v>785.31</c:v>
                </c:pt>
                <c:pt idx="91">
                  <c:v>785.01</c:v>
                </c:pt>
                <c:pt idx="92">
                  <c:v>784.51</c:v>
                </c:pt>
                <c:pt idx="93">
                  <c:v>785.01</c:v>
                </c:pt>
                <c:pt idx="94">
                  <c:v>785.81</c:v>
                </c:pt>
                <c:pt idx="95">
                  <c:v>786.2099999999999</c:v>
                </c:pt>
                <c:pt idx="96">
                  <c:v>785.31</c:v>
                </c:pt>
                <c:pt idx="97">
                  <c:v>784.81</c:v>
                </c:pt>
                <c:pt idx="98">
                  <c:v>785.2099999999999</c:v>
                </c:pt>
                <c:pt idx="99">
                  <c:v>785.2099999999999</c:v>
                </c:pt>
                <c:pt idx="100">
                  <c:v>785.51</c:v>
                </c:pt>
                <c:pt idx="101">
                  <c:v>785.31</c:v>
                </c:pt>
                <c:pt idx="102">
                  <c:v>784.7099999999999</c:v>
                </c:pt>
                <c:pt idx="103">
                  <c:v>785.11</c:v>
                </c:pt>
                <c:pt idx="104">
                  <c:v>785.7099999999999</c:v>
                </c:pt>
                <c:pt idx="105">
                  <c:v>784.81</c:v>
                </c:pt>
                <c:pt idx="106">
                  <c:v>784.41</c:v>
                </c:pt>
                <c:pt idx="107">
                  <c:v>784.81</c:v>
                </c:pt>
                <c:pt idx="108">
                  <c:v>785.31</c:v>
                </c:pt>
                <c:pt idx="109">
                  <c:v>784.31</c:v>
                </c:pt>
                <c:pt idx="110">
                  <c:v>785.51</c:v>
                </c:pt>
                <c:pt idx="111">
                  <c:v>785.01</c:v>
                </c:pt>
                <c:pt idx="112">
                  <c:v>785.31</c:v>
                </c:pt>
                <c:pt idx="113">
                  <c:v>786.61</c:v>
                </c:pt>
                <c:pt idx="114">
                  <c:v>787.41</c:v>
                </c:pt>
                <c:pt idx="115">
                  <c:v>786.2099999999999</c:v>
                </c:pt>
                <c:pt idx="116">
                  <c:v>786.51</c:v>
                </c:pt>
                <c:pt idx="117">
                  <c:v>787.81</c:v>
                </c:pt>
                <c:pt idx="118">
                  <c:v>788.2099999999999</c:v>
                </c:pt>
                <c:pt idx="119">
                  <c:v>787.81</c:v>
                </c:pt>
                <c:pt idx="120">
                  <c:v>787.01</c:v>
                </c:pt>
                <c:pt idx="121">
                  <c:v>787.01</c:v>
                </c:pt>
                <c:pt idx="122">
                  <c:v>788.01</c:v>
                </c:pt>
                <c:pt idx="123">
                  <c:v>788.41</c:v>
                </c:pt>
                <c:pt idx="124">
                  <c:v>786.41</c:v>
                </c:pt>
                <c:pt idx="125">
                  <c:v>786.51</c:v>
                </c:pt>
                <c:pt idx="126">
                  <c:v>786.7099999999999</c:v>
                </c:pt>
                <c:pt idx="127">
                  <c:v>785.2099999999999</c:v>
                </c:pt>
                <c:pt idx="128">
                  <c:v>782.91</c:v>
                </c:pt>
                <c:pt idx="129">
                  <c:v>783.41</c:v>
                </c:pt>
                <c:pt idx="130">
                  <c:v>784.51</c:v>
                </c:pt>
                <c:pt idx="131">
                  <c:v>786.2099999999999</c:v>
                </c:pt>
                <c:pt idx="132">
                  <c:v>785.7099999999999</c:v>
                </c:pt>
              </c:numCache>
            </c:numRef>
          </c:yVal>
          <c:smooth val="0"/>
        </c:ser>
        <c:axId val="16008918"/>
        <c:axId val="9862535"/>
      </c:scatterChart>
      <c:valAx>
        <c:axId val="16008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62535"/>
        <c:crosses val="autoZero"/>
        <c:crossBetween val="midCat"/>
        <c:dispUnits/>
      </c:valAx>
      <c:valAx>
        <c:axId val="9862535"/>
        <c:scaling>
          <c:orientation val="minMax"/>
          <c:max val="100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(mbar)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0089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Data!$O$390:$O$522</c:f>
              <c:numCache>
                <c:ptCount val="133"/>
                <c:pt idx="0">
                  <c:v>4.5</c:v>
                </c:pt>
                <c:pt idx="1">
                  <c:v>4.8</c:v>
                </c:pt>
                <c:pt idx="2">
                  <c:v>4.9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5.1</c:v>
                </c:pt>
                <c:pt idx="7">
                  <c:v>5.2</c:v>
                </c:pt>
                <c:pt idx="8">
                  <c:v>5.3</c:v>
                </c:pt>
                <c:pt idx="9">
                  <c:v>5.8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5.4</c:v>
                </c:pt>
                <c:pt idx="14">
                  <c:v>5.3</c:v>
                </c:pt>
                <c:pt idx="15">
                  <c:v>5.4</c:v>
                </c:pt>
                <c:pt idx="16">
                  <c:v>5.4</c:v>
                </c:pt>
                <c:pt idx="17">
                  <c:v>5.3</c:v>
                </c:pt>
                <c:pt idx="18">
                  <c:v>5.3</c:v>
                </c:pt>
                <c:pt idx="19">
                  <c:v>5</c:v>
                </c:pt>
                <c:pt idx="20">
                  <c:v>5.1</c:v>
                </c:pt>
                <c:pt idx="21">
                  <c:v>5.2</c:v>
                </c:pt>
                <c:pt idx="22">
                  <c:v>5.3</c:v>
                </c:pt>
                <c:pt idx="23">
                  <c:v>5.5</c:v>
                </c:pt>
                <c:pt idx="24">
                  <c:v>5.4</c:v>
                </c:pt>
                <c:pt idx="25">
                  <c:v>5</c:v>
                </c:pt>
                <c:pt idx="26">
                  <c:v>5.1</c:v>
                </c:pt>
                <c:pt idx="27">
                  <c:v>5.2</c:v>
                </c:pt>
                <c:pt idx="28">
                  <c:v>5.1</c:v>
                </c:pt>
                <c:pt idx="29">
                  <c:v>4.7</c:v>
                </c:pt>
                <c:pt idx="30">
                  <c:v>4.9</c:v>
                </c:pt>
                <c:pt idx="31">
                  <c:v>4.8</c:v>
                </c:pt>
                <c:pt idx="32">
                  <c:v>5.3</c:v>
                </c:pt>
                <c:pt idx="33">
                  <c:v>5.1</c:v>
                </c:pt>
                <c:pt idx="34">
                  <c:v>5.2</c:v>
                </c:pt>
                <c:pt idx="35">
                  <c:v>5.2</c:v>
                </c:pt>
                <c:pt idx="36">
                  <c:v>5.3</c:v>
                </c:pt>
                <c:pt idx="37">
                  <c:v>5.4</c:v>
                </c:pt>
                <c:pt idx="38">
                  <c:v>5.3</c:v>
                </c:pt>
                <c:pt idx="39">
                  <c:v>4.9</c:v>
                </c:pt>
                <c:pt idx="40">
                  <c:v>5.1</c:v>
                </c:pt>
                <c:pt idx="41">
                  <c:v>5.1</c:v>
                </c:pt>
                <c:pt idx="42">
                  <c:v>5.2</c:v>
                </c:pt>
                <c:pt idx="43">
                  <c:v>4.9</c:v>
                </c:pt>
                <c:pt idx="44">
                  <c:v>5.3</c:v>
                </c:pt>
                <c:pt idx="45">
                  <c:v>5.3</c:v>
                </c:pt>
                <c:pt idx="46">
                  <c:v>5.4</c:v>
                </c:pt>
                <c:pt idx="47">
                  <c:v>5.3</c:v>
                </c:pt>
                <c:pt idx="48">
                  <c:v>5.2</c:v>
                </c:pt>
                <c:pt idx="49">
                  <c:v>4.9</c:v>
                </c:pt>
                <c:pt idx="50">
                  <c:v>5</c:v>
                </c:pt>
                <c:pt idx="51">
                  <c:v>5.4</c:v>
                </c:pt>
                <c:pt idx="52">
                  <c:v>5.4</c:v>
                </c:pt>
                <c:pt idx="53">
                  <c:v>5.4</c:v>
                </c:pt>
                <c:pt idx="54">
                  <c:v>5.4</c:v>
                </c:pt>
                <c:pt idx="55">
                  <c:v>5.4</c:v>
                </c:pt>
                <c:pt idx="56">
                  <c:v>5.6</c:v>
                </c:pt>
                <c:pt idx="57">
                  <c:v>5.7</c:v>
                </c:pt>
                <c:pt idx="58">
                  <c:v>5.7</c:v>
                </c:pt>
                <c:pt idx="59">
                  <c:v>5.7</c:v>
                </c:pt>
                <c:pt idx="60">
                  <c:v>5.9</c:v>
                </c:pt>
                <c:pt idx="61">
                  <c:v>5.9</c:v>
                </c:pt>
                <c:pt idx="62">
                  <c:v>5.8</c:v>
                </c:pt>
                <c:pt idx="63">
                  <c:v>5.9</c:v>
                </c:pt>
                <c:pt idx="64">
                  <c:v>6</c:v>
                </c:pt>
                <c:pt idx="65">
                  <c:v>5.8</c:v>
                </c:pt>
                <c:pt idx="66">
                  <c:v>6.2</c:v>
                </c:pt>
                <c:pt idx="67">
                  <c:v>6.1</c:v>
                </c:pt>
                <c:pt idx="68">
                  <c:v>6.3</c:v>
                </c:pt>
                <c:pt idx="69">
                  <c:v>5.8</c:v>
                </c:pt>
                <c:pt idx="70">
                  <c:v>5.7</c:v>
                </c:pt>
                <c:pt idx="71">
                  <c:v>6.2</c:v>
                </c:pt>
                <c:pt idx="72">
                  <c:v>6.3</c:v>
                </c:pt>
                <c:pt idx="73">
                  <c:v>6</c:v>
                </c:pt>
                <c:pt idx="74">
                  <c:v>5.7</c:v>
                </c:pt>
                <c:pt idx="75">
                  <c:v>5.7</c:v>
                </c:pt>
                <c:pt idx="76">
                  <c:v>5.8</c:v>
                </c:pt>
                <c:pt idx="77">
                  <c:v>6.3</c:v>
                </c:pt>
                <c:pt idx="78">
                  <c:v>6.2</c:v>
                </c:pt>
                <c:pt idx="79">
                  <c:v>5.8</c:v>
                </c:pt>
                <c:pt idx="80">
                  <c:v>5.4</c:v>
                </c:pt>
                <c:pt idx="81">
                  <c:v>5.8</c:v>
                </c:pt>
                <c:pt idx="82">
                  <c:v>6.1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6.1</c:v>
                </c:pt>
                <c:pt idx="87">
                  <c:v>5.9</c:v>
                </c:pt>
                <c:pt idx="88">
                  <c:v>5.7</c:v>
                </c:pt>
                <c:pt idx="89">
                  <c:v>5.9</c:v>
                </c:pt>
                <c:pt idx="90">
                  <c:v>6.1</c:v>
                </c:pt>
                <c:pt idx="91">
                  <c:v>6</c:v>
                </c:pt>
                <c:pt idx="92">
                  <c:v>5.7</c:v>
                </c:pt>
                <c:pt idx="93">
                  <c:v>5.6</c:v>
                </c:pt>
                <c:pt idx="94">
                  <c:v>6</c:v>
                </c:pt>
                <c:pt idx="95">
                  <c:v>6.3</c:v>
                </c:pt>
                <c:pt idx="96">
                  <c:v>6.1</c:v>
                </c:pt>
                <c:pt idx="97">
                  <c:v>5.7</c:v>
                </c:pt>
                <c:pt idx="98">
                  <c:v>5.7</c:v>
                </c:pt>
                <c:pt idx="99">
                  <c:v>5.9</c:v>
                </c:pt>
                <c:pt idx="100">
                  <c:v>5.9</c:v>
                </c:pt>
                <c:pt idx="101">
                  <c:v>5.9</c:v>
                </c:pt>
                <c:pt idx="102">
                  <c:v>5.9</c:v>
                </c:pt>
                <c:pt idx="103">
                  <c:v>5.9</c:v>
                </c:pt>
                <c:pt idx="104">
                  <c:v>6</c:v>
                </c:pt>
                <c:pt idx="105">
                  <c:v>5.7</c:v>
                </c:pt>
                <c:pt idx="106">
                  <c:v>5.7</c:v>
                </c:pt>
                <c:pt idx="107">
                  <c:v>5.9</c:v>
                </c:pt>
                <c:pt idx="108">
                  <c:v>6</c:v>
                </c:pt>
                <c:pt idx="109">
                  <c:v>6.1</c:v>
                </c:pt>
                <c:pt idx="110">
                  <c:v>6.3</c:v>
                </c:pt>
                <c:pt idx="111">
                  <c:v>5.8</c:v>
                </c:pt>
                <c:pt idx="112">
                  <c:v>5.7</c:v>
                </c:pt>
                <c:pt idx="113">
                  <c:v>6.2</c:v>
                </c:pt>
                <c:pt idx="114">
                  <c:v>6.4</c:v>
                </c:pt>
                <c:pt idx="115">
                  <c:v>5.9</c:v>
                </c:pt>
                <c:pt idx="116">
                  <c:v>5.5</c:v>
                </c:pt>
                <c:pt idx="117">
                  <c:v>5.9</c:v>
                </c:pt>
                <c:pt idx="118">
                  <c:v>6.3</c:v>
                </c:pt>
                <c:pt idx="119">
                  <c:v>6.2</c:v>
                </c:pt>
                <c:pt idx="120">
                  <c:v>6</c:v>
                </c:pt>
                <c:pt idx="121">
                  <c:v>5.9</c:v>
                </c:pt>
                <c:pt idx="122">
                  <c:v>6.2</c:v>
                </c:pt>
                <c:pt idx="123">
                  <c:v>6.3</c:v>
                </c:pt>
                <c:pt idx="124">
                  <c:v>5.8</c:v>
                </c:pt>
                <c:pt idx="125">
                  <c:v>5.8</c:v>
                </c:pt>
                <c:pt idx="126">
                  <c:v>5.9</c:v>
                </c:pt>
                <c:pt idx="127">
                  <c:v>5.9</c:v>
                </c:pt>
                <c:pt idx="128">
                  <c:v>5.4</c:v>
                </c:pt>
                <c:pt idx="129">
                  <c:v>5.3</c:v>
                </c:pt>
                <c:pt idx="130">
                  <c:v>5.8</c:v>
                </c:pt>
                <c:pt idx="131">
                  <c:v>6.1</c:v>
                </c:pt>
                <c:pt idx="132">
                  <c:v>6.1</c:v>
                </c:pt>
              </c:numCache>
            </c:numRef>
          </c:yVal>
          <c:smooth val="0"/>
        </c:ser>
        <c:axId val="21653952"/>
        <c:axId val="60667841"/>
      </c:scatterChart>
      <c:valAx>
        <c:axId val="2165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67841"/>
        <c:crosses val="autoZero"/>
        <c:crossBetween val="midCat"/>
        <c:dispUnits/>
      </c:valAx>
      <c:valAx>
        <c:axId val="6066784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6539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Data!$P$390:$P$522</c:f>
              <c:numCache>
                <c:ptCount val="133"/>
                <c:pt idx="0">
                  <c:v>35.5</c:v>
                </c:pt>
                <c:pt idx="1">
                  <c:v>35.7</c:v>
                </c:pt>
                <c:pt idx="2">
                  <c:v>35.8</c:v>
                </c:pt>
                <c:pt idx="3">
                  <c:v>35.1</c:v>
                </c:pt>
                <c:pt idx="4">
                  <c:v>33.9</c:v>
                </c:pt>
                <c:pt idx="5">
                  <c:v>35</c:v>
                </c:pt>
                <c:pt idx="6">
                  <c:v>36</c:v>
                </c:pt>
                <c:pt idx="7">
                  <c:v>36.4</c:v>
                </c:pt>
                <c:pt idx="8">
                  <c:v>36.5</c:v>
                </c:pt>
                <c:pt idx="9">
                  <c:v>36.2</c:v>
                </c:pt>
                <c:pt idx="10">
                  <c:v>35.9</c:v>
                </c:pt>
                <c:pt idx="11">
                  <c:v>36.3</c:v>
                </c:pt>
                <c:pt idx="12">
                  <c:v>36.5</c:v>
                </c:pt>
                <c:pt idx="13">
                  <c:v>36.5</c:v>
                </c:pt>
                <c:pt idx="14">
                  <c:v>36.7</c:v>
                </c:pt>
                <c:pt idx="15">
                  <c:v>37</c:v>
                </c:pt>
                <c:pt idx="16">
                  <c:v>37</c:v>
                </c:pt>
                <c:pt idx="17">
                  <c:v>36.9</c:v>
                </c:pt>
                <c:pt idx="18">
                  <c:v>36.8</c:v>
                </c:pt>
                <c:pt idx="19">
                  <c:v>37</c:v>
                </c:pt>
                <c:pt idx="20">
                  <c:v>37.1</c:v>
                </c:pt>
                <c:pt idx="21">
                  <c:v>37</c:v>
                </c:pt>
                <c:pt idx="22">
                  <c:v>36.9</c:v>
                </c:pt>
                <c:pt idx="23">
                  <c:v>36.3</c:v>
                </c:pt>
                <c:pt idx="24">
                  <c:v>36.3</c:v>
                </c:pt>
                <c:pt idx="25">
                  <c:v>36.5</c:v>
                </c:pt>
                <c:pt idx="26">
                  <c:v>36.6</c:v>
                </c:pt>
                <c:pt idx="27">
                  <c:v>36.5</c:v>
                </c:pt>
                <c:pt idx="28">
                  <c:v>35.5</c:v>
                </c:pt>
                <c:pt idx="29">
                  <c:v>35.1</c:v>
                </c:pt>
                <c:pt idx="30">
                  <c:v>35</c:v>
                </c:pt>
                <c:pt idx="31">
                  <c:v>35.3</c:v>
                </c:pt>
                <c:pt idx="32">
                  <c:v>34.8</c:v>
                </c:pt>
                <c:pt idx="33">
                  <c:v>34.6</c:v>
                </c:pt>
                <c:pt idx="34">
                  <c:v>35.5</c:v>
                </c:pt>
                <c:pt idx="35">
                  <c:v>35.6</c:v>
                </c:pt>
                <c:pt idx="36">
                  <c:v>35.3</c:v>
                </c:pt>
                <c:pt idx="37">
                  <c:v>35</c:v>
                </c:pt>
                <c:pt idx="38">
                  <c:v>35.5</c:v>
                </c:pt>
                <c:pt idx="39">
                  <c:v>34.8</c:v>
                </c:pt>
                <c:pt idx="40">
                  <c:v>34.7</c:v>
                </c:pt>
                <c:pt idx="41">
                  <c:v>35.5</c:v>
                </c:pt>
                <c:pt idx="42">
                  <c:v>34.9</c:v>
                </c:pt>
                <c:pt idx="43">
                  <c:v>34.4</c:v>
                </c:pt>
                <c:pt idx="44">
                  <c:v>35.2</c:v>
                </c:pt>
                <c:pt idx="45">
                  <c:v>35.9</c:v>
                </c:pt>
                <c:pt idx="46">
                  <c:v>35.5</c:v>
                </c:pt>
                <c:pt idx="47">
                  <c:v>35.4</c:v>
                </c:pt>
                <c:pt idx="48">
                  <c:v>35.2</c:v>
                </c:pt>
                <c:pt idx="49">
                  <c:v>34.5</c:v>
                </c:pt>
                <c:pt idx="50">
                  <c:v>34.1</c:v>
                </c:pt>
                <c:pt idx="51">
                  <c:v>34.7</c:v>
                </c:pt>
                <c:pt idx="52">
                  <c:v>35.6</c:v>
                </c:pt>
                <c:pt idx="53">
                  <c:v>34.9</c:v>
                </c:pt>
                <c:pt idx="54">
                  <c:v>34.4</c:v>
                </c:pt>
                <c:pt idx="55">
                  <c:v>34.3</c:v>
                </c:pt>
                <c:pt idx="56">
                  <c:v>34.2</c:v>
                </c:pt>
                <c:pt idx="57">
                  <c:v>34</c:v>
                </c:pt>
                <c:pt idx="58">
                  <c:v>33.7</c:v>
                </c:pt>
                <c:pt idx="59">
                  <c:v>33.6</c:v>
                </c:pt>
                <c:pt idx="60">
                  <c:v>33.5</c:v>
                </c:pt>
                <c:pt idx="61">
                  <c:v>33.2</c:v>
                </c:pt>
                <c:pt idx="62">
                  <c:v>33</c:v>
                </c:pt>
                <c:pt idx="63">
                  <c:v>33.2</c:v>
                </c:pt>
                <c:pt idx="64">
                  <c:v>33</c:v>
                </c:pt>
                <c:pt idx="65">
                  <c:v>32.6</c:v>
                </c:pt>
                <c:pt idx="66">
                  <c:v>33.5</c:v>
                </c:pt>
                <c:pt idx="67">
                  <c:v>33.5</c:v>
                </c:pt>
                <c:pt idx="68">
                  <c:v>32.9</c:v>
                </c:pt>
                <c:pt idx="69">
                  <c:v>32.8</c:v>
                </c:pt>
                <c:pt idx="70">
                  <c:v>32.5</c:v>
                </c:pt>
                <c:pt idx="71">
                  <c:v>33</c:v>
                </c:pt>
                <c:pt idx="72">
                  <c:v>32.7</c:v>
                </c:pt>
                <c:pt idx="73">
                  <c:v>33.3</c:v>
                </c:pt>
                <c:pt idx="74">
                  <c:v>32.9</c:v>
                </c:pt>
                <c:pt idx="75">
                  <c:v>32.6</c:v>
                </c:pt>
                <c:pt idx="76">
                  <c:v>32.9</c:v>
                </c:pt>
                <c:pt idx="77">
                  <c:v>32.6</c:v>
                </c:pt>
                <c:pt idx="78">
                  <c:v>32.1</c:v>
                </c:pt>
                <c:pt idx="79">
                  <c:v>32.4</c:v>
                </c:pt>
                <c:pt idx="80">
                  <c:v>32.3</c:v>
                </c:pt>
                <c:pt idx="81">
                  <c:v>32.9</c:v>
                </c:pt>
                <c:pt idx="82">
                  <c:v>32.8</c:v>
                </c:pt>
                <c:pt idx="83">
                  <c:v>33.1</c:v>
                </c:pt>
                <c:pt idx="84">
                  <c:v>32.9</c:v>
                </c:pt>
                <c:pt idx="85">
                  <c:v>32.5</c:v>
                </c:pt>
                <c:pt idx="86">
                  <c:v>32.5</c:v>
                </c:pt>
                <c:pt idx="87">
                  <c:v>32.5</c:v>
                </c:pt>
                <c:pt idx="88">
                  <c:v>32.1</c:v>
                </c:pt>
                <c:pt idx="89">
                  <c:v>32.1</c:v>
                </c:pt>
                <c:pt idx="90">
                  <c:v>32.4</c:v>
                </c:pt>
                <c:pt idx="91">
                  <c:v>32.1</c:v>
                </c:pt>
                <c:pt idx="92">
                  <c:v>32</c:v>
                </c:pt>
                <c:pt idx="93">
                  <c:v>32.4</c:v>
                </c:pt>
                <c:pt idx="94">
                  <c:v>32.3</c:v>
                </c:pt>
                <c:pt idx="95">
                  <c:v>31.6</c:v>
                </c:pt>
                <c:pt idx="96">
                  <c:v>31.9</c:v>
                </c:pt>
                <c:pt idx="97">
                  <c:v>32.3</c:v>
                </c:pt>
                <c:pt idx="98">
                  <c:v>32.6</c:v>
                </c:pt>
                <c:pt idx="99">
                  <c:v>32.4</c:v>
                </c:pt>
                <c:pt idx="100">
                  <c:v>32.2</c:v>
                </c:pt>
                <c:pt idx="101">
                  <c:v>32.1</c:v>
                </c:pt>
                <c:pt idx="102">
                  <c:v>32.1</c:v>
                </c:pt>
                <c:pt idx="103">
                  <c:v>32.1</c:v>
                </c:pt>
                <c:pt idx="104">
                  <c:v>32.1</c:v>
                </c:pt>
                <c:pt idx="105">
                  <c:v>32.3</c:v>
                </c:pt>
                <c:pt idx="106">
                  <c:v>32.3</c:v>
                </c:pt>
                <c:pt idx="107">
                  <c:v>32.2</c:v>
                </c:pt>
                <c:pt idx="108">
                  <c:v>32.1</c:v>
                </c:pt>
                <c:pt idx="109">
                  <c:v>31.3</c:v>
                </c:pt>
                <c:pt idx="110">
                  <c:v>31</c:v>
                </c:pt>
                <c:pt idx="111">
                  <c:v>31.8</c:v>
                </c:pt>
                <c:pt idx="112">
                  <c:v>32.3</c:v>
                </c:pt>
                <c:pt idx="113">
                  <c:v>31.7</c:v>
                </c:pt>
                <c:pt idx="114">
                  <c:v>31.1</c:v>
                </c:pt>
                <c:pt idx="115">
                  <c:v>31.6</c:v>
                </c:pt>
                <c:pt idx="116">
                  <c:v>32</c:v>
                </c:pt>
                <c:pt idx="117">
                  <c:v>32.2</c:v>
                </c:pt>
                <c:pt idx="118">
                  <c:v>31.7</c:v>
                </c:pt>
                <c:pt idx="119">
                  <c:v>31.4</c:v>
                </c:pt>
                <c:pt idx="120">
                  <c:v>31.3</c:v>
                </c:pt>
                <c:pt idx="121">
                  <c:v>31.2</c:v>
                </c:pt>
                <c:pt idx="122">
                  <c:v>31.2</c:v>
                </c:pt>
                <c:pt idx="123">
                  <c:v>31.1</c:v>
                </c:pt>
                <c:pt idx="124">
                  <c:v>31.4</c:v>
                </c:pt>
                <c:pt idx="125">
                  <c:v>31.5</c:v>
                </c:pt>
                <c:pt idx="126">
                  <c:v>31.6</c:v>
                </c:pt>
                <c:pt idx="127">
                  <c:v>30.8</c:v>
                </c:pt>
                <c:pt idx="128">
                  <c:v>31.1</c:v>
                </c:pt>
                <c:pt idx="129">
                  <c:v>31.7</c:v>
                </c:pt>
                <c:pt idx="130">
                  <c:v>31.1</c:v>
                </c:pt>
                <c:pt idx="131">
                  <c:v>29.9</c:v>
                </c:pt>
                <c:pt idx="132">
                  <c:v>29.3</c:v>
                </c:pt>
              </c:numCache>
            </c:numRef>
          </c:yVal>
          <c:smooth val="0"/>
        </c:ser>
        <c:axId val="9139658"/>
        <c:axId val="15148059"/>
      </c:scatterChart>
      <c:valAx>
        <c:axId val="9139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48059"/>
        <c:crosses val="autoZero"/>
        <c:crossBetween val="midCat"/>
        <c:dispUnits/>
      </c:valAx>
      <c:valAx>
        <c:axId val="1514805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1396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Data!$Q$390:$Q$522</c:f>
              <c:numCache>
                <c:ptCount val="133"/>
                <c:pt idx="0">
                  <c:v>54.6</c:v>
                </c:pt>
                <c:pt idx="1">
                  <c:v>37.8</c:v>
                </c:pt>
                <c:pt idx="2">
                  <c:v>45.1</c:v>
                </c:pt>
                <c:pt idx="3">
                  <c:v>40.1</c:v>
                </c:pt>
                <c:pt idx="4">
                  <c:v>17</c:v>
                </c:pt>
                <c:pt idx="5">
                  <c:v>29.9</c:v>
                </c:pt>
                <c:pt idx="6">
                  <c:v>42.3</c:v>
                </c:pt>
                <c:pt idx="7">
                  <c:v>42.6</c:v>
                </c:pt>
                <c:pt idx="8">
                  <c:v>42.6</c:v>
                </c:pt>
                <c:pt idx="9">
                  <c:v>37.6</c:v>
                </c:pt>
                <c:pt idx="10">
                  <c:v>38.5</c:v>
                </c:pt>
                <c:pt idx="11">
                  <c:v>38.6</c:v>
                </c:pt>
                <c:pt idx="12">
                  <c:v>39.1</c:v>
                </c:pt>
                <c:pt idx="13">
                  <c:v>49.1</c:v>
                </c:pt>
                <c:pt idx="14">
                  <c:v>42.5</c:v>
                </c:pt>
                <c:pt idx="15">
                  <c:v>37.6</c:v>
                </c:pt>
                <c:pt idx="16">
                  <c:v>32.4</c:v>
                </c:pt>
                <c:pt idx="17">
                  <c:v>31.3</c:v>
                </c:pt>
                <c:pt idx="18">
                  <c:v>39</c:v>
                </c:pt>
                <c:pt idx="19">
                  <c:v>33.6</c:v>
                </c:pt>
                <c:pt idx="20">
                  <c:v>32.1</c:v>
                </c:pt>
                <c:pt idx="21">
                  <c:v>45.6</c:v>
                </c:pt>
                <c:pt idx="22">
                  <c:v>38.6</c:v>
                </c:pt>
                <c:pt idx="23">
                  <c:v>30.1</c:v>
                </c:pt>
                <c:pt idx="24">
                  <c:v>38.9</c:v>
                </c:pt>
                <c:pt idx="25">
                  <c:v>42.4</c:v>
                </c:pt>
                <c:pt idx="26">
                  <c:v>40.1</c:v>
                </c:pt>
                <c:pt idx="27">
                  <c:v>41.6</c:v>
                </c:pt>
                <c:pt idx="28">
                  <c:v>35.8</c:v>
                </c:pt>
                <c:pt idx="29">
                  <c:v>41.9</c:v>
                </c:pt>
                <c:pt idx="30">
                  <c:v>27.1</c:v>
                </c:pt>
                <c:pt idx="31">
                  <c:v>40.8</c:v>
                </c:pt>
                <c:pt idx="32">
                  <c:v>52.1</c:v>
                </c:pt>
                <c:pt idx="33">
                  <c:v>41</c:v>
                </c:pt>
                <c:pt idx="34">
                  <c:v>39.4</c:v>
                </c:pt>
                <c:pt idx="35">
                  <c:v>38.1</c:v>
                </c:pt>
                <c:pt idx="36">
                  <c:v>39.7</c:v>
                </c:pt>
                <c:pt idx="37">
                  <c:v>49.5</c:v>
                </c:pt>
                <c:pt idx="38">
                  <c:v>38.6</c:v>
                </c:pt>
                <c:pt idx="39">
                  <c:v>24.8</c:v>
                </c:pt>
                <c:pt idx="40">
                  <c:v>26.9</c:v>
                </c:pt>
                <c:pt idx="41">
                  <c:v>27.4</c:v>
                </c:pt>
                <c:pt idx="42">
                  <c:v>26.6</c:v>
                </c:pt>
                <c:pt idx="43">
                  <c:v>38.1</c:v>
                </c:pt>
                <c:pt idx="44">
                  <c:v>38.1</c:v>
                </c:pt>
                <c:pt idx="45">
                  <c:v>34.2</c:v>
                </c:pt>
                <c:pt idx="46">
                  <c:v>43.1</c:v>
                </c:pt>
                <c:pt idx="47">
                  <c:v>37.8</c:v>
                </c:pt>
                <c:pt idx="48">
                  <c:v>38.6</c:v>
                </c:pt>
                <c:pt idx="49">
                  <c:v>52.9</c:v>
                </c:pt>
                <c:pt idx="50">
                  <c:v>45.6</c:v>
                </c:pt>
                <c:pt idx="51">
                  <c:v>38.1</c:v>
                </c:pt>
                <c:pt idx="52">
                  <c:v>30.3</c:v>
                </c:pt>
                <c:pt idx="53">
                  <c:v>39.5</c:v>
                </c:pt>
                <c:pt idx="54">
                  <c:v>34.7</c:v>
                </c:pt>
                <c:pt idx="55">
                  <c:v>38</c:v>
                </c:pt>
                <c:pt idx="56">
                  <c:v>24.9</c:v>
                </c:pt>
                <c:pt idx="57">
                  <c:v>21.8</c:v>
                </c:pt>
                <c:pt idx="58">
                  <c:v>29.9</c:v>
                </c:pt>
                <c:pt idx="59">
                  <c:v>20.9</c:v>
                </c:pt>
                <c:pt idx="60">
                  <c:v>16.9</c:v>
                </c:pt>
                <c:pt idx="61">
                  <c:v>17.3</c:v>
                </c:pt>
                <c:pt idx="62">
                  <c:v>33.1</c:v>
                </c:pt>
                <c:pt idx="63">
                  <c:v>30</c:v>
                </c:pt>
                <c:pt idx="64">
                  <c:v>37.1</c:v>
                </c:pt>
                <c:pt idx="65">
                  <c:v>51</c:v>
                </c:pt>
                <c:pt idx="66">
                  <c:v>49.7</c:v>
                </c:pt>
                <c:pt idx="67">
                  <c:v>33.7</c:v>
                </c:pt>
                <c:pt idx="68">
                  <c:v>24.9</c:v>
                </c:pt>
                <c:pt idx="69">
                  <c:v>46.5</c:v>
                </c:pt>
                <c:pt idx="70">
                  <c:v>38.3</c:v>
                </c:pt>
                <c:pt idx="71">
                  <c:v>22.9</c:v>
                </c:pt>
                <c:pt idx="72">
                  <c:v>1.3</c:v>
                </c:pt>
                <c:pt idx="73">
                  <c:v>16.1</c:v>
                </c:pt>
                <c:pt idx="74">
                  <c:v>32.3</c:v>
                </c:pt>
                <c:pt idx="75">
                  <c:v>30.6</c:v>
                </c:pt>
                <c:pt idx="76">
                  <c:v>35.7</c:v>
                </c:pt>
                <c:pt idx="77">
                  <c:v>46.6</c:v>
                </c:pt>
                <c:pt idx="78">
                  <c:v>52.9</c:v>
                </c:pt>
                <c:pt idx="79">
                  <c:v>39.7</c:v>
                </c:pt>
                <c:pt idx="80">
                  <c:v>26.1</c:v>
                </c:pt>
                <c:pt idx="81">
                  <c:v>35.8</c:v>
                </c:pt>
                <c:pt idx="82">
                  <c:v>45.4</c:v>
                </c:pt>
                <c:pt idx="83">
                  <c:v>43.6</c:v>
                </c:pt>
                <c:pt idx="84">
                  <c:v>41.1</c:v>
                </c:pt>
                <c:pt idx="85">
                  <c:v>40.6</c:v>
                </c:pt>
                <c:pt idx="86">
                  <c:v>21.8</c:v>
                </c:pt>
                <c:pt idx="87">
                  <c:v>34.1</c:v>
                </c:pt>
                <c:pt idx="88">
                  <c:v>38</c:v>
                </c:pt>
                <c:pt idx="89">
                  <c:v>32.1</c:v>
                </c:pt>
                <c:pt idx="90">
                  <c:v>38.1</c:v>
                </c:pt>
                <c:pt idx="91">
                  <c:v>32.6</c:v>
                </c:pt>
                <c:pt idx="92">
                  <c:v>30.6</c:v>
                </c:pt>
                <c:pt idx="93">
                  <c:v>44.1</c:v>
                </c:pt>
                <c:pt idx="94">
                  <c:v>9.3</c:v>
                </c:pt>
                <c:pt idx="95">
                  <c:v>15.1</c:v>
                </c:pt>
                <c:pt idx="96">
                  <c:v>38.7</c:v>
                </c:pt>
                <c:pt idx="97">
                  <c:v>58.4</c:v>
                </c:pt>
                <c:pt idx="98">
                  <c:v>61.4</c:v>
                </c:pt>
                <c:pt idx="99">
                  <c:v>31.7</c:v>
                </c:pt>
                <c:pt idx="100">
                  <c:v>13.2</c:v>
                </c:pt>
                <c:pt idx="101">
                  <c:v>26.2</c:v>
                </c:pt>
                <c:pt idx="102">
                  <c:v>40.5</c:v>
                </c:pt>
                <c:pt idx="103">
                  <c:v>63.4</c:v>
                </c:pt>
                <c:pt idx="104">
                  <c:v>60</c:v>
                </c:pt>
                <c:pt idx="105">
                  <c:v>36.7</c:v>
                </c:pt>
                <c:pt idx="106">
                  <c:v>27.6</c:v>
                </c:pt>
                <c:pt idx="107">
                  <c:v>38</c:v>
                </c:pt>
                <c:pt idx="108">
                  <c:v>37.1</c:v>
                </c:pt>
                <c:pt idx="109">
                  <c:v>34.4</c:v>
                </c:pt>
                <c:pt idx="110">
                  <c:v>29.1</c:v>
                </c:pt>
                <c:pt idx="111">
                  <c:v>32</c:v>
                </c:pt>
                <c:pt idx="112">
                  <c:v>34.6</c:v>
                </c:pt>
                <c:pt idx="113">
                  <c:v>34.5</c:v>
                </c:pt>
                <c:pt idx="114">
                  <c:v>31.7</c:v>
                </c:pt>
                <c:pt idx="115">
                  <c:v>32.7</c:v>
                </c:pt>
                <c:pt idx="116">
                  <c:v>23.8</c:v>
                </c:pt>
                <c:pt idx="117">
                  <c:v>24.1</c:v>
                </c:pt>
                <c:pt idx="118">
                  <c:v>23.7</c:v>
                </c:pt>
                <c:pt idx="119">
                  <c:v>14.2</c:v>
                </c:pt>
                <c:pt idx="120">
                  <c:v>30.6</c:v>
                </c:pt>
                <c:pt idx="121">
                  <c:v>59</c:v>
                </c:pt>
                <c:pt idx="122">
                  <c:v>36.8</c:v>
                </c:pt>
                <c:pt idx="123">
                  <c:v>13.3</c:v>
                </c:pt>
                <c:pt idx="124">
                  <c:v>24.9</c:v>
                </c:pt>
                <c:pt idx="125">
                  <c:v>52.1</c:v>
                </c:pt>
                <c:pt idx="126">
                  <c:v>56.9</c:v>
                </c:pt>
                <c:pt idx="127">
                  <c:v>57</c:v>
                </c:pt>
                <c:pt idx="128">
                  <c:v>44.1</c:v>
                </c:pt>
                <c:pt idx="129">
                  <c:v>37.6</c:v>
                </c:pt>
                <c:pt idx="130">
                  <c:v>33.2</c:v>
                </c:pt>
                <c:pt idx="131">
                  <c:v>25.7</c:v>
                </c:pt>
                <c:pt idx="132">
                  <c:v>26.1</c:v>
                </c:pt>
              </c:numCache>
            </c:numRef>
          </c:yVal>
          <c:smooth val="0"/>
        </c:ser>
        <c:axId val="2114804"/>
        <c:axId val="19033237"/>
      </c:scatterChart>
      <c:valAx>
        <c:axId val="211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33237"/>
        <c:crosses val="autoZero"/>
        <c:crossBetween val="midCat"/>
        <c:dispUnits/>
      </c:valAx>
      <c:valAx>
        <c:axId val="1903323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148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RF-27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Data!$H$9:$H$682</c:f>
              <c:numCache>
                <c:ptCount val="674"/>
                <c:pt idx="0">
                  <c:v>-79.92848477</c:v>
                </c:pt>
                <c:pt idx="1">
                  <c:v>-79.92850416</c:v>
                </c:pt>
                <c:pt idx="2">
                  <c:v>-79.92863635</c:v>
                </c:pt>
                <c:pt idx="3">
                  <c:v>-79.92858253</c:v>
                </c:pt>
                <c:pt idx="4">
                  <c:v>-79.92831914</c:v>
                </c:pt>
                <c:pt idx="5">
                  <c:v>-79.92789343</c:v>
                </c:pt>
                <c:pt idx="6">
                  <c:v>-79.92740259</c:v>
                </c:pt>
                <c:pt idx="7">
                  <c:v>-79.9269206</c:v>
                </c:pt>
                <c:pt idx="8">
                  <c:v>-79.92634874</c:v>
                </c:pt>
                <c:pt idx="9">
                  <c:v>-79.92563523</c:v>
                </c:pt>
                <c:pt idx="10">
                  <c:v>-79.92487075</c:v>
                </c:pt>
                <c:pt idx="11">
                  <c:v>-79.92400078</c:v>
                </c:pt>
                <c:pt idx="12">
                  <c:v>-79.92304608</c:v>
                </c:pt>
                <c:pt idx="13">
                  <c:v>-79.92200424</c:v>
                </c:pt>
                <c:pt idx="14">
                  <c:v>-79.92101974</c:v>
                </c:pt>
                <c:pt idx="15">
                  <c:v>-79.92001529</c:v>
                </c:pt>
                <c:pt idx="16">
                  <c:v>-79.91902852</c:v>
                </c:pt>
                <c:pt idx="17">
                  <c:v>-79.9183491</c:v>
                </c:pt>
                <c:pt idx="18">
                  <c:v>-79.91822106</c:v>
                </c:pt>
                <c:pt idx="19">
                  <c:v>-79.91822551</c:v>
                </c:pt>
                <c:pt idx="20">
                  <c:v>-79.91826371</c:v>
                </c:pt>
                <c:pt idx="21">
                  <c:v>-79.91826639</c:v>
                </c:pt>
                <c:pt idx="22">
                  <c:v>-79.91827241</c:v>
                </c:pt>
                <c:pt idx="23">
                  <c:v>-79.91828181</c:v>
                </c:pt>
                <c:pt idx="24">
                  <c:v>-79.91827386</c:v>
                </c:pt>
                <c:pt idx="25">
                  <c:v>-79.91827092</c:v>
                </c:pt>
                <c:pt idx="26">
                  <c:v>-79.91825619</c:v>
                </c:pt>
                <c:pt idx="27">
                  <c:v>-79.91823694</c:v>
                </c:pt>
                <c:pt idx="28">
                  <c:v>-79.91825196</c:v>
                </c:pt>
                <c:pt idx="29">
                  <c:v>-79.91821746</c:v>
                </c:pt>
                <c:pt idx="30">
                  <c:v>-79.91820408</c:v>
                </c:pt>
                <c:pt idx="31">
                  <c:v>-79.91822409</c:v>
                </c:pt>
                <c:pt idx="32">
                  <c:v>-79.91825521</c:v>
                </c:pt>
                <c:pt idx="33">
                  <c:v>-79.918231</c:v>
                </c:pt>
                <c:pt idx="34">
                  <c:v>-79.91823264</c:v>
                </c:pt>
                <c:pt idx="35">
                  <c:v>-79.91824743</c:v>
                </c:pt>
                <c:pt idx="36">
                  <c:v>-79.91825188</c:v>
                </c:pt>
                <c:pt idx="37">
                  <c:v>-79.91824753</c:v>
                </c:pt>
                <c:pt idx="38">
                  <c:v>-79.91826159</c:v>
                </c:pt>
                <c:pt idx="39">
                  <c:v>-79.91825918</c:v>
                </c:pt>
                <c:pt idx="40">
                  <c:v>-79.91826094</c:v>
                </c:pt>
                <c:pt idx="41">
                  <c:v>-79.91826074</c:v>
                </c:pt>
                <c:pt idx="42">
                  <c:v>-79.91825349</c:v>
                </c:pt>
                <c:pt idx="43">
                  <c:v>-79.91824278</c:v>
                </c:pt>
                <c:pt idx="44">
                  <c:v>-79.91823847</c:v>
                </c:pt>
                <c:pt idx="45">
                  <c:v>-79.91823439</c:v>
                </c:pt>
                <c:pt idx="46">
                  <c:v>-79.91815557</c:v>
                </c:pt>
                <c:pt idx="47">
                  <c:v>-79.91794326</c:v>
                </c:pt>
                <c:pt idx="48">
                  <c:v>-79.91787157</c:v>
                </c:pt>
                <c:pt idx="49">
                  <c:v>-79.91837442</c:v>
                </c:pt>
                <c:pt idx="50">
                  <c:v>-79.91869287</c:v>
                </c:pt>
                <c:pt idx="51">
                  <c:v>-79.91885629</c:v>
                </c:pt>
                <c:pt idx="52">
                  <c:v>-79.91894619</c:v>
                </c:pt>
                <c:pt idx="53">
                  <c:v>-79.91898443</c:v>
                </c:pt>
                <c:pt idx="54">
                  <c:v>-79.9192256</c:v>
                </c:pt>
                <c:pt idx="55">
                  <c:v>-79.92038152</c:v>
                </c:pt>
                <c:pt idx="56">
                  <c:v>-79.92367823</c:v>
                </c:pt>
                <c:pt idx="57">
                  <c:v>-79.92892724</c:v>
                </c:pt>
                <c:pt idx="58">
                  <c:v>-79.93514933</c:v>
                </c:pt>
                <c:pt idx="59">
                  <c:v>-79.94146163</c:v>
                </c:pt>
                <c:pt idx="60">
                  <c:v>-79.94768161</c:v>
                </c:pt>
                <c:pt idx="61">
                  <c:v>-79.95374801</c:v>
                </c:pt>
                <c:pt idx="62">
                  <c:v>-79.95963441</c:v>
                </c:pt>
                <c:pt idx="63">
                  <c:v>-79.96566495</c:v>
                </c:pt>
                <c:pt idx="64">
                  <c:v>-79.97191363</c:v>
                </c:pt>
                <c:pt idx="65">
                  <c:v>-79.97827937</c:v>
                </c:pt>
                <c:pt idx="66">
                  <c:v>-79.98451987</c:v>
                </c:pt>
                <c:pt idx="67">
                  <c:v>-79.9906602</c:v>
                </c:pt>
                <c:pt idx="68">
                  <c:v>-79.99674576</c:v>
                </c:pt>
                <c:pt idx="69">
                  <c:v>-80.00278147</c:v>
                </c:pt>
                <c:pt idx="70">
                  <c:v>-80.00834413</c:v>
                </c:pt>
                <c:pt idx="71">
                  <c:v>-80.01373745</c:v>
                </c:pt>
                <c:pt idx="72">
                  <c:v>-80.01916236</c:v>
                </c:pt>
                <c:pt idx="73">
                  <c:v>-80.02470988</c:v>
                </c:pt>
                <c:pt idx="74">
                  <c:v>-80.03010856</c:v>
                </c:pt>
                <c:pt idx="75">
                  <c:v>-80.03563013</c:v>
                </c:pt>
                <c:pt idx="76">
                  <c:v>-80.0414314</c:v>
                </c:pt>
                <c:pt idx="77">
                  <c:v>-80.04733122</c:v>
                </c:pt>
                <c:pt idx="78">
                  <c:v>-80.05309943</c:v>
                </c:pt>
                <c:pt idx="79">
                  <c:v>-80.05882119</c:v>
                </c:pt>
                <c:pt idx="80">
                  <c:v>-80.06453431</c:v>
                </c:pt>
                <c:pt idx="81">
                  <c:v>-80.07012425</c:v>
                </c:pt>
                <c:pt idx="82">
                  <c:v>-80.07561419</c:v>
                </c:pt>
                <c:pt idx="83">
                  <c:v>-80.08148343</c:v>
                </c:pt>
                <c:pt idx="84">
                  <c:v>-80.08752611</c:v>
                </c:pt>
                <c:pt idx="85">
                  <c:v>-80.0936662</c:v>
                </c:pt>
                <c:pt idx="86">
                  <c:v>-80.09989395</c:v>
                </c:pt>
                <c:pt idx="87">
                  <c:v>-80.10650883</c:v>
                </c:pt>
                <c:pt idx="88">
                  <c:v>-80.11351922</c:v>
                </c:pt>
                <c:pt idx="89">
                  <c:v>-80.12069004</c:v>
                </c:pt>
                <c:pt idx="90">
                  <c:v>-80.12795892</c:v>
                </c:pt>
                <c:pt idx="91">
                  <c:v>-80.13503794</c:v>
                </c:pt>
                <c:pt idx="92">
                  <c:v>-80.14159168</c:v>
                </c:pt>
                <c:pt idx="93">
                  <c:v>-80.14791527</c:v>
                </c:pt>
                <c:pt idx="94">
                  <c:v>-80.15464954</c:v>
                </c:pt>
                <c:pt idx="95">
                  <c:v>-80.16163176</c:v>
                </c:pt>
                <c:pt idx="96">
                  <c:v>-80.16871891</c:v>
                </c:pt>
                <c:pt idx="97">
                  <c:v>-80.17565885</c:v>
                </c:pt>
                <c:pt idx="98">
                  <c:v>-80.18256923</c:v>
                </c:pt>
                <c:pt idx="99">
                  <c:v>-80.18965946</c:v>
                </c:pt>
                <c:pt idx="100">
                  <c:v>-80.19703674</c:v>
                </c:pt>
                <c:pt idx="101">
                  <c:v>-80.20453442</c:v>
                </c:pt>
                <c:pt idx="102">
                  <c:v>-80.21196865</c:v>
                </c:pt>
                <c:pt idx="103">
                  <c:v>-80.21937634</c:v>
                </c:pt>
                <c:pt idx="104">
                  <c:v>-80.22676401</c:v>
                </c:pt>
                <c:pt idx="105">
                  <c:v>-80.23410118</c:v>
                </c:pt>
                <c:pt idx="106">
                  <c:v>-80.24147134</c:v>
                </c:pt>
                <c:pt idx="107">
                  <c:v>-80.24873237</c:v>
                </c:pt>
                <c:pt idx="108">
                  <c:v>-80.25582449</c:v>
                </c:pt>
                <c:pt idx="109">
                  <c:v>-80.26278025</c:v>
                </c:pt>
                <c:pt idx="110">
                  <c:v>-80.27008659</c:v>
                </c:pt>
                <c:pt idx="111">
                  <c:v>-80.27745531</c:v>
                </c:pt>
                <c:pt idx="112">
                  <c:v>-80.28471282</c:v>
                </c:pt>
                <c:pt idx="113">
                  <c:v>-80.29198582</c:v>
                </c:pt>
                <c:pt idx="114">
                  <c:v>-80.29921483</c:v>
                </c:pt>
                <c:pt idx="115">
                  <c:v>-80.3064217</c:v>
                </c:pt>
                <c:pt idx="116">
                  <c:v>-80.31362013</c:v>
                </c:pt>
                <c:pt idx="117">
                  <c:v>-80.32067263</c:v>
                </c:pt>
                <c:pt idx="118">
                  <c:v>-80.32752215</c:v>
                </c:pt>
                <c:pt idx="119">
                  <c:v>-80.33456525</c:v>
                </c:pt>
                <c:pt idx="120">
                  <c:v>-80.34167004</c:v>
                </c:pt>
                <c:pt idx="121">
                  <c:v>-80.34879172</c:v>
                </c:pt>
                <c:pt idx="122">
                  <c:v>-80.35577876</c:v>
                </c:pt>
                <c:pt idx="123">
                  <c:v>-80.36261141</c:v>
                </c:pt>
                <c:pt idx="124">
                  <c:v>-80.36938238</c:v>
                </c:pt>
                <c:pt idx="125">
                  <c:v>-80.37629553</c:v>
                </c:pt>
                <c:pt idx="126">
                  <c:v>-80.38324862</c:v>
                </c:pt>
                <c:pt idx="127">
                  <c:v>-80.39019317</c:v>
                </c:pt>
                <c:pt idx="128">
                  <c:v>-80.39708497</c:v>
                </c:pt>
                <c:pt idx="129">
                  <c:v>-80.40410988</c:v>
                </c:pt>
                <c:pt idx="130">
                  <c:v>-80.41141908</c:v>
                </c:pt>
                <c:pt idx="131">
                  <c:v>-80.41902592</c:v>
                </c:pt>
                <c:pt idx="132">
                  <c:v>-80.42674447</c:v>
                </c:pt>
                <c:pt idx="133">
                  <c:v>-80.43460792</c:v>
                </c:pt>
                <c:pt idx="134">
                  <c:v>-80.4425766</c:v>
                </c:pt>
                <c:pt idx="135">
                  <c:v>-80.45064659</c:v>
                </c:pt>
                <c:pt idx="136">
                  <c:v>-80.45861286</c:v>
                </c:pt>
                <c:pt idx="137">
                  <c:v>-80.4665524</c:v>
                </c:pt>
                <c:pt idx="138">
                  <c:v>-80.47450958</c:v>
                </c:pt>
                <c:pt idx="139">
                  <c:v>-80.48231855</c:v>
                </c:pt>
                <c:pt idx="140">
                  <c:v>-80.48988246</c:v>
                </c:pt>
                <c:pt idx="141">
                  <c:v>-80.49729061</c:v>
                </c:pt>
                <c:pt idx="142">
                  <c:v>-80.50461329</c:v>
                </c:pt>
                <c:pt idx="143">
                  <c:v>-80.51181624</c:v>
                </c:pt>
                <c:pt idx="144">
                  <c:v>-80.51899806</c:v>
                </c:pt>
                <c:pt idx="145">
                  <c:v>-80.52616565</c:v>
                </c:pt>
                <c:pt idx="146">
                  <c:v>-80.53347725</c:v>
                </c:pt>
                <c:pt idx="147">
                  <c:v>-80.540765</c:v>
                </c:pt>
                <c:pt idx="148">
                  <c:v>-80.54808781</c:v>
                </c:pt>
                <c:pt idx="149">
                  <c:v>-80.55531022</c:v>
                </c:pt>
                <c:pt idx="150">
                  <c:v>-80.56231067</c:v>
                </c:pt>
                <c:pt idx="151">
                  <c:v>-80.56933209</c:v>
                </c:pt>
                <c:pt idx="152">
                  <c:v>-80.57652557</c:v>
                </c:pt>
                <c:pt idx="153">
                  <c:v>-80.58388327</c:v>
                </c:pt>
                <c:pt idx="154">
                  <c:v>-80.59138947</c:v>
                </c:pt>
                <c:pt idx="155">
                  <c:v>-80.59887982</c:v>
                </c:pt>
                <c:pt idx="156">
                  <c:v>-80.60645175</c:v>
                </c:pt>
                <c:pt idx="157">
                  <c:v>-80.6139711</c:v>
                </c:pt>
                <c:pt idx="158">
                  <c:v>-80.62135904</c:v>
                </c:pt>
                <c:pt idx="159">
                  <c:v>-80.62872021</c:v>
                </c:pt>
                <c:pt idx="160">
                  <c:v>-80.63619605</c:v>
                </c:pt>
                <c:pt idx="161">
                  <c:v>-80.64362477</c:v>
                </c:pt>
                <c:pt idx="162">
                  <c:v>-80.6509848</c:v>
                </c:pt>
                <c:pt idx="163">
                  <c:v>-80.65812189</c:v>
                </c:pt>
                <c:pt idx="164">
                  <c:v>-80.66549731</c:v>
                </c:pt>
                <c:pt idx="165">
                  <c:v>-80.67265292</c:v>
                </c:pt>
                <c:pt idx="166">
                  <c:v>-80.67997162</c:v>
                </c:pt>
                <c:pt idx="167">
                  <c:v>-80.68745363</c:v>
                </c:pt>
                <c:pt idx="168">
                  <c:v>-80.69504742</c:v>
                </c:pt>
                <c:pt idx="169">
                  <c:v>-80.70254681</c:v>
                </c:pt>
                <c:pt idx="170">
                  <c:v>-80.70989217</c:v>
                </c:pt>
                <c:pt idx="171">
                  <c:v>-80.7173504</c:v>
                </c:pt>
                <c:pt idx="172">
                  <c:v>-80.72489694</c:v>
                </c:pt>
                <c:pt idx="173">
                  <c:v>-80.73248774</c:v>
                </c:pt>
                <c:pt idx="174">
                  <c:v>-80.74005193</c:v>
                </c:pt>
                <c:pt idx="175">
                  <c:v>-80.74739929</c:v>
                </c:pt>
                <c:pt idx="176">
                  <c:v>-80.75478309</c:v>
                </c:pt>
                <c:pt idx="177">
                  <c:v>-80.76215898</c:v>
                </c:pt>
                <c:pt idx="178">
                  <c:v>-80.76940208</c:v>
                </c:pt>
                <c:pt idx="179">
                  <c:v>-80.77672589</c:v>
                </c:pt>
                <c:pt idx="180">
                  <c:v>-80.78403873</c:v>
                </c:pt>
                <c:pt idx="181">
                  <c:v>-80.79134348</c:v>
                </c:pt>
                <c:pt idx="182">
                  <c:v>-80.79878466</c:v>
                </c:pt>
                <c:pt idx="183">
                  <c:v>-80.80601151</c:v>
                </c:pt>
                <c:pt idx="184">
                  <c:v>-80.81330164</c:v>
                </c:pt>
                <c:pt idx="185">
                  <c:v>-80.82060287</c:v>
                </c:pt>
                <c:pt idx="186">
                  <c:v>-80.82808012</c:v>
                </c:pt>
                <c:pt idx="187">
                  <c:v>-80.83575342</c:v>
                </c:pt>
                <c:pt idx="188">
                  <c:v>-80.84341108</c:v>
                </c:pt>
                <c:pt idx="189">
                  <c:v>-80.85097625</c:v>
                </c:pt>
                <c:pt idx="190">
                  <c:v>-80.85842744</c:v>
                </c:pt>
                <c:pt idx="191">
                  <c:v>-80.86614158</c:v>
                </c:pt>
                <c:pt idx="192">
                  <c:v>-80.87408889</c:v>
                </c:pt>
                <c:pt idx="193">
                  <c:v>-80.88223216</c:v>
                </c:pt>
                <c:pt idx="194">
                  <c:v>-80.89029092</c:v>
                </c:pt>
                <c:pt idx="195">
                  <c:v>-80.89842573</c:v>
                </c:pt>
                <c:pt idx="196">
                  <c:v>-80.90651158</c:v>
                </c:pt>
                <c:pt idx="197">
                  <c:v>-80.91435193</c:v>
                </c:pt>
                <c:pt idx="198">
                  <c:v>-80.92199856</c:v>
                </c:pt>
                <c:pt idx="199">
                  <c:v>-80.9295735</c:v>
                </c:pt>
                <c:pt idx="200">
                  <c:v>-80.93730092</c:v>
                </c:pt>
                <c:pt idx="201">
                  <c:v>-80.94496173</c:v>
                </c:pt>
                <c:pt idx="202">
                  <c:v>-80.95230198</c:v>
                </c:pt>
                <c:pt idx="203">
                  <c:v>-80.95977156</c:v>
                </c:pt>
                <c:pt idx="204">
                  <c:v>-80.96741467</c:v>
                </c:pt>
                <c:pt idx="205">
                  <c:v>-80.97504253</c:v>
                </c:pt>
                <c:pt idx="206">
                  <c:v>-80.98260237</c:v>
                </c:pt>
                <c:pt idx="207">
                  <c:v>-80.98987615</c:v>
                </c:pt>
                <c:pt idx="208">
                  <c:v>-80.99686562</c:v>
                </c:pt>
                <c:pt idx="209">
                  <c:v>-81.00373747</c:v>
                </c:pt>
                <c:pt idx="210">
                  <c:v>-81.01029672</c:v>
                </c:pt>
                <c:pt idx="211">
                  <c:v>-81.01523977</c:v>
                </c:pt>
                <c:pt idx="212">
                  <c:v>-81.01875795</c:v>
                </c:pt>
                <c:pt idx="213">
                  <c:v>-81.02123814</c:v>
                </c:pt>
                <c:pt idx="214">
                  <c:v>-81.02268457</c:v>
                </c:pt>
                <c:pt idx="215">
                  <c:v>-81.02297238</c:v>
                </c:pt>
                <c:pt idx="216">
                  <c:v>-81.02270877</c:v>
                </c:pt>
                <c:pt idx="217">
                  <c:v>-81.02254221</c:v>
                </c:pt>
                <c:pt idx="218">
                  <c:v>-81.02245747</c:v>
                </c:pt>
                <c:pt idx="219">
                  <c:v>-81.0223365</c:v>
                </c:pt>
                <c:pt idx="220">
                  <c:v>-81.02245803</c:v>
                </c:pt>
                <c:pt idx="221">
                  <c:v>-81.02272251</c:v>
                </c:pt>
                <c:pt idx="222">
                  <c:v>-81.02320628</c:v>
                </c:pt>
                <c:pt idx="223">
                  <c:v>-81.02374307</c:v>
                </c:pt>
                <c:pt idx="224">
                  <c:v>-81.02423157</c:v>
                </c:pt>
                <c:pt idx="225">
                  <c:v>-81.02465709</c:v>
                </c:pt>
                <c:pt idx="226">
                  <c:v>-81.02500405</c:v>
                </c:pt>
                <c:pt idx="227">
                  <c:v>-81.0253025</c:v>
                </c:pt>
                <c:pt idx="228">
                  <c:v>-81.02551568</c:v>
                </c:pt>
                <c:pt idx="229">
                  <c:v>-81.02561876</c:v>
                </c:pt>
                <c:pt idx="230">
                  <c:v>-81.02572186</c:v>
                </c:pt>
                <c:pt idx="231">
                  <c:v>-81.02583147</c:v>
                </c:pt>
                <c:pt idx="232">
                  <c:v>-81.02597776</c:v>
                </c:pt>
                <c:pt idx="233">
                  <c:v>-81.02615468</c:v>
                </c:pt>
                <c:pt idx="234">
                  <c:v>-81.026376</c:v>
                </c:pt>
                <c:pt idx="235">
                  <c:v>-81.0266134</c:v>
                </c:pt>
                <c:pt idx="236">
                  <c:v>-81.02677843</c:v>
                </c:pt>
                <c:pt idx="237">
                  <c:v>-81.02683594</c:v>
                </c:pt>
                <c:pt idx="238">
                  <c:v>-81.02661605</c:v>
                </c:pt>
                <c:pt idx="239">
                  <c:v>-81.02640088</c:v>
                </c:pt>
                <c:pt idx="240">
                  <c:v>-81.02624016</c:v>
                </c:pt>
                <c:pt idx="241">
                  <c:v>-81.02612284</c:v>
                </c:pt>
                <c:pt idx="242">
                  <c:v>-81.02598523</c:v>
                </c:pt>
                <c:pt idx="243">
                  <c:v>-81.0257056</c:v>
                </c:pt>
                <c:pt idx="244">
                  <c:v>-81.02546343</c:v>
                </c:pt>
                <c:pt idx="245">
                  <c:v>-81.02536634</c:v>
                </c:pt>
                <c:pt idx="246">
                  <c:v>-81.02529294</c:v>
                </c:pt>
                <c:pt idx="247">
                  <c:v>-81.02504273</c:v>
                </c:pt>
                <c:pt idx="248">
                  <c:v>-81.02455596</c:v>
                </c:pt>
                <c:pt idx="249">
                  <c:v>-81.02402626</c:v>
                </c:pt>
                <c:pt idx="250">
                  <c:v>-81.02339075</c:v>
                </c:pt>
                <c:pt idx="251">
                  <c:v>-81.02297089</c:v>
                </c:pt>
                <c:pt idx="252">
                  <c:v>-81.02252545</c:v>
                </c:pt>
                <c:pt idx="253">
                  <c:v>-81.02197248</c:v>
                </c:pt>
                <c:pt idx="254">
                  <c:v>-81.02135268</c:v>
                </c:pt>
                <c:pt idx="255">
                  <c:v>-81.02056929</c:v>
                </c:pt>
                <c:pt idx="256">
                  <c:v>-81.01964487</c:v>
                </c:pt>
                <c:pt idx="257">
                  <c:v>-81.01875435</c:v>
                </c:pt>
                <c:pt idx="258">
                  <c:v>-81.01781121</c:v>
                </c:pt>
                <c:pt idx="259">
                  <c:v>-81.01696334</c:v>
                </c:pt>
                <c:pt idx="260">
                  <c:v>-81.01612987</c:v>
                </c:pt>
                <c:pt idx="261">
                  <c:v>-81.01547428</c:v>
                </c:pt>
                <c:pt idx="262">
                  <c:v>-81.01490348</c:v>
                </c:pt>
                <c:pt idx="263">
                  <c:v>-81.01434866</c:v>
                </c:pt>
                <c:pt idx="264">
                  <c:v>-81.01377778</c:v>
                </c:pt>
                <c:pt idx="265">
                  <c:v>-81.01317133</c:v>
                </c:pt>
                <c:pt idx="266">
                  <c:v>-81.01253983</c:v>
                </c:pt>
                <c:pt idx="267">
                  <c:v>-81.01191383</c:v>
                </c:pt>
                <c:pt idx="268">
                  <c:v>-81.01123333</c:v>
                </c:pt>
                <c:pt idx="269">
                  <c:v>-81.01049863</c:v>
                </c:pt>
                <c:pt idx="270">
                  <c:v>-81.00965472</c:v>
                </c:pt>
                <c:pt idx="271">
                  <c:v>-81.00881345</c:v>
                </c:pt>
                <c:pt idx="272">
                  <c:v>-81.0079562</c:v>
                </c:pt>
                <c:pt idx="273">
                  <c:v>-81.00708865</c:v>
                </c:pt>
                <c:pt idx="274">
                  <c:v>-81.00620484</c:v>
                </c:pt>
                <c:pt idx="275">
                  <c:v>-81.00531745</c:v>
                </c:pt>
                <c:pt idx="276">
                  <c:v>-81.00445005</c:v>
                </c:pt>
                <c:pt idx="277">
                  <c:v>-81.00363869</c:v>
                </c:pt>
                <c:pt idx="278">
                  <c:v>-81.00309173</c:v>
                </c:pt>
                <c:pt idx="279">
                  <c:v>-81.00274967</c:v>
                </c:pt>
                <c:pt idx="280">
                  <c:v>-81.00257473</c:v>
                </c:pt>
                <c:pt idx="281">
                  <c:v>-81.00286014</c:v>
                </c:pt>
                <c:pt idx="282">
                  <c:v>-81.00346821</c:v>
                </c:pt>
                <c:pt idx="283">
                  <c:v>-81.00416856</c:v>
                </c:pt>
                <c:pt idx="284">
                  <c:v>-81.00489159</c:v>
                </c:pt>
                <c:pt idx="285">
                  <c:v>-81.00546064</c:v>
                </c:pt>
                <c:pt idx="286">
                  <c:v>-81.00601295</c:v>
                </c:pt>
                <c:pt idx="287">
                  <c:v>-81.00638165</c:v>
                </c:pt>
                <c:pt idx="288">
                  <c:v>-81.0066858</c:v>
                </c:pt>
                <c:pt idx="289">
                  <c:v>-81.00706565</c:v>
                </c:pt>
                <c:pt idx="290">
                  <c:v>-81.00753155</c:v>
                </c:pt>
                <c:pt idx="291">
                  <c:v>-81.00805483</c:v>
                </c:pt>
                <c:pt idx="292">
                  <c:v>-81.00857633</c:v>
                </c:pt>
                <c:pt idx="293">
                  <c:v>-81.00902588</c:v>
                </c:pt>
                <c:pt idx="294">
                  <c:v>-81.0094499</c:v>
                </c:pt>
                <c:pt idx="295">
                  <c:v>-81.00985562</c:v>
                </c:pt>
                <c:pt idx="296">
                  <c:v>-81.01025977</c:v>
                </c:pt>
                <c:pt idx="297">
                  <c:v>-81.010692</c:v>
                </c:pt>
                <c:pt idx="298">
                  <c:v>-81.01111033</c:v>
                </c:pt>
                <c:pt idx="299">
                  <c:v>-81.01149628</c:v>
                </c:pt>
                <c:pt idx="300">
                  <c:v>-81.01185793</c:v>
                </c:pt>
                <c:pt idx="301">
                  <c:v>-81.01221386</c:v>
                </c:pt>
                <c:pt idx="302">
                  <c:v>-81.01268472</c:v>
                </c:pt>
                <c:pt idx="303">
                  <c:v>-81.01318085</c:v>
                </c:pt>
                <c:pt idx="304">
                  <c:v>-81.01364025</c:v>
                </c:pt>
                <c:pt idx="305">
                  <c:v>-81.01412671</c:v>
                </c:pt>
                <c:pt idx="306">
                  <c:v>-81.0145796</c:v>
                </c:pt>
                <c:pt idx="307">
                  <c:v>-81.01493898</c:v>
                </c:pt>
                <c:pt idx="308">
                  <c:v>-81.01500255</c:v>
                </c:pt>
                <c:pt idx="309">
                  <c:v>-81.01465552</c:v>
                </c:pt>
                <c:pt idx="310">
                  <c:v>-81.0141659</c:v>
                </c:pt>
                <c:pt idx="311">
                  <c:v>-81.01362332</c:v>
                </c:pt>
                <c:pt idx="312">
                  <c:v>-81.01299954</c:v>
                </c:pt>
                <c:pt idx="313">
                  <c:v>-81.01243555</c:v>
                </c:pt>
                <c:pt idx="314">
                  <c:v>-81.01187986</c:v>
                </c:pt>
                <c:pt idx="315">
                  <c:v>-81.01127826</c:v>
                </c:pt>
                <c:pt idx="316">
                  <c:v>-81.01068355</c:v>
                </c:pt>
                <c:pt idx="317">
                  <c:v>-81.01013119</c:v>
                </c:pt>
                <c:pt idx="318">
                  <c:v>-81.00958281</c:v>
                </c:pt>
                <c:pt idx="319">
                  <c:v>-81.00901488</c:v>
                </c:pt>
                <c:pt idx="320">
                  <c:v>-81.0084219</c:v>
                </c:pt>
                <c:pt idx="321">
                  <c:v>-81.00782107</c:v>
                </c:pt>
                <c:pt idx="322">
                  <c:v>-81.00710297</c:v>
                </c:pt>
                <c:pt idx="323">
                  <c:v>-81.0051357</c:v>
                </c:pt>
                <c:pt idx="324">
                  <c:v>-81.00277435</c:v>
                </c:pt>
                <c:pt idx="325">
                  <c:v>-81.00002826</c:v>
                </c:pt>
                <c:pt idx="326">
                  <c:v>-80.99689651</c:v>
                </c:pt>
                <c:pt idx="327">
                  <c:v>-80.99345832</c:v>
                </c:pt>
                <c:pt idx="328">
                  <c:v>-80.98993285</c:v>
                </c:pt>
                <c:pt idx="329">
                  <c:v>-80.98664808</c:v>
                </c:pt>
                <c:pt idx="330">
                  <c:v>-80.98377256</c:v>
                </c:pt>
                <c:pt idx="331">
                  <c:v>-80.98110387</c:v>
                </c:pt>
                <c:pt idx="332">
                  <c:v>-80.97840322</c:v>
                </c:pt>
                <c:pt idx="333">
                  <c:v>-80.97564776</c:v>
                </c:pt>
                <c:pt idx="334">
                  <c:v>-80.97290928</c:v>
                </c:pt>
                <c:pt idx="335">
                  <c:v>-80.97004693</c:v>
                </c:pt>
                <c:pt idx="336">
                  <c:v>-80.9670029</c:v>
                </c:pt>
                <c:pt idx="337">
                  <c:v>-80.96367143</c:v>
                </c:pt>
                <c:pt idx="338">
                  <c:v>-80.95988305</c:v>
                </c:pt>
                <c:pt idx="339">
                  <c:v>-80.95571533</c:v>
                </c:pt>
                <c:pt idx="340">
                  <c:v>-80.95205588</c:v>
                </c:pt>
                <c:pt idx="341">
                  <c:v>-80.94826301</c:v>
                </c:pt>
                <c:pt idx="342">
                  <c:v>-80.94439203</c:v>
                </c:pt>
                <c:pt idx="343">
                  <c:v>-80.94074719</c:v>
                </c:pt>
                <c:pt idx="344">
                  <c:v>-80.93725231</c:v>
                </c:pt>
                <c:pt idx="345">
                  <c:v>-80.93375859</c:v>
                </c:pt>
                <c:pt idx="346">
                  <c:v>-80.93015391</c:v>
                </c:pt>
                <c:pt idx="347">
                  <c:v>-80.92670178</c:v>
                </c:pt>
                <c:pt idx="348">
                  <c:v>-80.92366038</c:v>
                </c:pt>
                <c:pt idx="349">
                  <c:v>-80.92027318</c:v>
                </c:pt>
                <c:pt idx="350">
                  <c:v>-80.9160783</c:v>
                </c:pt>
                <c:pt idx="351">
                  <c:v>-80.91166231</c:v>
                </c:pt>
                <c:pt idx="352">
                  <c:v>-80.90709631</c:v>
                </c:pt>
                <c:pt idx="353">
                  <c:v>-80.90217608</c:v>
                </c:pt>
                <c:pt idx="354">
                  <c:v>-80.89732158</c:v>
                </c:pt>
                <c:pt idx="355">
                  <c:v>-80.89259211</c:v>
                </c:pt>
                <c:pt idx="356">
                  <c:v>-80.8879569</c:v>
                </c:pt>
                <c:pt idx="357">
                  <c:v>-80.88325261</c:v>
                </c:pt>
                <c:pt idx="358">
                  <c:v>-80.87857043</c:v>
                </c:pt>
                <c:pt idx="359">
                  <c:v>-80.87406652</c:v>
                </c:pt>
                <c:pt idx="360">
                  <c:v>-80.86962086</c:v>
                </c:pt>
                <c:pt idx="361">
                  <c:v>-80.86495801</c:v>
                </c:pt>
                <c:pt idx="362">
                  <c:v>-80.86018276</c:v>
                </c:pt>
                <c:pt idx="363">
                  <c:v>-80.85538312</c:v>
                </c:pt>
                <c:pt idx="364">
                  <c:v>-80.85163808</c:v>
                </c:pt>
                <c:pt idx="365">
                  <c:v>-80.84958332</c:v>
                </c:pt>
                <c:pt idx="366">
                  <c:v>-80.84954142</c:v>
                </c:pt>
                <c:pt idx="367">
                  <c:v>-80.85076335</c:v>
                </c:pt>
                <c:pt idx="368">
                  <c:v>-80.85319052</c:v>
                </c:pt>
                <c:pt idx="369">
                  <c:v>-80.8571367</c:v>
                </c:pt>
                <c:pt idx="370">
                  <c:v>-80.86223461</c:v>
                </c:pt>
                <c:pt idx="371">
                  <c:v>-80.8682316</c:v>
                </c:pt>
                <c:pt idx="372">
                  <c:v>-80.87456253</c:v>
                </c:pt>
                <c:pt idx="373">
                  <c:v>-80.88070749</c:v>
                </c:pt>
                <c:pt idx="374">
                  <c:v>-80.88630291</c:v>
                </c:pt>
                <c:pt idx="375">
                  <c:v>-80.89121313</c:v>
                </c:pt>
                <c:pt idx="376">
                  <c:v>-80.89523174</c:v>
                </c:pt>
                <c:pt idx="377">
                  <c:v>-80.89799033</c:v>
                </c:pt>
                <c:pt idx="378">
                  <c:v>-80.89940363</c:v>
                </c:pt>
                <c:pt idx="379">
                  <c:v>-80.90010536</c:v>
                </c:pt>
                <c:pt idx="380">
                  <c:v>-80.90049719</c:v>
                </c:pt>
                <c:pt idx="381">
                  <c:v>-80.90135448</c:v>
                </c:pt>
                <c:pt idx="382">
                  <c:v>-80.90252338</c:v>
                </c:pt>
                <c:pt idx="383">
                  <c:v>-80.90386163</c:v>
                </c:pt>
                <c:pt idx="384">
                  <c:v>-80.90529192</c:v>
                </c:pt>
                <c:pt idx="385">
                  <c:v>-80.90689675</c:v>
                </c:pt>
                <c:pt idx="386">
                  <c:v>-80.90875756</c:v>
                </c:pt>
                <c:pt idx="387">
                  <c:v>-80.91071611</c:v>
                </c:pt>
                <c:pt idx="388">
                  <c:v>-80.91270547</c:v>
                </c:pt>
                <c:pt idx="389">
                  <c:v>-80.91460669</c:v>
                </c:pt>
                <c:pt idx="390">
                  <c:v>-80.9170065</c:v>
                </c:pt>
                <c:pt idx="391">
                  <c:v>-80.91964065</c:v>
                </c:pt>
                <c:pt idx="392">
                  <c:v>-80.92275247</c:v>
                </c:pt>
                <c:pt idx="393">
                  <c:v>-80.92592006</c:v>
                </c:pt>
                <c:pt idx="394">
                  <c:v>-80.92895134</c:v>
                </c:pt>
                <c:pt idx="395">
                  <c:v>-80.93196256</c:v>
                </c:pt>
                <c:pt idx="396">
                  <c:v>-80.93498911</c:v>
                </c:pt>
                <c:pt idx="397">
                  <c:v>-80.93807985</c:v>
                </c:pt>
                <c:pt idx="398">
                  <c:v>-80.94140646</c:v>
                </c:pt>
                <c:pt idx="399">
                  <c:v>-80.9450575</c:v>
                </c:pt>
                <c:pt idx="400">
                  <c:v>-80.94877792</c:v>
                </c:pt>
                <c:pt idx="401">
                  <c:v>-80.95234862</c:v>
                </c:pt>
                <c:pt idx="402">
                  <c:v>-80.95594088</c:v>
                </c:pt>
                <c:pt idx="403">
                  <c:v>-80.95972654</c:v>
                </c:pt>
                <c:pt idx="404">
                  <c:v>-80.96381136</c:v>
                </c:pt>
                <c:pt idx="405">
                  <c:v>-80.96847767</c:v>
                </c:pt>
                <c:pt idx="406">
                  <c:v>-80.97413191</c:v>
                </c:pt>
                <c:pt idx="407">
                  <c:v>-80.98039927</c:v>
                </c:pt>
                <c:pt idx="408">
                  <c:v>-80.9869006</c:v>
                </c:pt>
                <c:pt idx="409">
                  <c:v>-80.9935975</c:v>
                </c:pt>
                <c:pt idx="410">
                  <c:v>-81.00037619</c:v>
                </c:pt>
                <c:pt idx="411">
                  <c:v>-81.00724726</c:v>
                </c:pt>
                <c:pt idx="412">
                  <c:v>-81.01410381</c:v>
                </c:pt>
                <c:pt idx="413">
                  <c:v>-81.02092447</c:v>
                </c:pt>
                <c:pt idx="414">
                  <c:v>-81.02786717</c:v>
                </c:pt>
                <c:pt idx="415">
                  <c:v>-81.03465015</c:v>
                </c:pt>
                <c:pt idx="416">
                  <c:v>-81.04063261</c:v>
                </c:pt>
                <c:pt idx="417">
                  <c:v>-81.04503046</c:v>
                </c:pt>
                <c:pt idx="418">
                  <c:v>-81.04707282</c:v>
                </c:pt>
                <c:pt idx="419">
                  <c:v>-81.04711449</c:v>
                </c:pt>
                <c:pt idx="420">
                  <c:v>-81.04614273</c:v>
                </c:pt>
                <c:pt idx="421">
                  <c:v>-81.04486673</c:v>
                </c:pt>
                <c:pt idx="422">
                  <c:v>-81.04362676</c:v>
                </c:pt>
                <c:pt idx="423">
                  <c:v>-81.04259207</c:v>
                </c:pt>
                <c:pt idx="424">
                  <c:v>-81.04176299</c:v>
                </c:pt>
                <c:pt idx="425">
                  <c:v>-81.04101672</c:v>
                </c:pt>
                <c:pt idx="426">
                  <c:v>-81.04033907</c:v>
                </c:pt>
                <c:pt idx="427">
                  <c:v>-81.03966971</c:v>
                </c:pt>
                <c:pt idx="428">
                  <c:v>-81.03898272</c:v>
                </c:pt>
                <c:pt idx="429">
                  <c:v>-81.03833285</c:v>
                </c:pt>
                <c:pt idx="430">
                  <c:v>-81.03775708</c:v>
                </c:pt>
                <c:pt idx="431">
                  <c:v>-81.03719164</c:v>
                </c:pt>
                <c:pt idx="432">
                  <c:v>-81.03668339</c:v>
                </c:pt>
                <c:pt idx="433">
                  <c:v>-81.0364936</c:v>
                </c:pt>
                <c:pt idx="434">
                  <c:v>-81.03635325</c:v>
                </c:pt>
                <c:pt idx="435">
                  <c:v>-81.03620218</c:v>
                </c:pt>
                <c:pt idx="436">
                  <c:v>-81.03610169</c:v>
                </c:pt>
                <c:pt idx="437">
                  <c:v>-81.03604754</c:v>
                </c:pt>
                <c:pt idx="438">
                  <c:v>-81.03595474</c:v>
                </c:pt>
                <c:pt idx="439">
                  <c:v>-81.035852</c:v>
                </c:pt>
                <c:pt idx="440">
                  <c:v>-81.0358342</c:v>
                </c:pt>
                <c:pt idx="441">
                  <c:v>-81.03580015</c:v>
                </c:pt>
                <c:pt idx="442">
                  <c:v>-81.03576791</c:v>
                </c:pt>
                <c:pt idx="443">
                  <c:v>-81.03572214</c:v>
                </c:pt>
                <c:pt idx="444">
                  <c:v>-81.03564058</c:v>
                </c:pt>
                <c:pt idx="445">
                  <c:v>-81.03557349</c:v>
                </c:pt>
                <c:pt idx="446">
                  <c:v>-81.03555088</c:v>
                </c:pt>
                <c:pt idx="447">
                  <c:v>-81.03552643</c:v>
                </c:pt>
                <c:pt idx="448">
                  <c:v>-81.03549736</c:v>
                </c:pt>
                <c:pt idx="449">
                  <c:v>-81.03554251</c:v>
                </c:pt>
                <c:pt idx="450">
                  <c:v>-81.03557755</c:v>
                </c:pt>
                <c:pt idx="451">
                  <c:v>-81.03555905</c:v>
                </c:pt>
                <c:pt idx="452">
                  <c:v>-81.03552258</c:v>
                </c:pt>
                <c:pt idx="453">
                  <c:v>-81.03552614</c:v>
                </c:pt>
                <c:pt idx="454">
                  <c:v>-81.03552169</c:v>
                </c:pt>
                <c:pt idx="455">
                  <c:v>-81.03556484</c:v>
                </c:pt>
                <c:pt idx="456">
                  <c:v>-81.03562632</c:v>
                </c:pt>
                <c:pt idx="457">
                  <c:v>-81.03552229</c:v>
                </c:pt>
                <c:pt idx="458">
                  <c:v>-81.03539169</c:v>
                </c:pt>
                <c:pt idx="459">
                  <c:v>-81.03533425</c:v>
                </c:pt>
                <c:pt idx="460">
                  <c:v>-81.03543048</c:v>
                </c:pt>
                <c:pt idx="461">
                  <c:v>-81.03555531</c:v>
                </c:pt>
                <c:pt idx="462">
                  <c:v>-81.03559828</c:v>
                </c:pt>
                <c:pt idx="463">
                  <c:v>-81.03560927</c:v>
                </c:pt>
                <c:pt idx="464">
                  <c:v>-81.03563411</c:v>
                </c:pt>
                <c:pt idx="465">
                  <c:v>-81.03545037</c:v>
                </c:pt>
                <c:pt idx="466">
                  <c:v>-81.03483589</c:v>
                </c:pt>
                <c:pt idx="467">
                  <c:v>-81.03404141</c:v>
                </c:pt>
                <c:pt idx="468">
                  <c:v>-81.03318887</c:v>
                </c:pt>
                <c:pt idx="469">
                  <c:v>-81.03231403</c:v>
                </c:pt>
                <c:pt idx="470">
                  <c:v>-81.03145514</c:v>
                </c:pt>
                <c:pt idx="471">
                  <c:v>-81.03057324</c:v>
                </c:pt>
                <c:pt idx="472">
                  <c:v>-81.02965047</c:v>
                </c:pt>
                <c:pt idx="473">
                  <c:v>-81.02862525</c:v>
                </c:pt>
                <c:pt idx="474">
                  <c:v>-81.02733444</c:v>
                </c:pt>
                <c:pt idx="475">
                  <c:v>-81.02595059</c:v>
                </c:pt>
                <c:pt idx="476">
                  <c:v>-81.0245342</c:v>
                </c:pt>
                <c:pt idx="477">
                  <c:v>-81.0230899</c:v>
                </c:pt>
                <c:pt idx="478">
                  <c:v>-81.02161719</c:v>
                </c:pt>
                <c:pt idx="479">
                  <c:v>-81.02022781</c:v>
                </c:pt>
                <c:pt idx="480">
                  <c:v>-81.01879632</c:v>
                </c:pt>
                <c:pt idx="481">
                  <c:v>-81.01733989</c:v>
                </c:pt>
                <c:pt idx="482">
                  <c:v>-81.01584123</c:v>
                </c:pt>
                <c:pt idx="483">
                  <c:v>-81.01437619</c:v>
                </c:pt>
                <c:pt idx="484">
                  <c:v>-81.01296874</c:v>
                </c:pt>
                <c:pt idx="485">
                  <c:v>-81.01165403</c:v>
                </c:pt>
                <c:pt idx="486">
                  <c:v>-81.01051841</c:v>
                </c:pt>
                <c:pt idx="487">
                  <c:v>-81.00959474</c:v>
                </c:pt>
                <c:pt idx="488">
                  <c:v>-81.00878505</c:v>
                </c:pt>
                <c:pt idx="489">
                  <c:v>-81.00830124</c:v>
                </c:pt>
                <c:pt idx="490">
                  <c:v>-81.00791039</c:v>
                </c:pt>
                <c:pt idx="491">
                  <c:v>-81.00758397</c:v>
                </c:pt>
                <c:pt idx="492">
                  <c:v>-81.00724645</c:v>
                </c:pt>
                <c:pt idx="493">
                  <c:v>-81.00676673</c:v>
                </c:pt>
                <c:pt idx="494">
                  <c:v>-81.00566057</c:v>
                </c:pt>
                <c:pt idx="495">
                  <c:v>-81.00399364</c:v>
                </c:pt>
                <c:pt idx="496">
                  <c:v>-81.00259459</c:v>
                </c:pt>
                <c:pt idx="497">
                  <c:v>-81.00186777</c:v>
                </c:pt>
                <c:pt idx="498">
                  <c:v>-81.00147647</c:v>
                </c:pt>
                <c:pt idx="499">
                  <c:v>-81.00104444</c:v>
                </c:pt>
                <c:pt idx="500">
                  <c:v>-81.00077566</c:v>
                </c:pt>
                <c:pt idx="501">
                  <c:v>-81.00102237</c:v>
                </c:pt>
                <c:pt idx="502">
                  <c:v>-81.00131943</c:v>
                </c:pt>
                <c:pt idx="503">
                  <c:v>-81.00169016</c:v>
                </c:pt>
                <c:pt idx="504">
                  <c:v>-81.00211735</c:v>
                </c:pt>
                <c:pt idx="505">
                  <c:v>-81.0025641</c:v>
                </c:pt>
                <c:pt idx="506">
                  <c:v>-81.00298769</c:v>
                </c:pt>
                <c:pt idx="507">
                  <c:v>-81.0030943</c:v>
                </c:pt>
                <c:pt idx="508">
                  <c:v>-81.00201004</c:v>
                </c:pt>
                <c:pt idx="509">
                  <c:v>-81.00036773</c:v>
                </c:pt>
                <c:pt idx="510">
                  <c:v>-80.99852285</c:v>
                </c:pt>
                <c:pt idx="511">
                  <c:v>-80.9963925</c:v>
                </c:pt>
                <c:pt idx="512">
                  <c:v>-80.99417353</c:v>
                </c:pt>
                <c:pt idx="513">
                  <c:v>-80.99209373</c:v>
                </c:pt>
                <c:pt idx="514">
                  <c:v>-80.99031017</c:v>
                </c:pt>
                <c:pt idx="515">
                  <c:v>-80.9887264</c:v>
                </c:pt>
                <c:pt idx="516">
                  <c:v>-80.98713575</c:v>
                </c:pt>
                <c:pt idx="517">
                  <c:v>-80.98530893</c:v>
                </c:pt>
                <c:pt idx="518">
                  <c:v>-80.98304837</c:v>
                </c:pt>
                <c:pt idx="519">
                  <c:v>-80.98060705</c:v>
                </c:pt>
                <c:pt idx="520">
                  <c:v>-80.97787974</c:v>
                </c:pt>
                <c:pt idx="521">
                  <c:v>-80.97476511</c:v>
                </c:pt>
                <c:pt idx="522">
                  <c:v>-80.97156947</c:v>
                </c:pt>
                <c:pt idx="523">
                  <c:v>-80.96827675</c:v>
                </c:pt>
                <c:pt idx="524">
                  <c:v>-80.96424128</c:v>
                </c:pt>
                <c:pt idx="525">
                  <c:v>-80.95919796</c:v>
                </c:pt>
                <c:pt idx="526">
                  <c:v>-80.9535327</c:v>
                </c:pt>
                <c:pt idx="527">
                  <c:v>-80.94741121</c:v>
                </c:pt>
                <c:pt idx="528">
                  <c:v>-80.9400455</c:v>
                </c:pt>
                <c:pt idx="529">
                  <c:v>-80.93105215</c:v>
                </c:pt>
                <c:pt idx="530">
                  <c:v>-80.92104772</c:v>
                </c:pt>
                <c:pt idx="531">
                  <c:v>-80.91090384</c:v>
                </c:pt>
                <c:pt idx="532">
                  <c:v>-80.90078988</c:v>
                </c:pt>
                <c:pt idx="533">
                  <c:v>-80.89085176</c:v>
                </c:pt>
                <c:pt idx="534">
                  <c:v>-80.88084245</c:v>
                </c:pt>
                <c:pt idx="535">
                  <c:v>-80.87069858</c:v>
                </c:pt>
                <c:pt idx="536">
                  <c:v>-80.86051106</c:v>
                </c:pt>
                <c:pt idx="537">
                  <c:v>-80.85053238</c:v>
                </c:pt>
                <c:pt idx="538">
                  <c:v>-80.8405694</c:v>
                </c:pt>
                <c:pt idx="539">
                  <c:v>-80.83074031</c:v>
                </c:pt>
                <c:pt idx="540">
                  <c:v>-80.82112172</c:v>
                </c:pt>
                <c:pt idx="541">
                  <c:v>-80.8118264</c:v>
                </c:pt>
                <c:pt idx="542">
                  <c:v>-80.8031744</c:v>
                </c:pt>
                <c:pt idx="543">
                  <c:v>-80.79489254</c:v>
                </c:pt>
                <c:pt idx="544">
                  <c:v>-80.78668242</c:v>
                </c:pt>
                <c:pt idx="545">
                  <c:v>-80.77849347</c:v>
                </c:pt>
                <c:pt idx="546">
                  <c:v>-80.77027558</c:v>
                </c:pt>
                <c:pt idx="547">
                  <c:v>-80.76235054</c:v>
                </c:pt>
                <c:pt idx="548">
                  <c:v>-80.75471513</c:v>
                </c:pt>
                <c:pt idx="549">
                  <c:v>-80.74716793</c:v>
                </c:pt>
                <c:pt idx="550">
                  <c:v>-80.73957744</c:v>
                </c:pt>
                <c:pt idx="551">
                  <c:v>-80.73133938</c:v>
                </c:pt>
                <c:pt idx="552">
                  <c:v>-80.72274671</c:v>
                </c:pt>
                <c:pt idx="553">
                  <c:v>-80.71390339</c:v>
                </c:pt>
                <c:pt idx="554">
                  <c:v>-80.70514521</c:v>
                </c:pt>
                <c:pt idx="555">
                  <c:v>-80.69635538</c:v>
                </c:pt>
                <c:pt idx="556">
                  <c:v>-80.68733665</c:v>
                </c:pt>
                <c:pt idx="557">
                  <c:v>-80.67787717</c:v>
                </c:pt>
                <c:pt idx="558">
                  <c:v>-80.6681727</c:v>
                </c:pt>
                <c:pt idx="559">
                  <c:v>-80.65841676</c:v>
                </c:pt>
                <c:pt idx="560">
                  <c:v>-80.64874076</c:v>
                </c:pt>
                <c:pt idx="561">
                  <c:v>-80.63901901</c:v>
                </c:pt>
                <c:pt idx="562">
                  <c:v>-80.62937218</c:v>
                </c:pt>
                <c:pt idx="563">
                  <c:v>-80.61992572</c:v>
                </c:pt>
                <c:pt idx="564">
                  <c:v>-80.61088936</c:v>
                </c:pt>
                <c:pt idx="565">
                  <c:v>-80.60209251</c:v>
                </c:pt>
                <c:pt idx="566">
                  <c:v>-80.59327517</c:v>
                </c:pt>
                <c:pt idx="567">
                  <c:v>-80.58445788</c:v>
                </c:pt>
                <c:pt idx="568">
                  <c:v>-80.57553662</c:v>
                </c:pt>
                <c:pt idx="569">
                  <c:v>-80.56664371</c:v>
                </c:pt>
                <c:pt idx="570">
                  <c:v>-80.55793908</c:v>
                </c:pt>
                <c:pt idx="571">
                  <c:v>-80.54926064</c:v>
                </c:pt>
                <c:pt idx="572">
                  <c:v>-80.54069429</c:v>
                </c:pt>
                <c:pt idx="573">
                  <c:v>-80.53206154</c:v>
                </c:pt>
                <c:pt idx="574">
                  <c:v>-80.52338859</c:v>
                </c:pt>
                <c:pt idx="575">
                  <c:v>-80.51489491</c:v>
                </c:pt>
                <c:pt idx="576">
                  <c:v>-80.50675433</c:v>
                </c:pt>
                <c:pt idx="577">
                  <c:v>-80.49867992</c:v>
                </c:pt>
                <c:pt idx="578">
                  <c:v>-80.49051219</c:v>
                </c:pt>
                <c:pt idx="579">
                  <c:v>-80.48245403</c:v>
                </c:pt>
                <c:pt idx="580">
                  <c:v>-80.47405284</c:v>
                </c:pt>
                <c:pt idx="581">
                  <c:v>-80.46534761</c:v>
                </c:pt>
                <c:pt idx="582">
                  <c:v>-80.45642555</c:v>
                </c:pt>
                <c:pt idx="583">
                  <c:v>-80.4475422</c:v>
                </c:pt>
                <c:pt idx="584">
                  <c:v>-80.43877626</c:v>
                </c:pt>
                <c:pt idx="585">
                  <c:v>-80.43016414</c:v>
                </c:pt>
                <c:pt idx="586">
                  <c:v>-80.42155217</c:v>
                </c:pt>
                <c:pt idx="587">
                  <c:v>-80.41346647</c:v>
                </c:pt>
                <c:pt idx="588">
                  <c:v>-80.40532792</c:v>
                </c:pt>
                <c:pt idx="589">
                  <c:v>-80.39712546</c:v>
                </c:pt>
                <c:pt idx="590">
                  <c:v>-80.38873567</c:v>
                </c:pt>
                <c:pt idx="591">
                  <c:v>-80.38035882</c:v>
                </c:pt>
                <c:pt idx="592">
                  <c:v>-80.3719826</c:v>
                </c:pt>
                <c:pt idx="593">
                  <c:v>-80.3636326</c:v>
                </c:pt>
                <c:pt idx="594">
                  <c:v>-80.35523842</c:v>
                </c:pt>
                <c:pt idx="595">
                  <c:v>-80.34658596</c:v>
                </c:pt>
                <c:pt idx="596">
                  <c:v>-80.33793946</c:v>
                </c:pt>
                <c:pt idx="597">
                  <c:v>-80.32927628</c:v>
                </c:pt>
                <c:pt idx="598">
                  <c:v>-80.32064841</c:v>
                </c:pt>
                <c:pt idx="599">
                  <c:v>-80.31226512</c:v>
                </c:pt>
                <c:pt idx="600">
                  <c:v>-80.30411448</c:v>
                </c:pt>
                <c:pt idx="601">
                  <c:v>-80.29610626</c:v>
                </c:pt>
                <c:pt idx="602">
                  <c:v>-80.28805559</c:v>
                </c:pt>
                <c:pt idx="603">
                  <c:v>-80.27987578</c:v>
                </c:pt>
                <c:pt idx="604">
                  <c:v>-80.27162537</c:v>
                </c:pt>
                <c:pt idx="605">
                  <c:v>-80.26319327</c:v>
                </c:pt>
                <c:pt idx="606">
                  <c:v>-80.25472858</c:v>
                </c:pt>
                <c:pt idx="607">
                  <c:v>-80.24609889</c:v>
                </c:pt>
                <c:pt idx="608">
                  <c:v>-80.23752093</c:v>
                </c:pt>
                <c:pt idx="609">
                  <c:v>-80.22900921</c:v>
                </c:pt>
                <c:pt idx="610">
                  <c:v>-80.22058585</c:v>
                </c:pt>
                <c:pt idx="611">
                  <c:v>-80.21206843</c:v>
                </c:pt>
                <c:pt idx="612">
                  <c:v>-80.20355759</c:v>
                </c:pt>
                <c:pt idx="613">
                  <c:v>-80.19485426</c:v>
                </c:pt>
                <c:pt idx="614">
                  <c:v>-80.18614189</c:v>
                </c:pt>
                <c:pt idx="615">
                  <c:v>-80.17728081</c:v>
                </c:pt>
                <c:pt idx="616">
                  <c:v>-80.16838425</c:v>
                </c:pt>
                <c:pt idx="617">
                  <c:v>-80.15952698</c:v>
                </c:pt>
                <c:pt idx="618">
                  <c:v>-80.15078379</c:v>
                </c:pt>
                <c:pt idx="619">
                  <c:v>-80.1419489</c:v>
                </c:pt>
                <c:pt idx="620">
                  <c:v>-80.13311395</c:v>
                </c:pt>
                <c:pt idx="621">
                  <c:v>-80.12431827</c:v>
                </c:pt>
                <c:pt idx="622">
                  <c:v>-80.11561294</c:v>
                </c:pt>
                <c:pt idx="623">
                  <c:v>-80.10678104</c:v>
                </c:pt>
                <c:pt idx="624">
                  <c:v>-80.09795019</c:v>
                </c:pt>
                <c:pt idx="625">
                  <c:v>-80.08914912</c:v>
                </c:pt>
                <c:pt idx="626">
                  <c:v>-80.08031048</c:v>
                </c:pt>
                <c:pt idx="627">
                  <c:v>-80.0711544</c:v>
                </c:pt>
                <c:pt idx="628">
                  <c:v>-80.06180404</c:v>
                </c:pt>
                <c:pt idx="629">
                  <c:v>-80.05245368</c:v>
                </c:pt>
                <c:pt idx="630">
                  <c:v>-80.04307243</c:v>
                </c:pt>
                <c:pt idx="631">
                  <c:v>-80.03381819</c:v>
                </c:pt>
                <c:pt idx="632">
                  <c:v>-80.02503022</c:v>
                </c:pt>
                <c:pt idx="633">
                  <c:v>-80.01723598</c:v>
                </c:pt>
                <c:pt idx="634">
                  <c:v>-80.00944182</c:v>
                </c:pt>
                <c:pt idx="635">
                  <c:v>-80.00175177</c:v>
                </c:pt>
                <c:pt idx="636">
                  <c:v>-79.99422827</c:v>
                </c:pt>
                <c:pt idx="637">
                  <c:v>-79.98673232</c:v>
                </c:pt>
                <c:pt idx="638">
                  <c:v>-79.97890736</c:v>
                </c:pt>
                <c:pt idx="639">
                  <c:v>-79.97085436</c:v>
                </c:pt>
                <c:pt idx="640">
                  <c:v>-79.96272297</c:v>
                </c:pt>
                <c:pt idx="641">
                  <c:v>-79.9549722</c:v>
                </c:pt>
                <c:pt idx="642">
                  <c:v>-79.94724429</c:v>
                </c:pt>
                <c:pt idx="643">
                  <c:v>-79.93963211</c:v>
                </c:pt>
                <c:pt idx="644">
                  <c:v>-79.93207046</c:v>
                </c:pt>
                <c:pt idx="645">
                  <c:v>-79.92456668</c:v>
                </c:pt>
                <c:pt idx="646">
                  <c:v>-79.9169323</c:v>
                </c:pt>
                <c:pt idx="647">
                  <c:v>-79.90929961</c:v>
                </c:pt>
                <c:pt idx="648">
                  <c:v>-79.90176465</c:v>
                </c:pt>
                <c:pt idx="649">
                  <c:v>-79.89434004</c:v>
                </c:pt>
                <c:pt idx="650">
                  <c:v>-79.88689812</c:v>
                </c:pt>
                <c:pt idx="651">
                  <c:v>-79.88027164</c:v>
                </c:pt>
                <c:pt idx="652">
                  <c:v>-79.87647446</c:v>
                </c:pt>
                <c:pt idx="653">
                  <c:v>-79.87488014</c:v>
                </c:pt>
                <c:pt idx="654">
                  <c:v>-79.87446312</c:v>
                </c:pt>
                <c:pt idx="655">
                  <c:v>-79.87505462</c:v>
                </c:pt>
                <c:pt idx="656">
                  <c:v>-79.87754955</c:v>
                </c:pt>
                <c:pt idx="657">
                  <c:v>-79.88219053</c:v>
                </c:pt>
                <c:pt idx="658">
                  <c:v>-79.88805701</c:v>
                </c:pt>
                <c:pt idx="659">
                  <c:v>-79.89401801</c:v>
                </c:pt>
                <c:pt idx="660">
                  <c:v>-79.89991006</c:v>
                </c:pt>
                <c:pt idx="661">
                  <c:v>-79.90566365</c:v>
                </c:pt>
                <c:pt idx="662">
                  <c:v>-79.91133484</c:v>
                </c:pt>
                <c:pt idx="663">
                  <c:v>-79.91699681</c:v>
                </c:pt>
                <c:pt idx="664">
                  <c:v>-79.92228533</c:v>
                </c:pt>
                <c:pt idx="665">
                  <c:v>-79.9264717</c:v>
                </c:pt>
                <c:pt idx="666">
                  <c:v>-79.92927299</c:v>
                </c:pt>
                <c:pt idx="667">
                  <c:v>-79.93069104</c:v>
                </c:pt>
                <c:pt idx="668">
                  <c:v>-79.93088575</c:v>
                </c:pt>
                <c:pt idx="669">
                  <c:v>-79.93083685</c:v>
                </c:pt>
                <c:pt idx="670">
                  <c:v>-79.93076654</c:v>
                </c:pt>
                <c:pt idx="671">
                  <c:v>-79.93033147</c:v>
                </c:pt>
                <c:pt idx="672">
                  <c:v>-79.92972521</c:v>
                </c:pt>
                <c:pt idx="673">
                  <c:v>-79.92950526</c:v>
                </c:pt>
              </c:numCache>
            </c:numRef>
          </c:xVal>
          <c:yVal>
            <c:numRef>
              <c:f>Data!$G$9:$G$682</c:f>
              <c:numCache>
                <c:ptCount val="674"/>
                <c:pt idx="0">
                  <c:v>40.35204877</c:v>
                </c:pt>
                <c:pt idx="1">
                  <c:v>40.35209532</c:v>
                </c:pt>
                <c:pt idx="2">
                  <c:v>40.35226082</c:v>
                </c:pt>
                <c:pt idx="3">
                  <c:v>40.35257276</c:v>
                </c:pt>
                <c:pt idx="4">
                  <c:v>40.35288686</c:v>
                </c:pt>
                <c:pt idx="5">
                  <c:v>40.35312617</c:v>
                </c:pt>
                <c:pt idx="6">
                  <c:v>40.35325192</c:v>
                </c:pt>
                <c:pt idx="7">
                  <c:v>40.35333598</c:v>
                </c:pt>
                <c:pt idx="8">
                  <c:v>40.35342383</c:v>
                </c:pt>
                <c:pt idx="9">
                  <c:v>40.35345917</c:v>
                </c:pt>
                <c:pt idx="10">
                  <c:v>40.3534621</c:v>
                </c:pt>
                <c:pt idx="11">
                  <c:v>40.35349141</c:v>
                </c:pt>
                <c:pt idx="12">
                  <c:v>40.35350099</c:v>
                </c:pt>
                <c:pt idx="13">
                  <c:v>40.35351085</c:v>
                </c:pt>
                <c:pt idx="14">
                  <c:v>40.35350359</c:v>
                </c:pt>
                <c:pt idx="15">
                  <c:v>40.35348371</c:v>
                </c:pt>
                <c:pt idx="16">
                  <c:v>40.35350703</c:v>
                </c:pt>
                <c:pt idx="17">
                  <c:v>40.35358979</c:v>
                </c:pt>
                <c:pt idx="18">
                  <c:v>40.35361023</c:v>
                </c:pt>
                <c:pt idx="19">
                  <c:v>40.35361468</c:v>
                </c:pt>
                <c:pt idx="20">
                  <c:v>40.35360707</c:v>
                </c:pt>
                <c:pt idx="21">
                  <c:v>40.35357505</c:v>
                </c:pt>
                <c:pt idx="22">
                  <c:v>40.3536055</c:v>
                </c:pt>
                <c:pt idx="23">
                  <c:v>40.35365229</c:v>
                </c:pt>
                <c:pt idx="24">
                  <c:v>40.35366032</c:v>
                </c:pt>
                <c:pt idx="25">
                  <c:v>40.3536776</c:v>
                </c:pt>
                <c:pt idx="26">
                  <c:v>40.35367953</c:v>
                </c:pt>
                <c:pt idx="27">
                  <c:v>40.35362949</c:v>
                </c:pt>
                <c:pt idx="28">
                  <c:v>40.3535963</c:v>
                </c:pt>
                <c:pt idx="29">
                  <c:v>40.3536415</c:v>
                </c:pt>
                <c:pt idx="30">
                  <c:v>40.35365907</c:v>
                </c:pt>
                <c:pt idx="31">
                  <c:v>40.35370126</c:v>
                </c:pt>
                <c:pt idx="32">
                  <c:v>40.35361152</c:v>
                </c:pt>
                <c:pt idx="33">
                  <c:v>40.35357928</c:v>
                </c:pt>
                <c:pt idx="34">
                  <c:v>40.35354924</c:v>
                </c:pt>
                <c:pt idx="35">
                  <c:v>40.35354052</c:v>
                </c:pt>
                <c:pt idx="36">
                  <c:v>40.35354943</c:v>
                </c:pt>
                <c:pt idx="37">
                  <c:v>40.35354553</c:v>
                </c:pt>
                <c:pt idx="38">
                  <c:v>40.35356441</c:v>
                </c:pt>
                <c:pt idx="39">
                  <c:v>40.35358243</c:v>
                </c:pt>
                <c:pt idx="40">
                  <c:v>40.35359103</c:v>
                </c:pt>
                <c:pt idx="41">
                  <c:v>40.35359083</c:v>
                </c:pt>
                <c:pt idx="42">
                  <c:v>40.35359795</c:v>
                </c:pt>
                <c:pt idx="43">
                  <c:v>40.3536229</c:v>
                </c:pt>
                <c:pt idx="44">
                  <c:v>40.35364477</c:v>
                </c:pt>
                <c:pt idx="45">
                  <c:v>40.35365961</c:v>
                </c:pt>
                <c:pt idx="46">
                  <c:v>40.35365707</c:v>
                </c:pt>
                <c:pt idx="47">
                  <c:v>40.35372509</c:v>
                </c:pt>
                <c:pt idx="48">
                  <c:v>40.35415076</c:v>
                </c:pt>
                <c:pt idx="49">
                  <c:v>40.3543807</c:v>
                </c:pt>
                <c:pt idx="50">
                  <c:v>40.35434159</c:v>
                </c:pt>
                <c:pt idx="51">
                  <c:v>40.35433203</c:v>
                </c:pt>
                <c:pt idx="52">
                  <c:v>40.3543742</c:v>
                </c:pt>
                <c:pt idx="53">
                  <c:v>40.35435196</c:v>
                </c:pt>
                <c:pt idx="54">
                  <c:v>40.35429262</c:v>
                </c:pt>
                <c:pt idx="55">
                  <c:v>40.35431514</c:v>
                </c:pt>
                <c:pt idx="56">
                  <c:v>40.35435097</c:v>
                </c:pt>
                <c:pt idx="57">
                  <c:v>40.35432283</c:v>
                </c:pt>
                <c:pt idx="58">
                  <c:v>40.35432283</c:v>
                </c:pt>
                <c:pt idx="59">
                  <c:v>40.35423802</c:v>
                </c:pt>
                <c:pt idx="60">
                  <c:v>40.35406095</c:v>
                </c:pt>
                <c:pt idx="61">
                  <c:v>40.35361743</c:v>
                </c:pt>
                <c:pt idx="62">
                  <c:v>40.35300502</c:v>
                </c:pt>
                <c:pt idx="63">
                  <c:v>40.35225771</c:v>
                </c:pt>
                <c:pt idx="64">
                  <c:v>40.35140645</c:v>
                </c:pt>
                <c:pt idx="65">
                  <c:v>40.3505074</c:v>
                </c:pt>
                <c:pt idx="66">
                  <c:v>40.34953696</c:v>
                </c:pt>
                <c:pt idx="67">
                  <c:v>40.34846562</c:v>
                </c:pt>
                <c:pt idx="68">
                  <c:v>40.3472113</c:v>
                </c:pt>
                <c:pt idx="69">
                  <c:v>40.34550699</c:v>
                </c:pt>
                <c:pt idx="70">
                  <c:v>40.34310368</c:v>
                </c:pt>
                <c:pt idx="71">
                  <c:v>40.34089848</c:v>
                </c:pt>
                <c:pt idx="72">
                  <c:v>40.33887673</c:v>
                </c:pt>
                <c:pt idx="73">
                  <c:v>40.33720545</c:v>
                </c:pt>
                <c:pt idx="74">
                  <c:v>40.33560476</c:v>
                </c:pt>
                <c:pt idx="75">
                  <c:v>40.33397069</c:v>
                </c:pt>
                <c:pt idx="76">
                  <c:v>40.33238257</c:v>
                </c:pt>
                <c:pt idx="77">
                  <c:v>40.33089484</c:v>
                </c:pt>
                <c:pt idx="78">
                  <c:v>40.32940927</c:v>
                </c:pt>
                <c:pt idx="79">
                  <c:v>40.32771701</c:v>
                </c:pt>
                <c:pt idx="80">
                  <c:v>40.32581437</c:v>
                </c:pt>
                <c:pt idx="81">
                  <c:v>40.32378192</c:v>
                </c:pt>
                <c:pt idx="82">
                  <c:v>40.32181956</c:v>
                </c:pt>
                <c:pt idx="83">
                  <c:v>40.31996676</c:v>
                </c:pt>
                <c:pt idx="84">
                  <c:v>40.31825321</c:v>
                </c:pt>
                <c:pt idx="85">
                  <c:v>40.31667678</c:v>
                </c:pt>
                <c:pt idx="86">
                  <c:v>40.31508919</c:v>
                </c:pt>
                <c:pt idx="87">
                  <c:v>40.31346891</c:v>
                </c:pt>
                <c:pt idx="88">
                  <c:v>40.31175295</c:v>
                </c:pt>
                <c:pt idx="89">
                  <c:v>40.30969314</c:v>
                </c:pt>
                <c:pt idx="90">
                  <c:v>40.30716139</c:v>
                </c:pt>
                <c:pt idx="91">
                  <c:v>40.30417305</c:v>
                </c:pt>
                <c:pt idx="92">
                  <c:v>40.30116008</c:v>
                </c:pt>
                <c:pt idx="93">
                  <c:v>40.29824267</c:v>
                </c:pt>
                <c:pt idx="94">
                  <c:v>40.29576328</c:v>
                </c:pt>
                <c:pt idx="95">
                  <c:v>40.29374911</c:v>
                </c:pt>
                <c:pt idx="96">
                  <c:v>40.29184494</c:v>
                </c:pt>
                <c:pt idx="97">
                  <c:v>40.28975866</c:v>
                </c:pt>
                <c:pt idx="98">
                  <c:v>40.28773776</c:v>
                </c:pt>
                <c:pt idx="99">
                  <c:v>40.28617665</c:v>
                </c:pt>
                <c:pt idx="100">
                  <c:v>40.28457174</c:v>
                </c:pt>
                <c:pt idx="101">
                  <c:v>40.28283943</c:v>
                </c:pt>
                <c:pt idx="102">
                  <c:v>40.28117758</c:v>
                </c:pt>
                <c:pt idx="103">
                  <c:v>40.27950213</c:v>
                </c:pt>
                <c:pt idx="104">
                  <c:v>40.27775215</c:v>
                </c:pt>
                <c:pt idx="105">
                  <c:v>40.27629415</c:v>
                </c:pt>
                <c:pt idx="106">
                  <c:v>40.27511879</c:v>
                </c:pt>
                <c:pt idx="107">
                  <c:v>40.27398575</c:v>
                </c:pt>
                <c:pt idx="108">
                  <c:v>40.27268028</c:v>
                </c:pt>
                <c:pt idx="109">
                  <c:v>40.27115676</c:v>
                </c:pt>
                <c:pt idx="110">
                  <c:v>40.26956849</c:v>
                </c:pt>
                <c:pt idx="111">
                  <c:v>40.26818234</c:v>
                </c:pt>
                <c:pt idx="112">
                  <c:v>40.26700883</c:v>
                </c:pt>
                <c:pt idx="113">
                  <c:v>40.2658122</c:v>
                </c:pt>
                <c:pt idx="114">
                  <c:v>40.26458147</c:v>
                </c:pt>
                <c:pt idx="115">
                  <c:v>40.2634661</c:v>
                </c:pt>
                <c:pt idx="116">
                  <c:v>40.26243214</c:v>
                </c:pt>
                <c:pt idx="117">
                  <c:v>40.26131477</c:v>
                </c:pt>
                <c:pt idx="118">
                  <c:v>40.26025008</c:v>
                </c:pt>
                <c:pt idx="119">
                  <c:v>40.25985127</c:v>
                </c:pt>
                <c:pt idx="120">
                  <c:v>40.25973388</c:v>
                </c:pt>
                <c:pt idx="121">
                  <c:v>40.25885155</c:v>
                </c:pt>
                <c:pt idx="122">
                  <c:v>40.25765037</c:v>
                </c:pt>
                <c:pt idx="123">
                  <c:v>40.25671666</c:v>
                </c:pt>
                <c:pt idx="124">
                  <c:v>40.25617138</c:v>
                </c:pt>
                <c:pt idx="125">
                  <c:v>40.25578189</c:v>
                </c:pt>
                <c:pt idx="126">
                  <c:v>40.25527516</c:v>
                </c:pt>
                <c:pt idx="127">
                  <c:v>40.25442395</c:v>
                </c:pt>
                <c:pt idx="128">
                  <c:v>40.25322353</c:v>
                </c:pt>
                <c:pt idx="129">
                  <c:v>40.2523487</c:v>
                </c:pt>
                <c:pt idx="130">
                  <c:v>40.25136081</c:v>
                </c:pt>
                <c:pt idx="131">
                  <c:v>40.25015552</c:v>
                </c:pt>
                <c:pt idx="132">
                  <c:v>40.2488141</c:v>
                </c:pt>
                <c:pt idx="133">
                  <c:v>40.24747829</c:v>
                </c:pt>
                <c:pt idx="134">
                  <c:v>40.2463952</c:v>
                </c:pt>
                <c:pt idx="135">
                  <c:v>40.24555114</c:v>
                </c:pt>
                <c:pt idx="136">
                  <c:v>40.24475721</c:v>
                </c:pt>
                <c:pt idx="137">
                  <c:v>40.24416754</c:v>
                </c:pt>
                <c:pt idx="138">
                  <c:v>40.24403558</c:v>
                </c:pt>
                <c:pt idx="139">
                  <c:v>40.2443679</c:v>
                </c:pt>
                <c:pt idx="140">
                  <c:v>40.24457276</c:v>
                </c:pt>
                <c:pt idx="141">
                  <c:v>40.24462583</c:v>
                </c:pt>
                <c:pt idx="142">
                  <c:v>40.24453477</c:v>
                </c:pt>
                <c:pt idx="143">
                  <c:v>40.24431443</c:v>
                </c:pt>
                <c:pt idx="144">
                  <c:v>40.24410206</c:v>
                </c:pt>
                <c:pt idx="145">
                  <c:v>40.24404208</c:v>
                </c:pt>
                <c:pt idx="146">
                  <c:v>40.24409932</c:v>
                </c:pt>
                <c:pt idx="147">
                  <c:v>40.24414283</c:v>
                </c:pt>
                <c:pt idx="148">
                  <c:v>40.24418593</c:v>
                </c:pt>
                <c:pt idx="149">
                  <c:v>40.24433359</c:v>
                </c:pt>
                <c:pt idx="150">
                  <c:v>40.24438259</c:v>
                </c:pt>
                <c:pt idx="151">
                  <c:v>40.24437622</c:v>
                </c:pt>
                <c:pt idx="152">
                  <c:v>40.24443846</c:v>
                </c:pt>
                <c:pt idx="153">
                  <c:v>40.24456883</c:v>
                </c:pt>
                <c:pt idx="154">
                  <c:v>40.24468358</c:v>
                </c:pt>
                <c:pt idx="155">
                  <c:v>40.24470738</c:v>
                </c:pt>
                <c:pt idx="156">
                  <c:v>40.24463124</c:v>
                </c:pt>
                <c:pt idx="157">
                  <c:v>40.24461972</c:v>
                </c:pt>
                <c:pt idx="158">
                  <c:v>40.24469282</c:v>
                </c:pt>
                <c:pt idx="159">
                  <c:v>40.24477586</c:v>
                </c:pt>
                <c:pt idx="160">
                  <c:v>40.24487834</c:v>
                </c:pt>
                <c:pt idx="161">
                  <c:v>40.24493325</c:v>
                </c:pt>
                <c:pt idx="162">
                  <c:v>40.24487774</c:v>
                </c:pt>
                <c:pt idx="163">
                  <c:v>40.24497904</c:v>
                </c:pt>
                <c:pt idx="164">
                  <c:v>40.24530173</c:v>
                </c:pt>
                <c:pt idx="165">
                  <c:v>40.24533599</c:v>
                </c:pt>
                <c:pt idx="166">
                  <c:v>40.24505713</c:v>
                </c:pt>
                <c:pt idx="167">
                  <c:v>40.24470714</c:v>
                </c:pt>
                <c:pt idx="168">
                  <c:v>40.24429814</c:v>
                </c:pt>
                <c:pt idx="169">
                  <c:v>40.2437877</c:v>
                </c:pt>
                <c:pt idx="170">
                  <c:v>40.24333488</c:v>
                </c:pt>
                <c:pt idx="171">
                  <c:v>40.24301803</c:v>
                </c:pt>
                <c:pt idx="172">
                  <c:v>40.24267793</c:v>
                </c:pt>
                <c:pt idx="173">
                  <c:v>40.24222951</c:v>
                </c:pt>
                <c:pt idx="174">
                  <c:v>40.2417897</c:v>
                </c:pt>
                <c:pt idx="175">
                  <c:v>40.24140831</c:v>
                </c:pt>
                <c:pt idx="176">
                  <c:v>40.24124083</c:v>
                </c:pt>
                <c:pt idx="177">
                  <c:v>40.2410095</c:v>
                </c:pt>
                <c:pt idx="178">
                  <c:v>40.24066441</c:v>
                </c:pt>
                <c:pt idx="179">
                  <c:v>40.24031467</c:v>
                </c:pt>
                <c:pt idx="180">
                  <c:v>40.24006937</c:v>
                </c:pt>
                <c:pt idx="181">
                  <c:v>40.23993994</c:v>
                </c:pt>
                <c:pt idx="182">
                  <c:v>40.23988987</c:v>
                </c:pt>
                <c:pt idx="183">
                  <c:v>40.23978672</c:v>
                </c:pt>
                <c:pt idx="184">
                  <c:v>40.23964456</c:v>
                </c:pt>
                <c:pt idx="185">
                  <c:v>40.23941559</c:v>
                </c:pt>
                <c:pt idx="186">
                  <c:v>40.23913111</c:v>
                </c:pt>
                <c:pt idx="187">
                  <c:v>40.23882711</c:v>
                </c:pt>
                <c:pt idx="188">
                  <c:v>40.23854659</c:v>
                </c:pt>
                <c:pt idx="189">
                  <c:v>40.23838375</c:v>
                </c:pt>
                <c:pt idx="190">
                  <c:v>40.23839739</c:v>
                </c:pt>
                <c:pt idx="191">
                  <c:v>40.23836371</c:v>
                </c:pt>
                <c:pt idx="192">
                  <c:v>40.23829036</c:v>
                </c:pt>
                <c:pt idx="193">
                  <c:v>40.23817289</c:v>
                </c:pt>
                <c:pt idx="194">
                  <c:v>40.23793698</c:v>
                </c:pt>
                <c:pt idx="195">
                  <c:v>40.23765314</c:v>
                </c:pt>
                <c:pt idx="196">
                  <c:v>40.23732949</c:v>
                </c:pt>
                <c:pt idx="197">
                  <c:v>40.23701442</c:v>
                </c:pt>
                <c:pt idx="198">
                  <c:v>40.23677315</c:v>
                </c:pt>
                <c:pt idx="199">
                  <c:v>40.23664698</c:v>
                </c:pt>
                <c:pt idx="200">
                  <c:v>40.23657399</c:v>
                </c:pt>
                <c:pt idx="201">
                  <c:v>40.23641893</c:v>
                </c:pt>
                <c:pt idx="202">
                  <c:v>40.23620853</c:v>
                </c:pt>
                <c:pt idx="203">
                  <c:v>40.23572497</c:v>
                </c:pt>
                <c:pt idx="204">
                  <c:v>40.23512464</c:v>
                </c:pt>
                <c:pt idx="205">
                  <c:v>40.23450109</c:v>
                </c:pt>
                <c:pt idx="206">
                  <c:v>40.23373717</c:v>
                </c:pt>
                <c:pt idx="207">
                  <c:v>40.23280804</c:v>
                </c:pt>
                <c:pt idx="208">
                  <c:v>40.23197647</c:v>
                </c:pt>
                <c:pt idx="209">
                  <c:v>40.23209895</c:v>
                </c:pt>
                <c:pt idx="210">
                  <c:v>40.23408826</c:v>
                </c:pt>
                <c:pt idx="211">
                  <c:v>40.23825049</c:v>
                </c:pt>
                <c:pt idx="212">
                  <c:v>40.24305369</c:v>
                </c:pt>
                <c:pt idx="213">
                  <c:v>40.2482458</c:v>
                </c:pt>
                <c:pt idx="214">
                  <c:v>40.25368138</c:v>
                </c:pt>
                <c:pt idx="215">
                  <c:v>40.25929987</c:v>
                </c:pt>
                <c:pt idx="216">
                  <c:v>40.26508136</c:v>
                </c:pt>
                <c:pt idx="217">
                  <c:v>40.27088322</c:v>
                </c:pt>
                <c:pt idx="218">
                  <c:v>40.27671757</c:v>
                </c:pt>
                <c:pt idx="219">
                  <c:v>40.28255993</c:v>
                </c:pt>
                <c:pt idx="220">
                  <c:v>40.288665</c:v>
                </c:pt>
                <c:pt idx="221">
                  <c:v>40.29469392</c:v>
                </c:pt>
                <c:pt idx="222">
                  <c:v>40.30068937</c:v>
                </c:pt>
                <c:pt idx="223">
                  <c:v>40.30672584</c:v>
                </c:pt>
                <c:pt idx="224">
                  <c:v>40.31275279</c:v>
                </c:pt>
                <c:pt idx="225">
                  <c:v>40.31877499</c:v>
                </c:pt>
                <c:pt idx="226">
                  <c:v>40.32475553</c:v>
                </c:pt>
                <c:pt idx="227">
                  <c:v>40.33075087</c:v>
                </c:pt>
                <c:pt idx="228">
                  <c:v>40.3367206</c:v>
                </c:pt>
                <c:pt idx="229">
                  <c:v>40.34254256</c:v>
                </c:pt>
                <c:pt idx="230">
                  <c:v>40.34824593</c:v>
                </c:pt>
                <c:pt idx="231">
                  <c:v>40.35389079</c:v>
                </c:pt>
                <c:pt idx="232">
                  <c:v>40.35940978</c:v>
                </c:pt>
                <c:pt idx="233">
                  <c:v>40.36496404</c:v>
                </c:pt>
                <c:pt idx="234">
                  <c:v>40.3706577</c:v>
                </c:pt>
                <c:pt idx="235">
                  <c:v>40.37648644</c:v>
                </c:pt>
                <c:pt idx="236">
                  <c:v>40.38229925</c:v>
                </c:pt>
                <c:pt idx="237">
                  <c:v>40.38808247</c:v>
                </c:pt>
                <c:pt idx="238">
                  <c:v>40.3937424</c:v>
                </c:pt>
                <c:pt idx="239">
                  <c:v>40.39949537</c:v>
                </c:pt>
                <c:pt idx="240">
                  <c:v>40.40547416</c:v>
                </c:pt>
                <c:pt idx="241">
                  <c:v>40.41159375</c:v>
                </c:pt>
                <c:pt idx="242">
                  <c:v>40.41770678</c:v>
                </c:pt>
                <c:pt idx="243">
                  <c:v>40.42380805</c:v>
                </c:pt>
                <c:pt idx="244">
                  <c:v>40.42981786</c:v>
                </c:pt>
                <c:pt idx="245">
                  <c:v>40.43590297</c:v>
                </c:pt>
                <c:pt idx="246">
                  <c:v>40.44198026</c:v>
                </c:pt>
                <c:pt idx="247">
                  <c:v>40.44795046</c:v>
                </c:pt>
                <c:pt idx="248">
                  <c:v>40.45394779</c:v>
                </c:pt>
                <c:pt idx="249">
                  <c:v>40.4598922</c:v>
                </c:pt>
                <c:pt idx="250">
                  <c:v>40.46588924</c:v>
                </c:pt>
                <c:pt idx="251">
                  <c:v>40.47188156</c:v>
                </c:pt>
                <c:pt idx="252">
                  <c:v>40.47778826</c:v>
                </c:pt>
                <c:pt idx="253">
                  <c:v>40.48378625</c:v>
                </c:pt>
                <c:pt idx="254">
                  <c:v>40.4898118</c:v>
                </c:pt>
                <c:pt idx="255">
                  <c:v>40.49568651</c:v>
                </c:pt>
                <c:pt idx="256">
                  <c:v>40.50151994</c:v>
                </c:pt>
                <c:pt idx="257">
                  <c:v>40.50740569</c:v>
                </c:pt>
                <c:pt idx="258">
                  <c:v>40.51336792</c:v>
                </c:pt>
                <c:pt idx="259">
                  <c:v>40.51923106</c:v>
                </c:pt>
                <c:pt idx="260">
                  <c:v>40.5250157</c:v>
                </c:pt>
                <c:pt idx="261">
                  <c:v>40.53072788</c:v>
                </c:pt>
                <c:pt idx="262">
                  <c:v>40.53645945</c:v>
                </c:pt>
                <c:pt idx="263">
                  <c:v>40.54211352</c:v>
                </c:pt>
                <c:pt idx="264">
                  <c:v>40.54800528</c:v>
                </c:pt>
                <c:pt idx="265">
                  <c:v>40.55394657</c:v>
                </c:pt>
                <c:pt idx="266">
                  <c:v>40.55980653</c:v>
                </c:pt>
                <c:pt idx="267">
                  <c:v>40.56562329</c:v>
                </c:pt>
                <c:pt idx="268">
                  <c:v>40.57144708</c:v>
                </c:pt>
                <c:pt idx="269">
                  <c:v>40.57733873</c:v>
                </c:pt>
                <c:pt idx="270">
                  <c:v>40.58319396</c:v>
                </c:pt>
                <c:pt idx="271">
                  <c:v>40.58891954</c:v>
                </c:pt>
                <c:pt idx="272">
                  <c:v>40.59469476</c:v>
                </c:pt>
                <c:pt idx="273">
                  <c:v>40.60055021</c:v>
                </c:pt>
                <c:pt idx="274">
                  <c:v>40.60651942</c:v>
                </c:pt>
                <c:pt idx="275">
                  <c:v>40.61254808</c:v>
                </c:pt>
                <c:pt idx="276">
                  <c:v>40.618693</c:v>
                </c:pt>
                <c:pt idx="277">
                  <c:v>40.62477827</c:v>
                </c:pt>
                <c:pt idx="278">
                  <c:v>40.63081575</c:v>
                </c:pt>
                <c:pt idx="279">
                  <c:v>40.63701091</c:v>
                </c:pt>
                <c:pt idx="280">
                  <c:v>40.64295182</c:v>
                </c:pt>
                <c:pt idx="281">
                  <c:v>40.648935</c:v>
                </c:pt>
                <c:pt idx="282">
                  <c:v>40.65485876</c:v>
                </c:pt>
                <c:pt idx="283">
                  <c:v>40.66071834</c:v>
                </c:pt>
                <c:pt idx="284">
                  <c:v>40.66653479</c:v>
                </c:pt>
                <c:pt idx="285">
                  <c:v>40.67239066</c:v>
                </c:pt>
                <c:pt idx="286">
                  <c:v>40.67829277</c:v>
                </c:pt>
                <c:pt idx="287">
                  <c:v>40.6841408</c:v>
                </c:pt>
                <c:pt idx="288">
                  <c:v>40.68993765</c:v>
                </c:pt>
                <c:pt idx="289">
                  <c:v>40.69558428</c:v>
                </c:pt>
                <c:pt idx="290">
                  <c:v>40.70114662</c:v>
                </c:pt>
                <c:pt idx="291">
                  <c:v>40.7067811</c:v>
                </c:pt>
                <c:pt idx="292">
                  <c:v>40.71258758</c:v>
                </c:pt>
                <c:pt idx="293">
                  <c:v>40.71834022</c:v>
                </c:pt>
                <c:pt idx="294">
                  <c:v>40.72404782</c:v>
                </c:pt>
                <c:pt idx="295">
                  <c:v>40.72980941</c:v>
                </c:pt>
                <c:pt idx="296">
                  <c:v>40.73563014</c:v>
                </c:pt>
                <c:pt idx="297">
                  <c:v>40.74148758</c:v>
                </c:pt>
                <c:pt idx="298">
                  <c:v>40.74726644</c:v>
                </c:pt>
                <c:pt idx="299">
                  <c:v>40.75304014</c:v>
                </c:pt>
                <c:pt idx="300">
                  <c:v>40.75876252</c:v>
                </c:pt>
                <c:pt idx="301">
                  <c:v>40.7644495</c:v>
                </c:pt>
                <c:pt idx="302">
                  <c:v>40.76998386</c:v>
                </c:pt>
                <c:pt idx="303">
                  <c:v>40.77562715</c:v>
                </c:pt>
                <c:pt idx="304">
                  <c:v>40.781246</c:v>
                </c:pt>
                <c:pt idx="305">
                  <c:v>40.78686295</c:v>
                </c:pt>
                <c:pt idx="306">
                  <c:v>40.7926543</c:v>
                </c:pt>
                <c:pt idx="307">
                  <c:v>40.79855614</c:v>
                </c:pt>
                <c:pt idx="308">
                  <c:v>40.80452111</c:v>
                </c:pt>
                <c:pt idx="309">
                  <c:v>40.81049091</c:v>
                </c:pt>
                <c:pt idx="310">
                  <c:v>40.81658615</c:v>
                </c:pt>
                <c:pt idx="311">
                  <c:v>40.82282282</c:v>
                </c:pt>
                <c:pt idx="312">
                  <c:v>40.82881204</c:v>
                </c:pt>
                <c:pt idx="313">
                  <c:v>40.83469275</c:v>
                </c:pt>
                <c:pt idx="314">
                  <c:v>40.84057928</c:v>
                </c:pt>
                <c:pt idx="315">
                  <c:v>40.8465286</c:v>
                </c:pt>
                <c:pt idx="316">
                  <c:v>40.85257925</c:v>
                </c:pt>
                <c:pt idx="317">
                  <c:v>40.85861298</c:v>
                </c:pt>
                <c:pt idx="318">
                  <c:v>40.8646463</c:v>
                </c:pt>
                <c:pt idx="319">
                  <c:v>40.87069735</c:v>
                </c:pt>
                <c:pt idx="320">
                  <c:v>40.87686426</c:v>
                </c:pt>
                <c:pt idx="321">
                  <c:v>40.88313433</c:v>
                </c:pt>
                <c:pt idx="322">
                  <c:v>40.88918121</c:v>
                </c:pt>
                <c:pt idx="323">
                  <c:v>40.89503373</c:v>
                </c:pt>
                <c:pt idx="324">
                  <c:v>40.90050413</c:v>
                </c:pt>
                <c:pt idx="325">
                  <c:v>40.90560498</c:v>
                </c:pt>
                <c:pt idx="326">
                  <c:v>40.91048369</c:v>
                </c:pt>
                <c:pt idx="327">
                  <c:v>40.91517184</c:v>
                </c:pt>
                <c:pt idx="328">
                  <c:v>40.91985907</c:v>
                </c:pt>
                <c:pt idx="329">
                  <c:v>40.92460566</c:v>
                </c:pt>
                <c:pt idx="330">
                  <c:v>40.92949914</c:v>
                </c:pt>
                <c:pt idx="331">
                  <c:v>40.93453342</c:v>
                </c:pt>
                <c:pt idx="332">
                  <c:v>40.93953926</c:v>
                </c:pt>
                <c:pt idx="333">
                  <c:v>40.94453655</c:v>
                </c:pt>
                <c:pt idx="334">
                  <c:v>40.94952165</c:v>
                </c:pt>
                <c:pt idx="335">
                  <c:v>40.95460305</c:v>
                </c:pt>
                <c:pt idx="336">
                  <c:v>40.95968849</c:v>
                </c:pt>
                <c:pt idx="337">
                  <c:v>40.96473651</c:v>
                </c:pt>
                <c:pt idx="338">
                  <c:v>40.96958454</c:v>
                </c:pt>
                <c:pt idx="339">
                  <c:v>40.97433021</c:v>
                </c:pt>
                <c:pt idx="340">
                  <c:v>40.9792658</c:v>
                </c:pt>
                <c:pt idx="341">
                  <c:v>40.98427077</c:v>
                </c:pt>
                <c:pt idx="342">
                  <c:v>40.98930502</c:v>
                </c:pt>
                <c:pt idx="343">
                  <c:v>40.99422366</c:v>
                </c:pt>
                <c:pt idx="344">
                  <c:v>40.9991188</c:v>
                </c:pt>
                <c:pt idx="345">
                  <c:v>41.00396192</c:v>
                </c:pt>
                <c:pt idx="346">
                  <c:v>41.00867121</c:v>
                </c:pt>
                <c:pt idx="347">
                  <c:v>41.01329007</c:v>
                </c:pt>
                <c:pt idx="348">
                  <c:v>41.01786833</c:v>
                </c:pt>
                <c:pt idx="349">
                  <c:v>41.02250405</c:v>
                </c:pt>
                <c:pt idx="350">
                  <c:v>41.02698878</c:v>
                </c:pt>
                <c:pt idx="351">
                  <c:v>41.03129446</c:v>
                </c:pt>
                <c:pt idx="352">
                  <c:v>41.03543404</c:v>
                </c:pt>
                <c:pt idx="353">
                  <c:v>41.03977072</c:v>
                </c:pt>
                <c:pt idx="354">
                  <c:v>41.04397703</c:v>
                </c:pt>
                <c:pt idx="355">
                  <c:v>41.04805007</c:v>
                </c:pt>
                <c:pt idx="356">
                  <c:v>41.05194558</c:v>
                </c:pt>
                <c:pt idx="357">
                  <c:v>41.05573611</c:v>
                </c:pt>
                <c:pt idx="358">
                  <c:v>41.05947721</c:v>
                </c:pt>
                <c:pt idx="359">
                  <c:v>41.06323489</c:v>
                </c:pt>
                <c:pt idx="360">
                  <c:v>41.06704893</c:v>
                </c:pt>
                <c:pt idx="361">
                  <c:v>41.07070984</c:v>
                </c:pt>
                <c:pt idx="362">
                  <c:v>41.07428765</c:v>
                </c:pt>
                <c:pt idx="363">
                  <c:v>41.07791314</c:v>
                </c:pt>
                <c:pt idx="364">
                  <c:v>41.0819066</c:v>
                </c:pt>
                <c:pt idx="365">
                  <c:v>41.08627585</c:v>
                </c:pt>
                <c:pt idx="366">
                  <c:v>41.0908922</c:v>
                </c:pt>
                <c:pt idx="367">
                  <c:v>41.09533438</c:v>
                </c:pt>
                <c:pt idx="368">
                  <c:v>41.0993797</c:v>
                </c:pt>
                <c:pt idx="369">
                  <c:v>41.1025872</c:v>
                </c:pt>
                <c:pt idx="370">
                  <c:v>41.10480124</c:v>
                </c:pt>
                <c:pt idx="371">
                  <c:v>41.10536778</c:v>
                </c:pt>
                <c:pt idx="372">
                  <c:v>41.10419521</c:v>
                </c:pt>
                <c:pt idx="373">
                  <c:v>41.10174327</c:v>
                </c:pt>
                <c:pt idx="374">
                  <c:v>41.09824917</c:v>
                </c:pt>
                <c:pt idx="375">
                  <c:v>41.09398737</c:v>
                </c:pt>
                <c:pt idx="376">
                  <c:v>41.08895696</c:v>
                </c:pt>
                <c:pt idx="377">
                  <c:v>41.08340324</c:v>
                </c:pt>
                <c:pt idx="378">
                  <c:v>41.07746383</c:v>
                </c:pt>
                <c:pt idx="379">
                  <c:v>41.07132532</c:v>
                </c:pt>
                <c:pt idx="380">
                  <c:v>41.0647572</c:v>
                </c:pt>
                <c:pt idx="381">
                  <c:v>41.0579375</c:v>
                </c:pt>
                <c:pt idx="382">
                  <c:v>41.05113341</c:v>
                </c:pt>
                <c:pt idx="383">
                  <c:v>41.04415735</c:v>
                </c:pt>
                <c:pt idx="384">
                  <c:v>41.03713275</c:v>
                </c:pt>
                <c:pt idx="385">
                  <c:v>41.03005324</c:v>
                </c:pt>
                <c:pt idx="386">
                  <c:v>41.02287356</c:v>
                </c:pt>
                <c:pt idx="387">
                  <c:v>41.01570614</c:v>
                </c:pt>
                <c:pt idx="388">
                  <c:v>41.00846112</c:v>
                </c:pt>
                <c:pt idx="389">
                  <c:v>41.00129085</c:v>
                </c:pt>
                <c:pt idx="390">
                  <c:v>40.99435733</c:v>
                </c:pt>
                <c:pt idx="391">
                  <c:v>40.98735435</c:v>
                </c:pt>
                <c:pt idx="392">
                  <c:v>40.98058849</c:v>
                </c:pt>
                <c:pt idx="393">
                  <c:v>40.97400602</c:v>
                </c:pt>
                <c:pt idx="394">
                  <c:v>40.96768362</c:v>
                </c:pt>
                <c:pt idx="395">
                  <c:v>40.96148615</c:v>
                </c:pt>
                <c:pt idx="396">
                  <c:v>40.95540791</c:v>
                </c:pt>
                <c:pt idx="397">
                  <c:v>40.94944053</c:v>
                </c:pt>
                <c:pt idx="398">
                  <c:v>40.94379892</c:v>
                </c:pt>
                <c:pt idx="399">
                  <c:v>40.93809496</c:v>
                </c:pt>
                <c:pt idx="400">
                  <c:v>40.9322724</c:v>
                </c:pt>
                <c:pt idx="401">
                  <c:v>40.92657357</c:v>
                </c:pt>
                <c:pt idx="402">
                  <c:v>40.92094306</c:v>
                </c:pt>
                <c:pt idx="403">
                  <c:v>40.9152168</c:v>
                </c:pt>
                <c:pt idx="404">
                  <c:v>40.90962991</c:v>
                </c:pt>
                <c:pt idx="405">
                  <c:v>40.90447969</c:v>
                </c:pt>
                <c:pt idx="406">
                  <c:v>40.90025889</c:v>
                </c:pt>
                <c:pt idx="407">
                  <c:v>40.89653133</c:v>
                </c:pt>
                <c:pt idx="408">
                  <c:v>40.892863</c:v>
                </c:pt>
                <c:pt idx="409">
                  <c:v>40.88960063</c:v>
                </c:pt>
                <c:pt idx="410">
                  <c:v>40.88667993</c:v>
                </c:pt>
                <c:pt idx="411">
                  <c:v>40.88392797</c:v>
                </c:pt>
                <c:pt idx="412">
                  <c:v>40.88126691</c:v>
                </c:pt>
                <c:pt idx="413">
                  <c:v>40.87862893</c:v>
                </c:pt>
                <c:pt idx="414">
                  <c:v>40.87583603</c:v>
                </c:pt>
                <c:pt idx="415">
                  <c:v>40.87262573</c:v>
                </c:pt>
                <c:pt idx="416">
                  <c:v>40.86858852</c:v>
                </c:pt>
                <c:pt idx="417">
                  <c:v>40.86349102</c:v>
                </c:pt>
                <c:pt idx="418">
                  <c:v>40.85719502</c:v>
                </c:pt>
                <c:pt idx="419">
                  <c:v>40.8504145</c:v>
                </c:pt>
                <c:pt idx="420">
                  <c:v>40.8437687</c:v>
                </c:pt>
                <c:pt idx="421">
                  <c:v>40.83720826</c:v>
                </c:pt>
                <c:pt idx="422">
                  <c:v>40.83046564</c:v>
                </c:pt>
                <c:pt idx="423">
                  <c:v>40.82364668</c:v>
                </c:pt>
                <c:pt idx="424">
                  <c:v>40.81691206</c:v>
                </c:pt>
                <c:pt idx="425">
                  <c:v>40.81019237</c:v>
                </c:pt>
                <c:pt idx="426">
                  <c:v>40.80343401</c:v>
                </c:pt>
                <c:pt idx="427">
                  <c:v>40.7966453</c:v>
                </c:pt>
                <c:pt idx="428">
                  <c:v>40.78978387</c:v>
                </c:pt>
                <c:pt idx="429">
                  <c:v>40.78295636</c:v>
                </c:pt>
                <c:pt idx="430">
                  <c:v>40.776185</c:v>
                </c:pt>
                <c:pt idx="431">
                  <c:v>40.76945349</c:v>
                </c:pt>
                <c:pt idx="432">
                  <c:v>40.76262551</c:v>
                </c:pt>
                <c:pt idx="433">
                  <c:v>40.75559312</c:v>
                </c:pt>
                <c:pt idx="434">
                  <c:v>40.74855561</c:v>
                </c:pt>
                <c:pt idx="435">
                  <c:v>40.74153093</c:v>
                </c:pt>
                <c:pt idx="436">
                  <c:v>40.73441336</c:v>
                </c:pt>
                <c:pt idx="437">
                  <c:v>40.72723888</c:v>
                </c:pt>
                <c:pt idx="438">
                  <c:v>40.71993765</c:v>
                </c:pt>
                <c:pt idx="439">
                  <c:v>40.7126371</c:v>
                </c:pt>
                <c:pt idx="440">
                  <c:v>40.70537044</c:v>
                </c:pt>
                <c:pt idx="441">
                  <c:v>40.69814885</c:v>
                </c:pt>
                <c:pt idx="442">
                  <c:v>40.69091085</c:v>
                </c:pt>
                <c:pt idx="443">
                  <c:v>40.68365808</c:v>
                </c:pt>
                <c:pt idx="444">
                  <c:v>40.67649433</c:v>
                </c:pt>
                <c:pt idx="445">
                  <c:v>40.66930765</c:v>
                </c:pt>
                <c:pt idx="446">
                  <c:v>40.6620442</c:v>
                </c:pt>
                <c:pt idx="447">
                  <c:v>40.65485434</c:v>
                </c:pt>
                <c:pt idx="448">
                  <c:v>40.64766834</c:v>
                </c:pt>
                <c:pt idx="449">
                  <c:v>40.64039109</c:v>
                </c:pt>
                <c:pt idx="450">
                  <c:v>40.63312619</c:v>
                </c:pt>
                <c:pt idx="451">
                  <c:v>40.62592199</c:v>
                </c:pt>
                <c:pt idx="452">
                  <c:v>40.61880885</c:v>
                </c:pt>
                <c:pt idx="453">
                  <c:v>40.61159729</c:v>
                </c:pt>
                <c:pt idx="454">
                  <c:v>40.60435338</c:v>
                </c:pt>
                <c:pt idx="455">
                  <c:v>40.59712045</c:v>
                </c:pt>
                <c:pt idx="456">
                  <c:v>40.58995365</c:v>
                </c:pt>
                <c:pt idx="457">
                  <c:v>40.58272089</c:v>
                </c:pt>
                <c:pt idx="458">
                  <c:v>40.57544744</c:v>
                </c:pt>
                <c:pt idx="459">
                  <c:v>40.56813848</c:v>
                </c:pt>
                <c:pt idx="460">
                  <c:v>40.56101293</c:v>
                </c:pt>
                <c:pt idx="461">
                  <c:v>40.55387458</c:v>
                </c:pt>
                <c:pt idx="462">
                  <c:v>40.54672302</c:v>
                </c:pt>
                <c:pt idx="463">
                  <c:v>40.53960605</c:v>
                </c:pt>
                <c:pt idx="464">
                  <c:v>40.53254907</c:v>
                </c:pt>
                <c:pt idx="465">
                  <c:v>40.5253148</c:v>
                </c:pt>
                <c:pt idx="466">
                  <c:v>40.5180164</c:v>
                </c:pt>
                <c:pt idx="467">
                  <c:v>40.51076355</c:v>
                </c:pt>
                <c:pt idx="468">
                  <c:v>40.50344033</c:v>
                </c:pt>
                <c:pt idx="469">
                  <c:v>40.49612446</c:v>
                </c:pt>
                <c:pt idx="470">
                  <c:v>40.48886125</c:v>
                </c:pt>
                <c:pt idx="471">
                  <c:v>40.4815735</c:v>
                </c:pt>
                <c:pt idx="472">
                  <c:v>40.47422124</c:v>
                </c:pt>
                <c:pt idx="473">
                  <c:v>40.46692071</c:v>
                </c:pt>
                <c:pt idx="474">
                  <c:v>40.45964003</c:v>
                </c:pt>
                <c:pt idx="475">
                  <c:v>40.4524192</c:v>
                </c:pt>
                <c:pt idx="476">
                  <c:v>40.44511543</c:v>
                </c:pt>
                <c:pt idx="477">
                  <c:v>40.43778512</c:v>
                </c:pt>
                <c:pt idx="478">
                  <c:v>40.43042207</c:v>
                </c:pt>
                <c:pt idx="479">
                  <c:v>40.42318733</c:v>
                </c:pt>
                <c:pt idx="480">
                  <c:v>40.4159026</c:v>
                </c:pt>
                <c:pt idx="481">
                  <c:v>40.40862463</c:v>
                </c:pt>
                <c:pt idx="482">
                  <c:v>40.40132947</c:v>
                </c:pt>
                <c:pt idx="483">
                  <c:v>40.39409688</c:v>
                </c:pt>
                <c:pt idx="484">
                  <c:v>40.38681754</c:v>
                </c:pt>
                <c:pt idx="485">
                  <c:v>40.37958369</c:v>
                </c:pt>
                <c:pt idx="486">
                  <c:v>40.37234332</c:v>
                </c:pt>
                <c:pt idx="487">
                  <c:v>40.36502827</c:v>
                </c:pt>
                <c:pt idx="488">
                  <c:v>40.35777154</c:v>
                </c:pt>
                <c:pt idx="489">
                  <c:v>40.35048404</c:v>
                </c:pt>
                <c:pt idx="490">
                  <c:v>40.3431868</c:v>
                </c:pt>
                <c:pt idx="491">
                  <c:v>40.33594321</c:v>
                </c:pt>
                <c:pt idx="492">
                  <c:v>40.32863638</c:v>
                </c:pt>
                <c:pt idx="493">
                  <c:v>40.32125695</c:v>
                </c:pt>
                <c:pt idx="494">
                  <c:v>40.31400743</c:v>
                </c:pt>
                <c:pt idx="495">
                  <c:v>40.3068127</c:v>
                </c:pt>
                <c:pt idx="496">
                  <c:v>40.29962439</c:v>
                </c:pt>
                <c:pt idx="497">
                  <c:v>40.29239364</c:v>
                </c:pt>
                <c:pt idx="498">
                  <c:v>40.28524472</c:v>
                </c:pt>
                <c:pt idx="499">
                  <c:v>40.2779959</c:v>
                </c:pt>
                <c:pt idx="500">
                  <c:v>40.27065465</c:v>
                </c:pt>
                <c:pt idx="501">
                  <c:v>40.26355797</c:v>
                </c:pt>
                <c:pt idx="502">
                  <c:v>40.25661939</c:v>
                </c:pt>
                <c:pt idx="503">
                  <c:v>40.2496481</c:v>
                </c:pt>
                <c:pt idx="504">
                  <c:v>40.24256448</c:v>
                </c:pt>
                <c:pt idx="505">
                  <c:v>40.23535928</c:v>
                </c:pt>
                <c:pt idx="506">
                  <c:v>40.22822726</c:v>
                </c:pt>
                <c:pt idx="507">
                  <c:v>40.22119121</c:v>
                </c:pt>
                <c:pt idx="508">
                  <c:v>40.21405429</c:v>
                </c:pt>
                <c:pt idx="509">
                  <c:v>40.20699655</c:v>
                </c:pt>
                <c:pt idx="510">
                  <c:v>40.20026551</c:v>
                </c:pt>
                <c:pt idx="511">
                  <c:v>40.1934181</c:v>
                </c:pt>
                <c:pt idx="512">
                  <c:v>40.18631548</c:v>
                </c:pt>
                <c:pt idx="513">
                  <c:v>40.17919378</c:v>
                </c:pt>
                <c:pt idx="514">
                  <c:v>40.17214336</c:v>
                </c:pt>
                <c:pt idx="515">
                  <c:v>40.1650075</c:v>
                </c:pt>
                <c:pt idx="516">
                  <c:v>40.15780303</c:v>
                </c:pt>
                <c:pt idx="517">
                  <c:v>40.15052763</c:v>
                </c:pt>
                <c:pt idx="518">
                  <c:v>40.14301616</c:v>
                </c:pt>
                <c:pt idx="519">
                  <c:v>40.13552577</c:v>
                </c:pt>
                <c:pt idx="520">
                  <c:v>40.12801338</c:v>
                </c:pt>
                <c:pt idx="521">
                  <c:v>40.12040561</c:v>
                </c:pt>
                <c:pt idx="522">
                  <c:v>40.11285766</c:v>
                </c:pt>
                <c:pt idx="523">
                  <c:v>40.10525407</c:v>
                </c:pt>
                <c:pt idx="524">
                  <c:v>40.09775259</c:v>
                </c:pt>
                <c:pt idx="525">
                  <c:v>40.0905262</c:v>
                </c:pt>
                <c:pt idx="526">
                  <c:v>40.08346623</c:v>
                </c:pt>
                <c:pt idx="527">
                  <c:v>40.0767123</c:v>
                </c:pt>
                <c:pt idx="528">
                  <c:v>40.07071025</c:v>
                </c:pt>
                <c:pt idx="529">
                  <c:v>40.06657746</c:v>
                </c:pt>
                <c:pt idx="530">
                  <c:v>40.06466494</c:v>
                </c:pt>
                <c:pt idx="531">
                  <c:v>40.06505573</c:v>
                </c:pt>
                <c:pt idx="532">
                  <c:v>40.06606972</c:v>
                </c:pt>
                <c:pt idx="533">
                  <c:v>40.06712707</c:v>
                </c:pt>
                <c:pt idx="534">
                  <c:v>40.06820255</c:v>
                </c:pt>
                <c:pt idx="535">
                  <c:v>40.06938074</c:v>
                </c:pt>
                <c:pt idx="536">
                  <c:v>40.07077648</c:v>
                </c:pt>
                <c:pt idx="537">
                  <c:v>40.07239879</c:v>
                </c:pt>
                <c:pt idx="538">
                  <c:v>40.07424066</c:v>
                </c:pt>
                <c:pt idx="539">
                  <c:v>40.07661613</c:v>
                </c:pt>
                <c:pt idx="540">
                  <c:v>40.07943693</c:v>
                </c:pt>
                <c:pt idx="541">
                  <c:v>40.08288933</c:v>
                </c:pt>
                <c:pt idx="542">
                  <c:v>40.08696519</c:v>
                </c:pt>
                <c:pt idx="543">
                  <c:v>40.09127308</c:v>
                </c:pt>
                <c:pt idx="544">
                  <c:v>40.09563071</c:v>
                </c:pt>
                <c:pt idx="545">
                  <c:v>40.10005279</c:v>
                </c:pt>
                <c:pt idx="546">
                  <c:v>40.10481061</c:v>
                </c:pt>
                <c:pt idx="547">
                  <c:v>40.11000013</c:v>
                </c:pt>
                <c:pt idx="548">
                  <c:v>40.11542794</c:v>
                </c:pt>
                <c:pt idx="549">
                  <c:v>40.12097519</c:v>
                </c:pt>
                <c:pt idx="550">
                  <c:v>40.1262285</c:v>
                </c:pt>
                <c:pt idx="551">
                  <c:v>40.13095814</c:v>
                </c:pt>
                <c:pt idx="552">
                  <c:v>40.13524372</c:v>
                </c:pt>
                <c:pt idx="553">
                  <c:v>40.13949934</c:v>
                </c:pt>
                <c:pt idx="554">
                  <c:v>40.14386609</c:v>
                </c:pt>
                <c:pt idx="555">
                  <c:v>40.14808725</c:v>
                </c:pt>
                <c:pt idx="556">
                  <c:v>40.15173232</c:v>
                </c:pt>
                <c:pt idx="557">
                  <c:v>40.15476869</c:v>
                </c:pt>
                <c:pt idx="558">
                  <c:v>40.15729559</c:v>
                </c:pt>
                <c:pt idx="559">
                  <c:v>40.15933316</c:v>
                </c:pt>
                <c:pt idx="560">
                  <c:v>40.16122264</c:v>
                </c:pt>
                <c:pt idx="561">
                  <c:v>40.16313366</c:v>
                </c:pt>
                <c:pt idx="562">
                  <c:v>40.16523428</c:v>
                </c:pt>
                <c:pt idx="563">
                  <c:v>40.16746663</c:v>
                </c:pt>
                <c:pt idx="564">
                  <c:v>40.16973962</c:v>
                </c:pt>
                <c:pt idx="565">
                  <c:v>40.17200099</c:v>
                </c:pt>
                <c:pt idx="566">
                  <c:v>40.17409738</c:v>
                </c:pt>
                <c:pt idx="567">
                  <c:v>40.17618918</c:v>
                </c:pt>
                <c:pt idx="568">
                  <c:v>40.17822426</c:v>
                </c:pt>
                <c:pt idx="569">
                  <c:v>40.18036919</c:v>
                </c:pt>
                <c:pt idx="570">
                  <c:v>40.18235227</c:v>
                </c:pt>
                <c:pt idx="571">
                  <c:v>40.18403914</c:v>
                </c:pt>
                <c:pt idx="572">
                  <c:v>40.18560019</c:v>
                </c:pt>
                <c:pt idx="573">
                  <c:v>40.18707365</c:v>
                </c:pt>
                <c:pt idx="574">
                  <c:v>40.18856261</c:v>
                </c:pt>
                <c:pt idx="575">
                  <c:v>40.19045305</c:v>
                </c:pt>
                <c:pt idx="576">
                  <c:v>40.19246099</c:v>
                </c:pt>
                <c:pt idx="577">
                  <c:v>40.19464086</c:v>
                </c:pt>
                <c:pt idx="578">
                  <c:v>40.19701999</c:v>
                </c:pt>
                <c:pt idx="579">
                  <c:v>40.19949994</c:v>
                </c:pt>
                <c:pt idx="580">
                  <c:v>40.20200112</c:v>
                </c:pt>
                <c:pt idx="581">
                  <c:v>40.20394584</c:v>
                </c:pt>
                <c:pt idx="582">
                  <c:v>40.20540171</c:v>
                </c:pt>
                <c:pt idx="583">
                  <c:v>40.20688433</c:v>
                </c:pt>
                <c:pt idx="584">
                  <c:v>40.20880764</c:v>
                </c:pt>
                <c:pt idx="585">
                  <c:v>40.21111589</c:v>
                </c:pt>
                <c:pt idx="586">
                  <c:v>40.21374055</c:v>
                </c:pt>
                <c:pt idx="587">
                  <c:v>40.21713986</c:v>
                </c:pt>
                <c:pt idx="588">
                  <c:v>40.22033413</c:v>
                </c:pt>
                <c:pt idx="589">
                  <c:v>40.22326549</c:v>
                </c:pt>
                <c:pt idx="590">
                  <c:v>40.22602084</c:v>
                </c:pt>
                <c:pt idx="591">
                  <c:v>40.22874976</c:v>
                </c:pt>
                <c:pt idx="592">
                  <c:v>40.23160841</c:v>
                </c:pt>
                <c:pt idx="593">
                  <c:v>40.2345553</c:v>
                </c:pt>
                <c:pt idx="594">
                  <c:v>40.2373947</c:v>
                </c:pt>
                <c:pt idx="595">
                  <c:v>40.23948678</c:v>
                </c:pt>
                <c:pt idx="596">
                  <c:v>40.24149577</c:v>
                </c:pt>
                <c:pt idx="597">
                  <c:v>40.24337015</c:v>
                </c:pt>
                <c:pt idx="598">
                  <c:v>40.24534482</c:v>
                </c:pt>
                <c:pt idx="599">
                  <c:v>40.24759864</c:v>
                </c:pt>
                <c:pt idx="600">
                  <c:v>40.24996689</c:v>
                </c:pt>
                <c:pt idx="601">
                  <c:v>40.25225233</c:v>
                </c:pt>
                <c:pt idx="602">
                  <c:v>40.25450301</c:v>
                </c:pt>
                <c:pt idx="603">
                  <c:v>40.25675961</c:v>
                </c:pt>
                <c:pt idx="604">
                  <c:v>40.25883683</c:v>
                </c:pt>
                <c:pt idx="605">
                  <c:v>40.26067378</c:v>
                </c:pt>
                <c:pt idx="606">
                  <c:v>40.26257743</c:v>
                </c:pt>
                <c:pt idx="607">
                  <c:v>40.26442054</c:v>
                </c:pt>
                <c:pt idx="608">
                  <c:v>40.2665588</c:v>
                </c:pt>
                <c:pt idx="609">
                  <c:v>40.26889205</c:v>
                </c:pt>
                <c:pt idx="610">
                  <c:v>40.27133501</c:v>
                </c:pt>
                <c:pt idx="611">
                  <c:v>40.27389897</c:v>
                </c:pt>
                <c:pt idx="612">
                  <c:v>40.27642955</c:v>
                </c:pt>
                <c:pt idx="613">
                  <c:v>40.27889018</c:v>
                </c:pt>
                <c:pt idx="614">
                  <c:v>40.28112879</c:v>
                </c:pt>
                <c:pt idx="615">
                  <c:v>40.28342108</c:v>
                </c:pt>
                <c:pt idx="616">
                  <c:v>40.28549799</c:v>
                </c:pt>
                <c:pt idx="617">
                  <c:v>40.28762526</c:v>
                </c:pt>
                <c:pt idx="618">
                  <c:v>40.28989527</c:v>
                </c:pt>
                <c:pt idx="619">
                  <c:v>40.29215859</c:v>
                </c:pt>
                <c:pt idx="620">
                  <c:v>40.29425518</c:v>
                </c:pt>
                <c:pt idx="621">
                  <c:v>40.29618025</c:v>
                </c:pt>
                <c:pt idx="622">
                  <c:v>40.298097</c:v>
                </c:pt>
                <c:pt idx="623">
                  <c:v>40.30017908</c:v>
                </c:pt>
                <c:pt idx="624">
                  <c:v>40.30243719</c:v>
                </c:pt>
                <c:pt idx="625">
                  <c:v>40.30450128</c:v>
                </c:pt>
                <c:pt idx="626">
                  <c:v>40.30672894</c:v>
                </c:pt>
                <c:pt idx="627">
                  <c:v>40.30925547</c:v>
                </c:pt>
                <c:pt idx="628">
                  <c:v>40.31199322</c:v>
                </c:pt>
                <c:pt idx="629">
                  <c:v>40.31471547</c:v>
                </c:pt>
                <c:pt idx="630">
                  <c:v>40.31735459</c:v>
                </c:pt>
                <c:pt idx="631">
                  <c:v>40.3201675</c:v>
                </c:pt>
                <c:pt idx="632">
                  <c:v>40.3227384</c:v>
                </c:pt>
                <c:pt idx="633">
                  <c:v>40.32495191</c:v>
                </c:pt>
                <c:pt idx="634">
                  <c:v>40.3267343</c:v>
                </c:pt>
                <c:pt idx="635">
                  <c:v>40.32726848</c:v>
                </c:pt>
                <c:pt idx="636">
                  <c:v>40.32689967</c:v>
                </c:pt>
                <c:pt idx="637">
                  <c:v>40.3261413</c:v>
                </c:pt>
                <c:pt idx="638">
                  <c:v>40.32551465</c:v>
                </c:pt>
                <c:pt idx="639">
                  <c:v>40.32515251</c:v>
                </c:pt>
                <c:pt idx="640">
                  <c:v>40.32506757</c:v>
                </c:pt>
                <c:pt idx="641">
                  <c:v>40.32534743</c:v>
                </c:pt>
                <c:pt idx="642">
                  <c:v>40.3255386</c:v>
                </c:pt>
                <c:pt idx="643">
                  <c:v>40.32549677</c:v>
                </c:pt>
                <c:pt idx="644">
                  <c:v>40.32523774</c:v>
                </c:pt>
                <c:pt idx="645">
                  <c:v>40.32482571</c:v>
                </c:pt>
                <c:pt idx="646">
                  <c:v>40.32440035</c:v>
                </c:pt>
                <c:pt idx="647">
                  <c:v>40.32405993</c:v>
                </c:pt>
                <c:pt idx="648">
                  <c:v>40.32378448</c:v>
                </c:pt>
                <c:pt idx="649">
                  <c:v>40.32360179</c:v>
                </c:pt>
                <c:pt idx="650">
                  <c:v>40.32386907</c:v>
                </c:pt>
                <c:pt idx="651">
                  <c:v>40.32651248</c:v>
                </c:pt>
                <c:pt idx="652">
                  <c:v>40.33094619</c:v>
                </c:pt>
                <c:pt idx="653">
                  <c:v>40.33572005</c:v>
                </c:pt>
                <c:pt idx="654">
                  <c:v>40.34066655</c:v>
                </c:pt>
                <c:pt idx="655">
                  <c:v>40.34551779</c:v>
                </c:pt>
                <c:pt idx="656">
                  <c:v>40.34974462</c:v>
                </c:pt>
                <c:pt idx="657">
                  <c:v>40.35259777</c:v>
                </c:pt>
                <c:pt idx="658">
                  <c:v>40.35397913</c:v>
                </c:pt>
                <c:pt idx="659">
                  <c:v>40.3543455</c:v>
                </c:pt>
                <c:pt idx="660">
                  <c:v>40.35440842</c:v>
                </c:pt>
                <c:pt idx="661">
                  <c:v>40.35441754</c:v>
                </c:pt>
                <c:pt idx="662">
                  <c:v>40.35432059</c:v>
                </c:pt>
                <c:pt idx="663">
                  <c:v>40.35444088</c:v>
                </c:pt>
                <c:pt idx="664">
                  <c:v>40.35440477</c:v>
                </c:pt>
                <c:pt idx="665">
                  <c:v>40.35436567</c:v>
                </c:pt>
                <c:pt idx="666">
                  <c:v>40.354363</c:v>
                </c:pt>
                <c:pt idx="667">
                  <c:v>40.35424041</c:v>
                </c:pt>
                <c:pt idx="668">
                  <c:v>40.35394341</c:v>
                </c:pt>
                <c:pt idx="669">
                  <c:v>40.35367236</c:v>
                </c:pt>
                <c:pt idx="670">
                  <c:v>40.35353957</c:v>
                </c:pt>
                <c:pt idx="671">
                  <c:v>40.35348581</c:v>
                </c:pt>
                <c:pt idx="672">
                  <c:v>40.3535005</c:v>
                </c:pt>
                <c:pt idx="673">
                  <c:v>40.35350065</c:v>
                </c:pt>
              </c:numCache>
            </c:numRef>
          </c:yVal>
          <c:smooth val="0"/>
        </c:ser>
        <c:axId val="56925226"/>
        <c:axId val="42564987"/>
      </c:scatterChart>
      <c:valAx>
        <c:axId val="5692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2564987"/>
        <c:crosses val="autoZero"/>
        <c:crossBetween val="midCat"/>
        <c:dispUnits/>
      </c:valAx>
      <c:valAx>
        <c:axId val="4256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6925226"/>
        <c:crossesAt val="-81.2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1-min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Data!$AB$390:$AB$522</c:f>
              <c:numCache>
                <c:ptCount val="133"/>
                <c:pt idx="0">
                  <c:v>236.85533333333333</c:v>
                </c:pt>
                <c:pt idx="1">
                  <c:v>228.5473333333333</c:v>
                </c:pt>
                <c:pt idx="2">
                  <c:v>228.4083333333333</c:v>
                </c:pt>
                <c:pt idx="3">
                  <c:v>228.26699999999997</c:v>
                </c:pt>
                <c:pt idx="4">
                  <c:v>228.12316666666666</c:v>
                </c:pt>
                <c:pt idx="5">
                  <c:v>227.9795</c:v>
                </c:pt>
                <c:pt idx="6">
                  <c:v>219.67383333333336</c:v>
                </c:pt>
                <c:pt idx="7">
                  <c:v>235.86333333333332</c:v>
                </c:pt>
                <c:pt idx="8">
                  <c:v>227.55300000000003</c:v>
                </c:pt>
                <c:pt idx="9">
                  <c:v>227.414</c:v>
                </c:pt>
                <c:pt idx="10">
                  <c:v>219.10833333333335</c:v>
                </c:pt>
                <c:pt idx="11">
                  <c:v>227.13366666666664</c:v>
                </c:pt>
                <c:pt idx="12">
                  <c:v>235.15666666666667</c:v>
                </c:pt>
                <c:pt idx="13">
                  <c:v>226.851</c:v>
                </c:pt>
                <c:pt idx="14">
                  <c:v>243.04533333333333</c:v>
                </c:pt>
                <c:pt idx="15">
                  <c:v>242.90149999999997</c:v>
                </c:pt>
                <c:pt idx="16">
                  <c:v>250.9245</c:v>
                </c:pt>
                <c:pt idx="17">
                  <c:v>242.61883333333333</c:v>
                </c:pt>
                <c:pt idx="18">
                  <c:v>234.31316666666666</c:v>
                </c:pt>
                <c:pt idx="19">
                  <c:v>242.33616666666663</c:v>
                </c:pt>
                <c:pt idx="20">
                  <c:v>242.19250000000002</c:v>
                </c:pt>
                <c:pt idx="21">
                  <c:v>258.3868333333333</c:v>
                </c:pt>
                <c:pt idx="22">
                  <c:v>266.41450000000003</c:v>
                </c:pt>
                <c:pt idx="23">
                  <c:v>266.2708333333333</c:v>
                </c:pt>
                <c:pt idx="24">
                  <c:v>282.4603333333334</c:v>
                </c:pt>
                <c:pt idx="25">
                  <c:v>274.1546666666666</c:v>
                </c:pt>
                <c:pt idx="26">
                  <c:v>274.0156666666667</c:v>
                </c:pt>
                <c:pt idx="27">
                  <c:v>273.872</c:v>
                </c:pt>
                <c:pt idx="28">
                  <c:v>273.72833333333335</c:v>
                </c:pt>
                <c:pt idx="29">
                  <c:v>265.42266666666666</c:v>
                </c:pt>
                <c:pt idx="30">
                  <c:v>248.94799999999998</c:v>
                </c:pt>
                <c:pt idx="31">
                  <c:v>248.80433333333335</c:v>
                </c:pt>
                <c:pt idx="32">
                  <c:v>240.49633333333335</c:v>
                </c:pt>
                <c:pt idx="33">
                  <c:v>224.02400000000003</c:v>
                </c:pt>
                <c:pt idx="34">
                  <c:v>215.716</c:v>
                </c:pt>
                <c:pt idx="35">
                  <c:v>223.73883333333333</c:v>
                </c:pt>
                <c:pt idx="36">
                  <c:v>239.9331666666667</c:v>
                </c:pt>
                <c:pt idx="37">
                  <c:v>239.79416666666668</c:v>
                </c:pt>
                <c:pt idx="38">
                  <c:v>247.817</c:v>
                </c:pt>
                <c:pt idx="39">
                  <c:v>255.84000000000003</c:v>
                </c:pt>
                <c:pt idx="40">
                  <c:v>263.8676666666667</c:v>
                </c:pt>
                <c:pt idx="41">
                  <c:v>263.7286666666667</c:v>
                </c:pt>
                <c:pt idx="42">
                  <c:v>263.585</c:v>
                </c:pt>
                <c:pt idx="43">
                  <c:v>279.77466666666663</c:v>
                </c:pt>
                <c:pt idx="44">
                  <c:v>287.8023333333333</c:v>
                </c:pt>
                <c:pt idx="45">
                  <c:v>279.4966666666666</c:v>
                </c:pt>
                <c:pt idx="46">
                  <c:v>271.18633333333327</c:v>
                </c:pt>
                <c:pt idx="47">
                  <c:v>271.04266666666666</c:v>
                </c:pt>
                <c:pt idx="48">
                  <c:v>262.73699999999997</c:v>
                </c:pt>
                <c:pt idx="49">
                  <c:v>246.2646666666667</c:v>
                </c:pt>
                <c:pt idx="50">
                  <c:v>246.121</c:v>
                </c:pt>
                <c:pt idx="51">
                  <c:v>245.97733333333335</c:v>
                </c:pt>
                <c:pt idx="52">
                  <c:v>245.83833333333337</c:v>
                </c:pt>
                <c:pt idx="53">
                  <c:v>237.53033333333335</c:v>
                </c:pt>
                <c:pt idx="54">
                  <c:v>229.22000000000003</c:v>
                </c:pt>
                <c:pt idx="55">
                  <c:v>237.24283333333335</c:v>
                </c:pt>
                <c:pt idx="56">
                  <c:v>228.93716666666668</c:v>
                </c:pt>
                <c:pt idx="57">
                  <c:v>236.9625</c:v>
                </c:pt>
                <c:pt idx="58">
                  <c:v>228.65200000000002</c:v>
                </c:pt>
                <c:pt idx="59">
                  <c:v>220.34633333333332</c:v>
                </c:pt>
                <c:pt idx="60">
                  <c:v>212.04066666666668</c:v>
                </c:pt>
                <c:pt idx="61">
                  <c:v>203.73266666666666</c:v>
                </c:pt>
                <c:pt idx="62">
                  <c:v>195.42233333333334</c:v>
                </c:pt>
                <c:pt idx="63">
                  <c:v>187.11666666666667</c:v>
                </c:pt>
                <c:pt idx="64">
                  <c:v>203.311</c:v>
                </c:pt>
                <c:pt idx="65">
                  <c:v>203.16733333333335</c:v>
                </c:pt>
                <c:pt idx="66">
                  <c:v>211.19016666666664</c:v>
                </c:pt>
                <c:pt idx="67">
                  <c:v>211.05116666666666</c:v>
                </c:pt>
                <c:pt idx="68">
                  <c:v>219.07883333333334</c:v>
                </c:pt>
                <c:pt idx="69">
                  <c:v>218.93499999999997</c:v>
                </c:pt>
                <c:pt idx="70">
                  <c:v>210.62466666666663</c:v>
                </c:pt>
                <c:pt idx="71">
                  <c:v>226.81899999999996</c:v>
                </c:pt>
                <c:pt idx="72">
                  <c:v>226.67999999999998</c:v>
                </c:pt>
                <c:pt idx="73">
                  <c:v>218.36966666666663</c:v>
                </c:pt>
                <c:pt idx="74">
                  <c:v>210.05933333333337</c:v>
                </c:pt>
                <c:pt idx="75">
                  <c:v>209.92033333333333</c:v>
                </c:pt>
                <c:pt idx="76">
                  <c:v>209.78133333333335</c:v>
                </c:pt>
                <c:pt idx="77">
                  <c:v>201.471</c:v>
                </c:pt>
                <c:pt idx="78">
                  <c:v>209.494</c:v>
                </c:pt>
                <c:pt idx="79">
                  <c:v>209.35500000000002</c:v>
                </c:pt>
                <c:pt idx="80">
                  <c:v>201.04933333333335</c:v>
                </c:pt>
                <c:pt idx="81">
                  <c:v>200.90566666666666</c:v>
                </c:pt>
                <c:pt idx="82">
                  <c:v>192.59533333333334</c:v>
                </c:pt>
                <c:pt idx="83">
                  <c:v>184.28966666666668</c:v>
                </c:pt>
                <c:pt idx="84">
                  <c:v>167.81733333333332</c:v>
                </c:pt>
                <c:pt idx="85">
                  <c:v>167.67366666666666</c:v>
                </c:pt>
                <c:pt idx="86">
                  <c:v>167.53233333333333</c:v>
                </c:pt>
                <c:pt idx="87">
                  <c:v>167.39333333333332</c:v>
                </c:pt>
                <c:pt idx="88">
                  <c:v>167.2543333333333</c:v>
                </c:pt>
                <c:pt idx="89">
                  <c:v>175.27716666666666</c:v>
                </c:pt>
                <c:pt idx="90">
                  <c:v>183.3025</c:v>
                </c:pt>
                <c:pt idx="91">
                  <c:v>183.1635</c:v>
                </c:pt>
                <c:pt idx="92">
                  <c:v>183.01966666666667</c:v>
                </c:pt>
                <c:pt idx="93">
                  <c:v>182.87599999999998</c:v>
                </c:pt>
                <c:pt idx="94">
                  <c:v>174.56799999999998</c:v>
                </c:pt>
                <c:pt idx="95">
                  <c:v>166.26233333333332</c:v>
                </c:pt>
                <c:pt idx="96">
                  <c:v>166.11866666666666</c:v>
                </c:pt>
                <c:pt idx="97">
                  <c:v>165.975</c:v>
                </c:pt>
                <c:pt idx="98">
                  <c:v>165.836</c:v>
                </c:pt>
                <c:pt idx="99">
                  <c:v>165.69699999999997</c:v>
                </c:pt>
                <c:pt idx="100">
                  <c:v>173.71983333333333</c:v>
                </c:pt>
                <c:pt idx="101">
                  <c:v>173.5761666666667</c:v>
                </c:pt>
                <c:pt idx="102">
                  <c:v>165.2705</c:v>
                </c:pt>
                <c:pt idx="103">
                  <c:v>165.1315</c:v>
                </c:pt>
                <c:pt idx="104">
                  <c:v>164.98783333333333</c:v>
                </c:pt>
                <c:pt idx="105">
                  <c:v>156.67749999999998</c:v>
                </c:pt>
                <c:pt idx="106">
                  <c:v>148.37183333333334</c:v>
                </c:pt>
                <c:pt idx="107">
                  <c:v>148.3026</c:v>
                </c:pt>
                <c:pt idx="108">
                  <c:v>148.2305</c:v>
                </c:pt>
                <c:pt idx="109">
                  <c:v>148.15733333333333</c:v>
                </c:pt>
              </c:numCache>
            </c:numRef>
          </c:yVal>
          <c:smooth val="0"/>
        </c:ser>
        <c:axId val="37081406"/>
        <c:axId val="65297199"/>
      </c:scatterChart>
      <c:valAx>
        <c:axId val="37081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97199"/>
        <c:crosses val="autoZero"/>
        <c:crossBetween val="midCat"/>
        <c:dispUnits/>
      </c:valAx>
      <c:valAx>
        <c:axId val="6529719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0814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1-min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Data!$AE$390:$AE$522</c:f>
              <c:numCach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yVal>
          <c:smooth val="0"/>
        </c:ser>
        <c:axId val="50803880"/>
        <c:axId val="54581737"/>
      </c:scatterChart>
      <c:valAx>
        <c:axId val="50803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81737"/>
        <c:crosses val="autoZero"/>
        <c:crossBetween val="midCat"/>
        <c:dispUnits/>
      </c:valAx>
      <c:valAx>
        <c:axId val="54581737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08038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Data!$R$390:$R$522</c:f>
              <c:numCache>
                <c:ptCount val="133"/>
                <c:pt idx="3">
                  <c:v>8.75E-06</c:v>
                </c:pt>
                <c:pt idx="9">
                  <c:v>5.24E-06</c:v>
                </c:pt>
                <c:pt idx="15">
                  <c:v>2.47E-06</c:v>
                </c:pt>
                <c:pt idx="21">
                  <c:v>-1.92E-06</c:v>
                </c:pt>
                <c:pt idx="27">
                  <c:v>-6.81E-06</c:v>
                </c:pt>
                <c:pt idx="33">
                  <c:v>-2.7E-06</c:v>
                </c:pt>
                <c:pt idx="39">
                  <c:v>-4.14E-07</c:v>
                </c:pt>
                <c:pt idx="45">
                  <c:v>3.09E-06</c:v>
                </c:pt>
                <c:pt idx="51">
                  <c:v>-2.27E-06</c:v>
                </c:pt>
                <c:pt idx="57">
                  <c:v>-2.11E-06</c:v>
                </c:pt>
                <c:pt idx="63">
                  <c:v>-7.5E-07</c:v>
                </c:pt>
                <c:pt idx="69">
                  <c:v>-6.85E-07</c:v>
                </c:pt>
                <c:pt idx="75">
                  <c:v>-2.08E-06</c:v>
                </c:pt>
                <c:pt idx="81">
                  <c:v>-3.9E-08</c:v>
                </c:pt>
                <c:pt idx="87">
                  <c:v>-1.29E-06</c:v>
                </c:pt>
                <c:pt idx="93">
                  <c:v>-5.76E-07</c:v>
                </c:pt>
                <c:pt idx="99">
                  <c:v>1.22E-06</c:v>
                </c:pt>
                <c:pt idx="105">
                  <c:v>-2.07E-07</c:v>
                </c:pt>
                <c:pt idx="111">
                  <c:v>-1.97E-06</c:v>
                </c:pt>
                <c:pt idx="117">
                  <c:v>1.01E-06</c:v>
                </c:pt>
                <c:pt idx="123">
                  <c:v>-1.04E-06</c:v>
                </c:pt>
                <c:pt idx="129">
                  <c:v>-5.57E-06</c:v>
                </c:pt>
              </c:numCache>
            </c:numRef>
          </c:yVal>
          <c:smooth val="0"/>
        </c:ser>
        <c:axId val="21473586"/>
        <c:axId val="59044547"/>
      </c:scatterChart>
      <c:valAx>
        <c:axId val="2147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44547"/>
        <c:crosses val="autoZero"/>
        <c:crossBetween val="midCat"/>
        <c:dispUnits/>
      </c:valAx>
      <c:valAx>
        <c:axId val="59044547"/>
        <c:scaling>
          <c:orientation val="minMax"/>
          <c:max val="1E-05"/>
          <c:min val="-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Aerosol Absorption at 565 nm, Bap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565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214735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Bscat(450)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Data!$S$390:$S$522</c:f>
              <c:numCache>
                <c:ptCount val="133"/>
                <c:pt idx="1">
                  <c:v>1.33E-06</c:v>
                </c:pt>
                <c:pt idx="4">
                  <c:v>1.21E-06</c:v>
                </c:pt>
                <c:pt idx="7">
                  <c:v>1.34E-06</c:v>
                </c:pt>
                <c:pt idx="10">
                  <c:v>2.01E-06</c:v>
                </c:pt>
                <c:pt idx="13">
                  <c:v>1.77E-06</c:v>
                </c:pt>
                <c:pt idx="17">
                  <c:v>1.55E-06</c:v>
                </c:pt>
                <c:pt idx="20">
                  <c:v>2.35E-06</c:v>
                </c:pt>
                <c:pt idx="23">
                  <c:v>1.73E-06</c:v>
                </c:pt>
                <c:pt idx="26">
                  <c:v>1.68E-06</c:v>
                </c:pt>
                <c:pt idx="29">
                  <c:v>1.29E-06</c:v>
                </c:pt>
                <c:pt idx="32">
                  <c:v>1.51E-06</c:v>
                </c:pt>
                <c:pt idx="36">
                  <c:v>1.26E-06</c:v>
                </c:pt>
                <c:pt idx="39">
                  <c:v>1.48E-06</c:v>
                </c:pt>
                <c:pt idx="42">
                  <c:v>1.35E-06</c:v>
                </c:pt>
                <c:pt idx="45">
                  <c:v>2.05E-06</c:v>
                </c:pt>
                <c:pt idx="48">
                  <c:v>2.07E-06</c:v>
                </c:pt>
                <c:pt idx="51">
                  <c:v>1.75E-06</c:v>
                </c:pt>
                <c:pt idx="55">
                  <c:v>1.19E-06</c:v>
                </c:pt>
                <c:pt idx="58">
                  <c:v>1.47E-06</c:v>
                </c:pt>
                <c:pt idx="61">
                  <c:v>1.82E-06</c:v>
                </c:pt>
                <c:pt idx="64">
                  <c:v>1.99E-06</c:v>
                </c:pt>
                <c:pt idx="67">
                  <c:v>2.16E-06</c:v>
                </c:pt>
                <c:pt idx="70">
                  <c:v>2.7E-06</c:v>
                </c:pt>
                <c:pt idx="74">
                  <c:v>1.54E-06</c:v>
                </c:pt>
                <c:pt idx="77">
                  <c:v>1.46E-06</c:v>
                </c:pt>
                <c:pt idx="80">
                  <c:v>1.64E-06</c:v>
                </c:pt>
                <c:pt idx="83">
                  <c:v>1.83E-06</c:v>
                </c:pt>
                <c:pt idx="86">
                  <c:v>1.84E-06</c:v>
                </c:pt>
                <c:pt idx="89">
                  <c:v>1.55E-06</c:v>
                </c:pt>
                <c:pt idx="92">
                  <c:v>1.06E-06</c:v>
                </c:pt>
                <c:pt idx="95">
                  <c:v>1.52E-06</c:v>
                </c:pt>
                <c:pt idx="99">
                  <c:v>1.5E-06</c:v>
                </c:pt>
                <c:pt idx="102">
                  <c:v>2.06E-06</c:v>
                </c:pt>
                <c:pt idx="105">
                  <c:v>1.77E-06</c:v>
                </c:pt>
                <c:pt idx="108">
                  <c:v>1.57E-06</c:v>
                </c:pt>
                <c:pt idx="111">
                  <c:v>1.66E-06</c:v>
                </c:pt>
                <c:pt idx="114">
                  <c:v>1.64E-06</c:v>
                </c:pt>
                <c:pt idx="118">
                  <c:v>1.7E-06</c:v>
                </c:pt>
                <c:pt idx="121">
                  <c:v>1.77E-06</c:v>
                </c:pt>
                <c:pt idx="124">
                  <c:v>1.64E-06</c:v>
                </c:pt>
                <c:pt idx="127">
                  <c:v>1.6E-06</c:v>
                </c:pt>
                <c:pt idx="130">
                  <c:v>2.1E-06</c:v>
                </c:pt>
              </c:numCache>
            </c:numRef>
          </c:yVal>
          <c:smooth val="0"/>
        </c:ser>
        <c:axId val="61638876"/>
        <c:axId val="17878973"/>
      </c:scatterChart>
      <c:valAx>
        <c:axId val="6163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78973"/>
        <c:crosses val="autoZero"/>
        <c:crossBetween val="midCat"/>
        <c:dispUnits/>
      </c:valAx>
      <c:valAx>
        <c:axId val="17878973"/>
        <c:scaling>
          <c:orientation val="minMax"/>
          <c:max val="3E-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Scattering at 450 nm, Bscat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450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616388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Bscat(550)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Data!$T$390:$T$522</c:f>
              <c:numCache>
                <c:ptCount val="133"/>
                <c:pt idx="1">
                  <c:v>5.19E-07</c:v>
                </c:pt>
                <c:pt idx="4">
                  <c:v>1.15E-06</c:v>
                </c:pt>
                <c:pt idx="7">
                  <c:v>1.37E-06</c:v>
                </c:pt>
                <c:pt idx="10">
                  <c:v>9.97E-07</c:v>
                </c:pt>
                <c:pt idx="13">
                  <c:v>9.58E-07</c:v>
                </c:pt>
                <c:pt idx="17">
                  <c:v>1.44E-06</c:v>
                </c:pt>
                <c:pt idx="20">
                  <c:v>1.23E-06</c:v>
                </c:pt>
                <c:pt idx="23">
                  <c:v>1.11E-06</c:v>
                </c:pt>
                <c:pt idx="26">
                  <c:v>1.26E-06</c:v>
                </c:pt>
                <c:pt idx="29">
                  <c:v>1.22E-06</c:v>
                </c:pt>
                <c:pt idx="32">
                  <c:v>1.09E-06</c:v>
                </c:pt>
                <c:pt idx="36">
                  <c:v>1.03E-06</c:v>
                </c:pt>
                <c:pt idx="39">
                  <c:v>1.13E-06</c:v>
                </c:pt>
                <c:pt idx="42">
                  <c:v>1.21E-06</c:v>
                </c:pt>
                <c:pt idx="45">
                  <c:v>1.19E-06</c:v>
                </c:pt>
                <c:pt idx="48">
                  <c:v>1.37E-06</c:v>
                </c:pt>
                <c:pt idx="51">
                  <c:v>1.05E-06</c:v>
                </c:pt>
                <c:pt idx="55">
                  <c:v>1.45E-06</c:v>
                </c:pt>
                <c:pt idx="58">
                  <c:v>1.16E-06</c:v>
                </c:pt>
                <c:pt idx="61">
                  <c:v>1.12E-06</c:v>
                </c:pt>
                <c:pt idx="64">
                  <c:v>7.31E-07</c:v>
                </c:pt>
                <c:pt idx="67">
                  <c:v>1.41E-06</c:v>
                </c:pt>
                <c:pt idx="70">
                  <c:v>2.08E-06</c:v>
                </c:pt>
                <c:pt idx="74">
                  <c:v>1.1E-06</c:v>
                </c:pt>
                <c:pt idx="77">
                  <c:v>9.01E-07</c:v>
                </c:pt>
                <c:pt idx="80">
                  <c:v>1.53E-06</c:v>
                </c:pt>
                <c:pt idx="83">
                  <c:v>1.2E-06</c:v>
                </c:pt>
                <c:pt idx="86">
                  <c:v>9.04E-07</c:v>
                </c:pt>
                <c:pt idx="89">
                  <c:v>7.87E-07</c:v>
                </c:pt>
                <c:pt idx="92">
                  <c:v>9.78E-07</c:v>
                </c:pt>
                <c:pt idx="95">
                  <c:v>9.27E-07</c:v>
                </c:pt>
                <c:pt idx="99">
                  <c:v>9E-07</c:v>
                </c:pt>
                <c:pt idx="102">
                  <c:v>9.58E-07</c:v>
                </c:pt>
                <c:pt idx="105">
                  <c:v>1.06E-06</c:v>
                </c:pt>
                <c:pt idx="108">
                  <c:v>8.45E-07</c:v>
                </c:pt>
                <c:pt idx="111">
                  <c:v>1.22E-06</c:v>
                </c:pt>
                <c:pt idx="114">
                  <c:v>1.2E-06</c:v>
                </c:pt>
                <c:pt idx="118">
                  <c:v>1.22E-06</c:v>
                </c:pt>
                <c:pt idx="121">
                  <c:v>1.01E-06</c:v>
                </c:pt>
                <c:pt idx="124">
                  <c:v>1.18E-06</c:v>
                </c:pt>
                <c:pt idx="127">
                  <c:v>1.32E-06</c:v>
                </c:pt>
                <c:pt idx="130">
                  <c:v>1.62E-06</c:v>
                </c:pt>
              </c:numCache>
            </c:numRef>
          </c:yVal>
          <c:smooth val="0"/>
        </c:ser>
        <c:axId val="26693030"/>
        <c:axId val="38910679"/>
      </c:scatterChart>
      <c:valAx>
        <c:axId val="26693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10679"/>
        <c:crosses val="autoZero"/>
        <c:crossBetween val="midCat"/>
        <c:dispUnits/>
      </c:valAx>
      <c:valAx>
        <c:axId val="38910679"/>
        <c:scaling>
          <c:orientation val="minMax"/>
          <c:max val="3E-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Scattering at 550 nm, Bscat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550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266930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Bscat(700)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Data!$U$390:$U$522</c:f>
              <c:numCache>
                <c:ptCount val="133"/>
                <c:pt idx="1">
                  <c:v>5.9E-07</c:v>
                </c:pt>
                <c:pt idx="4">
                  <c:v>5.92E-07</c:v>
                </c:pt>
                <c:pt idx="7">
                  <c:v>8.41E-07</c:v>
                </c:pt>
                <c:pt idx="10">
                  <c:v>8.05E-07</c:v>
                </c:pt>
                <c:pt idx="13">
                  <c:v>7.59E-07</c:v>
                </c:pt>
                <c:pt idx="17">
                  <c:v>5.45E-07</c:v>
                </c:pt>
                <c:pt idx="20">
                  <c:v>8.99E-07</c:v>
                </c:pt>
                <c:pt idx="23">
                  <c:v>8.98E-07</c:v>
                </c:pt>
                <c:pt idx="26">
                  <c:v>5.21E-07</c:v>
                </c:pt>
                <c:pt idx="29">
                  <c:v>6.19E-07</c:v>
                </c:pt>
                <c:pt idx="32">
                  <c:v>8.31E-07</c:v>
                </c:pt>
                <c:pt idx="36">
                  <c:v>2.35E-07</c:v>
                </c:pt>
                <c:pt idx="39">
                  <c:v>7.35E-07</c:v>
                </c:pt>
                <c:pt idx="42">
                  <c:v>6.95E-07</c:v>
                </c:pt>
                <c:pt idx="45">
                  <c:v>9.84E-07</c:v>
                </c:pt>
                <c:pt idx="48">
                  <c:v>1.42E-06</c:v>
                </c:pt>
                <c:pt idx="51">
                  <c:v>9.64E-07</c:v>
                </c:pt>
                <c:pt idx="55">
                  <c:v>6.43E-07</c:v>
                </c:pt>
                <c:pt idx="58">
                  <c:v>6.18E-07</c:v>
                </c:pt>
                <c:pt idx="61">
                  <c:v>9.04E-07</c:v>
                </c:pt>
                <c:pt idx="64">
                  <c:v>7.6E-07</c:v>
                </c:pt>
                <c:pt idx="67">
                  <c:v>1.35E-06</c:v>
                </c:pt>
                <c:pt idx="70">
                  <c:v>1.24E-06</c:v>
                </c:pt>
                <c:pt idx="74">
                  <c:v>8.6E-07</c:v>
                </c:pt>
                <c:pt idx="77">
                  <c:v>1.07E-06</c:v>
                </c:pt>
                <c:pt idx="80">
                  <c:v>8.65E-07</c:v>
                </c:pt>
                <c:pt idx="83">
                  <c:v>8.52E-07</c:v>
                </c:pt>
                <c:pt idx="86">
                  <c:v>1.02E-06</c:v>
                </c:pt>
                <c:pt idx="89">
                  <c:v>9.19E-07</c:v>
                </c:pt>
                <c:pt idx="92">
                  <c:v>5.88E-07</c:v>
                </c:pt>
                <c:pt idx="95">
                  <c:v>8.6E-07</c:v>
                </c:pt>
                <c:pt idx="99">
                  <c:v>8.81E-07</c:v>
                </c:pt>
                <c:pt idx="102">
                  <c:v>7.62E-07</c:v>
                </c:pt>
                <c:pt idx="105">
                  <c:v>9.37E-07</c:v>
                </c:pt>
                <c:pt idx="108">
                  <c:v>7.44E-07</c:v>
                </c:pt>
                <c:pt idx="111">
                  <c:v>7.41E-07</c:v>
                </c:pt>
                <c:pt idx="114">
                  <c:v>1.26E-06</c:v>
                </c:pt>
                <c:pt idx="118">
                  <c:v>8.26E-07</c:v>
                </c:pt>
                <c:pt idx="121">
                  <c:v>7.59E-07</c:v>
                </c:pt>
                <c:pt idx="124">
                  <c:v>5.67E-07</c:v>
                </c:pt>
                <c:pt idx="127">
                  <c:v>1.11E-06</c:v>
                </c:pt>
                <c:pt idx="130">
                  <c:v>1.16E-06</c:v>
                </c:pt>
              </c:numCache>
            </c:numRef>
          </c:yVal>
          <c:smooth val="0"/>
        </c:ser>
        <c:axId val="14651792"/>
        <c:axId val="64757265"/>
      </c:scatterChart>
      <c:valAx>
        <c:axId val="14651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57265"/>
        <c:crosses val="autoZero"/>
        <c:crossBetween val="midCat"/>
        <c:dispUnits/>
      </c:valAx>
      <c:valAx>
        <c:axId val="64757265"/>
        <c:scaling>
          <c:orientation val="minMax"/>
          <c:max val="3E-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Scattering at 700 nm, Bscat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700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146517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RF-27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Data!$D$9:$D$682</c:f>
              <c:strCache>
                <c:ptCount val="674"/>
                <c:pt idx="0">
                  <c:v>0.689999998</c:v>
                </c:pt>
                <c:pt idx="1">
                  <c:v>0.69004631</c:v>
                </c:pt>
                <c:pt idx="2">
                  <c:v>0.690162063</c:v>
                </c:pt>
                <c:pt idx="3">
                  <c:v>0.690277755</c:v>
                </c:pt>
                <c:pt idx="4">
                  <c:v>0.690393507</c:v>
                </c:pt>
                <c:pt idx="5">
                  <c:v>0.69050926</c:v>
                </c:pt>
                <c:pt idx="6">
                  <c:v>0.690625012</c:v>
                </c:pt>
                <c:pt idx="7">
                  <c:v>0.690740764</c:v>
                </c:pt>
                <c:pt idx="8">
                  <c:v>0.690856457</c:v>
                </c:pt>
                <c:pt idx="9">
                  <c:v>0.690972209</c:v>
                </c:pt>
                <c:pt idx="10">
                  <c:v>0.691087961</c:v>
                </c:pt>
                <c:pt idx="11">
                  <c:v>0.691203713</c:v>
                </c:pt>
                <c:pt idx="12">
                  <c:v>0.691319466</c:v>
                </c:pt>
                <c:pt idx="13">
                  <c:v>0.691435158</c:v>
                </c:pt>
                <c:pt idx="14">
                  <c:v>0.69155091</c:v>
                </c:pt>
                <c:pt idx="15">
                  <c:v>0.691666663</c:v>
                </c:pt>
                <c:pt idx="16">
                  <c:v>0.691782415</c:v>
                </c:pt>
                <c:pt idx="17">
                  <c:v>0.691898167</c:v>
                </c:pt>
                <c:pt idx="18">
                  <c:v>0.69201386</c:v>
                </c:pt>
                <c:pt idx="19">
                  <c:v>0.692129612</c:v>
                </c:pt>
                <c:pt idx="20">
                  <c:v>0.692245364</c:v>
                </c:pt>
                <c:pt idx="21">
                  <c:v>0.692361116</c:v>
                </c:pt>
                <c:pt idx="22">
                  <c:v>0.692476869</c:v>
                </c:pt>
                <c:pt idx="23">
                  <c:v>0.692592621</c:v>
                </c:pt>
                <c:pt idx="24">
                  <c:v>0.692708313</c:v>
                </c:pt>
                <c:pt idx="25">
                  <c:v>0.692824066</c:v>
                </c:pt>
                <c:pt idx="26">
                  <c:v>0.692939818</c:v>
                </c:pt>
                <c:pt idx="27">
                  <c:v>0.69305557</c:v>
                </c:pt>
                <c:pt idx="28">
                  <c:v>0.693171322</c:v>
                </c:pt>
                <c:pt idx="29">
                  <c:v>0.693287015</c:v>
                </c:pt>
                <c:pt idx="30">
                  <c:v>0.693402767</c:v>
                </c:pt>
                <c:pt idx="31">
                  <c:v>0.693518519</c:v>
                </c:pt>
                <c:pt idx="32">
                  <c:v>0.693634272</c:v>
                </c:pt>
                <c:pt idx="33">
                  <c:v>0.693750024</c:v>
                </c:pt>
                <c:pt idx="34">
                  <c:v>0.693865716</c:v>
                </c:pt>
                <c:pt idx="35">
                  <c:v>0.693981469</c:v>
                </c:pt>
                <c:pt idx="36">
                  <c:v>0.694097221</c:v>
                </c:pt>
                <c:pt idx="37">
                  <c:v>0.694212973</c:v>
                </c:pt>
                <c:pt idx="38">
                  <c:v>0.694328725</c:v>
                </c:pt>
                <c:pt idx="39">
                  <c:v>0.694444418</c:v>
                </c:pt>
                <c:pt idx="40">
                  <c:v>0.69456017</c:v>
                </c:pt>
                <c:pt idx="41">
                  <c:v>0.694675922</c:v>
                </c:pt>
                <c:pt idx="42">
                  <c:v>0.694791675</c:v>
                </c:pt>
                <c:pt idx="43">
                  <c:v>0.694907427</c:v>
                </c:pt>
                <c:pt idx="44">
                  <c:v>0.695023119</c:v>
                </c:pt>
                <c:pt idx="45">
                  <c:v>0.695138872</c:v>
                </c:pt>
                <c:pt idx="46">
                  <c:v>0.695254624</c:v>
                </c:pt>
                <c:pt idx="47">
                  <c:v>0.695370376</c:v>
                </c:pt>
                <c:pt idx="48">
                  <c:v>0.695486128</c:v>
                </c:pt>
                <c:pt idx="49">
                  <c:v>0.695601881</c:v>
                </c:pt>
                <c:pt idx="50">
                  <c:v>0.695717573</c:v>
                </c:pt>
                <c:pt idx="51">
                  <c:v>0.695833325</c:v>
                </c:pt>
                <c:pt idx="52">
                  <c:v>0.695949078</c:v>
                </c:pt>
                <c:pt idx="53">
                  <c:v>0.69606483</c:v>
                </c:pt>
                <c:pt idx="54">
                  <c:v>0.696180582</c:v>
                </c:pt>
                <c:pt idx="55">
                  <c:v>0.696296275</c:v>
                </c:pt>
                <c:pt idx="56">
                  <c:v>0.696412027</c:v>
                </c:pt>
                <c:pt idx="57">
                  <c:v>0.696527779</c:v>
                </c:pt>
                <c:pt idx="58">
                  <c:v>0.696643531</c:v>
                </c:pt>
                <c:pt idx="59">
                  <c:v>0.696759284</c:v>
                </c:pt>
                <c:pt idx="60">
                  <c:v>0.696874976</c:v>
                </c:pt>
                <c:pt idx="61">
                  <c:v>0.696990728</c:v>
                </c:pt>
                <c:pt idx="62">
                  <c:v>0.697106481</c:v>
                </c:pt>
                <c:pt idx="63">
                  <c:v>0.697222233</c:v>
                </c:pt>
                <c:pt idx="64">
                  <c:v>0.697337985</c:v>
                </c:pt>
                <c:pt idx="65">
                  <c:v>0.697453678</c:v>
                </c:pt>
                <c:pt idx="66">
                  <c:v>0.69756943</c:v>
                </c:pt>
                <c:pt idx="67">
                  <c:v>0.697685182</c:v>
                </c:pt>
                <c:pt idx="68">
                  <c:v>0.697800934</c:v>
                </c:pt>
                <c:pt idx="69">
                  <c:v>0.697916687</c:v>
                </c:pt>
                <c:pt idx="70">
                  <c:v>0.698032379</c:v>
                </c:pt>
                <c:pt idx="71">
                  <c:v>0.698148131</c:v>
                </c:pt>
                <c:pt idx="72">
                  <c:v>0.698263884</c:v>
                </c:pt>
                <c:pt idx="73">
                  <c:v>0.698379636</c:v>
                </c:pt>
                <c:pt idx="74">
                  <c:v>0.698495388</c:v>
                </c:pt>
                <c:pt idx="75">
                  <c:v>0.69861114</c:v>
                </c:pt>
                <c:pt idx="76">
                  <c:v>0.698726833</c:v>
                </c:pt>
                <c:pt idx="77">
                  <c:v>0.698842585</c:v>
                </c:pt>
                <c:pt idx="78">
                  <c:v>0.698958337</c:v>
                </c:pt>
                <c:pt idx="79">
                  <c:v>0.69907409</c:v>
                </c:pt>
                <c:pt idx="80">
                  <c:v>0.699189842</c:v>
                </c:pt>
                <c:pt idx="81">
                  <c:v>0.699305534</c:v>
                </c:pt>
                <c:pt idx="82">
                  <c:v>0.699421287</c:v>
                </c:pt>
                <c:pt idx="83">
                  <c:v>0.699537039</c:v>
                </c:pt>
                <c:pt idx="84">
                  <c:v>0.699652791</c:v>
                </c:pt>
                <c:pt idx="85">
                  <c:v>0.699768543</c:v>
                </c:pt>
                <c:pt idx="86">
                  <c:v>0.699884236</c:v>
                </c:pt>
                <c:pt idx="87">
                  <c:v>0.699999988</c:v>
                </c:pt>
                <c:pt idx="88">
                  <c:v>0.70011574</c:v>
                </c:pt>
                <c:pt idx="89">
                  <c:v>0.700231493</c:v>
                </c:pt>
                <c:pt idx="90">
                  <c:v>0.700347245</c:v>
                </c:pt>
                <c:pt idx="91">
                  <c:v>0.700462937</c:v>
                </c:pt>
                <c:pt idx="92">
                  <c:v>0.70057869</c:v>
                </c:pt>
                <c:pt idx="93">
                  <c:v>0.700694442</c:v>
                </c:pt>
                <c:pt idx="94">
                  <c:v>0.700810194</c:v>
                </c:pt>
                <c:pt idx="95">
                  <c:v>0.700925946</c:v>
                </c:pt>
                <c:pt idx="96">
                  <c:v>0.701041639</c:v>
                </c:pt>
                <c:pt idx="97">
                  <c:v>0.701157391</c:v>
                </c:pt>
                <c:pt idx="98">
                  <c:v>0.701273143</c:v>
                </c:pt>
                <c:pt idx="99">
                  <c:v>0.701388896</c:v>
                </c:pt>
                <c:pt idx="100">
                  <c:v>0.701504648</c:v>
                </c:pt>
                <c:pt idx="101">
                  <c:v>0.7016204</c:v>
                </c:pt>
                <c:pt idx="102">
                  <c:v>0.701736093</c:v>
                </c:pt>
                <c:pt idx="103">
                  <c:v>0.701851845</c:v>
                </c:pt>
                <c:pt idx="104">
                  <c:v>0.701967597</c:v>
                </c:pt>
                <c:pt idx="105">
                  <c:v>0.702083349</c:v>
                </c:pt>
                <c:pt idx="106">
                  <c:v>0.702199101</c:v>
                </c:pt>
                <c:pt idx="107">
                  <c:v>0.702314794</c:v>
                </c:pt>
                <c:pt idx="108">
                  <c:v>0.702430546</c:v>
                </c:pt>
                <c:pt idx="109">
                  <c:v>0.702546299</c:v>
                </c:pt>
                <c:pt idx="110">
                  <c:v>0.702662051</c:v>
                </c:pt>
                <c:pt idx="111">
                  <c:v>0.702777803</c:v>
                </c:pt>
                <c:pt idx="112">
                  <c:v>0.702893496</c:v>
                </c:pt>
                <c:pt idx="113">
                  <c:v>0.703009248</c:v>
                </c:pt>
                <c:pt idx="114">
                  <c:v>0.703125</c:v>
                </c:pt>
                <c:pt idx="115">
                  <c:v>0.703240752</c:v>
                </c:pt>
                <c:pt idx="116">
                  <c:v>0.703356504</c:v>
                </c:pt>
                <c:pt idx="117">
                  <c:v>0.703472197</c:v>
                </c:pt>
                <c:pt idx="118">
                  <c:v>0.703587949</c:v>
                </c:pt>
                <c:pt idx="119">
                  <c:v>0.703703701</c:v>
                </c:pt>
                <c:pt idx="120">
                  <c:v>0.703819454</c:v>
                </c:pt>
                <c:pt idx="121">
                  <c:v>0.703935206</c:v>
                </c:pt>
                <c:pt idx="122">
                  <c:v>0.704050899</c:v>
                </c:pt>
                <c:pt idx="123">
                  <c:v>0.704166651</c:v>
                </c:pt>
                <c:pt idx="124">
                  <c:v>0.704282403</c:v>
                </c:pt>
                <c:pt idx="125">
                  <c:v>0.704398155</c:v>
                </c:pt>
                <c:pt idx="126">
                  <c:v>0.704513907</c:v>
                </c:pt>
                <c:pt idx="127">
                  <c:v>0.7046296</c:v>
                </c:pt>
                <c:pt idx="128">
                  <c:v>0.704745352</c:v>
                </c:pt>
                <c:pt idx="129">
                  <c:v>0.704861104</c:v>
                </c:pt>
                <c:pt idx="130">
                  <c:v>0.704976857</c:v>
                </c:pt>
                <c:pt idx="131">
                  <c:v>0.705092609</c:v>
                </c:pt>
                <c:pt idx="132">
                  <c:v>0.705208361</c:v>
                </c:pt>
                <c:pt idx="133">
                  <c:v>0.705324054</c:v>
                </c:pt>
                <c:pt idx="134">
                  <c:v>0.705439806</c:v>
                </c:pt>
                <c:pt idx="135">
                  <c:v>0.705555558</c:v>
                </c:pt>
                <c:pt idx="136">
                  <c:v>0.70567131</c:v>
                </c:pt>
                <c:pt idx="137">
                  <c:v>0.705787063</c:v>
                </c:pt>
                <c:pt idx="138">
                  <c:v>0.705902755</c:v>
                </c:pt>
                <c:pt idx="139">
                  <c:v>0.706018507</c:v>
                </c:pt>
                <c:pt idx="140">
                  <c:v>0.70613426</c:v>
                </c:pt>
                <c:pt idx="141">
                  <c:v>0.706250012</c:v>
                </c:pt>
                <c:pt idx="142">
                  <c:v>0.706365764</c:v>
                </c:pt>
                <c:pt idx="143">
                  <c:v>0.706481457</c:v>
                </c:pt>
                <c:pt idx="144">
                  <c:v>0.706597209</c:v>
                </c:pt>
                <c:pt idx="145">
                  <c:v>0.706712961</c:v>
                </c:pt>
                <c:pt idx="146">
                  <c:v>0.706828713</c:v>
                </c:pt>
                <c:pt idx="147">
                  <c:v>0.706944466</c:v>
                </c:pt>
                <c:pt idx="148">
                  <c:v>0.707060158</c:v>
                </c:pt>
                <c:pt idx="149">
                  <c:v>0.70717591</c:v>
                </c:pt>
                <c:pt idx="150">
                  <c:v>0.707291663</c:v>
                </c:pt>
                <c:pt idx="151">
                  <c:v>0.707407415</c:v>
                </c:pt>
                <c:pt idx="152">
                  <c:v>0.707523167</c:v>
                </c:pt>
                <c:pt idx="153">
                  <c:v>0.70763886</c:v>
                </c:pt>
                <c:pt idx="154">
                  <c:v>0.707754612</c:v>
                </c:pt>
                <c:pt idx="155">
                  <c:v>0.707870364</c:v>
                </c:pt>
                <c:pt idx="156">
                  <c:v>0.707986116</c:v>
                </c:pt>
                <c:pt idx="157">
                  <c:v>0.708101869</c:v>
                </c:pt>
                <c:pt idx="158">
                  <c:v>0.708217621</c:v>
                </c:pt>
                <c:pt idx="159">
                  <c:v>0.708333313</c:v>
                </c:pt>
                <c:pt idx="160">
                  <c:v>0.708449066</c:v>
                </c:pt>
                <c:pt idx="161">
                  <c:v>0.708564818</c:v>
                </c:pt>
                <c:pt idx="162">
                  <c:v>0.70868057</c:v>
                </c:pt>
                <c:pt idx="163">
                  <c:v>0.708796322</c:v>
                </c:pt>
                <c:pt idx="164">
                  <c:v>0.708912015</c:v>
                </c:pt>
                <c:pt idx="165">
                  <c:v>0.709027767</c:v>
                </c:pt>
                <c:pt idx="166">
                  <c:v>0.709143519</c:v>
                </c:pt>
                <c:pt idx="167">
                  <c:v>0.709259272</c:v>
                </c:pt>
                <c:pt idx="168">
                  <c:v>0.709375024</c:v>
                </c:pt>
                <c:pt idx="169">
                  <c:v>0.709490716</c:v>
                </c:pt>
                <c:pt idx="170">
                  <c:v>0.709606469</c:v>
                </c:pt>
                <c:pt idx="171">
                  <c:v>0.709722221</c:v>
                </c:pt>
                <c:pt idx="172">
                  <c:v>0.709837973</c:v>
                </c:pt>
                <c:pt idx="173">
                  <c:v>0.709953725</c:v>
                </c:pt>
                <c:pt idx="174">
                  <c:v>0.710069418</c:v>
                </c:pt>
                <c:pt idx="175">
                  <c:v>0.71018517</c:v>
                </c:pt>
                <c:pt idx="176">
                  <c:v>0.710300922</c:v>
                </c:pt>
                <c:pt idx="177">
                  <c:v>0.710416675</c:v>
                </c:pt>
                <c:pt idx="178">
                  <c:v>0.710532427</c:v>
                </c:pt>
                <c:pt idx="179">
                  <c:v>0.710648119</c:v>
                </c:pt>
                <c:pt idx="180">
                  <c:v>0.710763872</c:v>
                </c:pt>
                <c:pt idx="181">
                  <c:v>0.710879624</c:v>
                </c:pt>
                <c:pt idx="182">
                  <c:v>0.710995376</c:v>
                </c:pt>
                <c:pt idx="183">
                  <c:v>0.711111128</c:v>
                </c:pt>
                <c:pt idx="184">
                  <c:v>0.711226881</c:v>
                </c:pt>
                <c:pt idx="185">
                  <c:v>0.711342573</c:v>
                </c:pt>
                <c:pt idx="186">
                  <c:v>0.711458325</c:v>
                </c:pt>
                <c:pt idx="187">
                  <c:v>0.711574078</c:v>
                </c:pt>
                <c:pt idx="188">
                  <c:v>0.71168983</c:v>
                </c:pt>
                <c:pt idx="189">
                  <c:v>0.711805582</c:v>
                </c:pt>
                <c:pt idx="190">
                  <c:v>0.711921275</c:v>
                </c:pt>
                <c:pt idx="191">
                  <c:v>0.712037027</c:v>
                </c:pt>
                <c:pt idx="192">
                  <c:v>0.712152779</c:v>
                </c:pt>
                <c:pt idx="193">
                  <c:v>0.712268531</c:v>
                </c:pt>
                <c:pt idx="194">
                  <c:v>0.712384284</c:v>
                </c:pt>
                <c:pt idx="195">
                  <c:v>0.712499976</c:v>
                </c:pt>
                <c:pt idx="196">
                  <c:v>0.712615728</c:v>
                </c:pt>
                <c:pt idx="197">
                  <c:v>0.712731481</c:v>
                </c:pt>
                <c:pt idx="198">
                  <c:v>0.712847233</c:v>
                </c:pt>
                <c:pt idx="199">
                  <c:v>0.712962985</c:v>
                </c:pt>
                <c:pt idx="200">
                  <c:v>0.713078678</c:v>
                </c:pt>
                <c:pt idx="201">
                  <c:v>0.71319443</c:v>
                </c:pt>
                <c:pt idx="202">
                  <c:v>0.713310182</c:v>
                </c:pt>
                <c:pt idx="203">
                  <c:v>0.713425934</c:v>
                </c:pt>
                <c:pt idx="204">
                  <c:v>0.713541687</c:v>
                </c:pt>
                <c:pt idx="205">
                  <c:v>0.713657379</c:v>
                </c:pt>
                <c:pt idx="206">
                  <c:v>0.713773131</c:v>
                </c:pt>
                <c:pt idx="207">
                  <c:v>0.713888884</c:v>
                </c:pt>
                <c:pt idx="208">
                  <c:v>0.714004636</c:v>
                </c:pt>
                <c:pt idx="209">
                  <c:v>0.714120388</c:v>
                </c:pt>
                <c:pt idx="210">
                  <c:v>0.71423614</c:v>
                </c:pt>
                <c:pt idx="211">
                  <c:v>0.714351833</c:v>
                </c:pt>
                <c:pt idx="212">
                  <c:v>0.714467585</c:v>
                </c:pt>
                <c:pt idx="213">
                  <c:v>0.714583337</c:v>
                </c:pt>
                <c:pt idx="214">
                  <c:v>0.71469909</c:v>
                </c:pt>
                <c:pt idx="215">
                  <c:v>0.714814842</c:v>
                </c:pt>
                <c:pt idx="216">
                  <c:v>0.714930534</c:v>
                </c:pt>
                <c:pt idx="217">
                  <c:v>0.715046287</c:v>
                </c:pt>
                <c:pt idx="218">
                  <c:v>0.715162039</c:v>
                </c:pt>
                <c:pt idx="219">
                  <c:v>0.715277791</c:v>
                </c:pt>
                <c:pt idx="220">
                  <c:v>0.715393543</c:v>
                </c:pt>
                <c:pt idx="221">
                  <c:v>0.715509236</c:v>
                </c:pt>
                <c:pt idx="222">
                  <c:v>0.715624988</c:v>
                </c:pt>
                <c:pt idx="223">
                  <c:v>0.71574074</c:v>
                </c:pt>
                <c:pt idx="224">
                  <c:v>0.715856493</c:v>
                </c:pt>
                <c:pt idx="225">
                  <c:v>0.715972245</c:v>
                </c:pt>
                <c:pt idx="226">
                  <c:v>0.716087937</c:v>
                </c:pt>
                <c:pt idx="227">
                  <c:v>0.71620369</c:v>
                </c:pt>
                <c:pt idx="228">
                  <c:v>0.716319442</c:v>
                </c:pt>
                <c:pt idx="229">
                  <c:v>0.716435194</c:v>
                </c:pt>
                <c:pt idx="230">
                  <c:v>0.716550946</c:v>
                </c:pt>
                <c:pt idx="231">
                  <c:v>0.716666639</c:v>
                </c:pt>
                <c:pt idx="232">
                  <c:v>0.716782391</c:v>
                </c:pt>
                <c:pt idx="233">
                  <c:v>0.716898143</c:v>
                </c:pt>
                <c:pt idx="234">
                  <c:v>0.717013896</c:v>
                </c:pt>
                <c:pt idx="235">
                  <c:v>0.717129648</c:v>
                </c:pt>
                <c:pt idx="236">
                  <c:v>0.7172454</c:v>
                </c:pt>
                <c:pt idx="237">
                  <c:v>0.717361093</c:v>
                </c:pt>
                <c:pt idx="238">
                  <c:v>0.717476845</c:v>
                </c:pt>
                <c:pt idx="239">
                  <c:v>0.717592597</c:v>
                </c:pt>
                <c:pt idx="240">
                  <c:v>0.717708349</c:v>
                </c:pt>
                <c:pt idx="241">
                  <c:v>0.717824101</c:v>
                </c:pt>
                <c:pt idx="242">
                  <c:v>0.717939794</c:v>
                </c:pt>
                <c:pt idx="243">
                  <c:v>0.718055546</c:v>
                </c:pt>
                <c:pt idx="244">
                  <c:v>0.718171299</c:v>
                </c:pt>
                <c:pt idx="245">
                  <c:v>0.718287051</c:v>
                </c:pt>
                <c:pt idx="246">
                  <c:v>0.718402803</c:v>
                </c:pt>
                <c:pt idx="247">
                  <c:v>0.718518496</c:v>
                </c:pt>
                <c:pt idx="248">
                  <c:v>0.718634248</c:v>
                </c:pt>
                <c:pt idx="249">
                  <c:v>0.71875</c:v>
                </c:pt>
                <c:pt idx="250">
                  <c:v>0.718865752</c:v>
                </c:pt>
                <c:pt idx="251">
                  <c:v>0.718981504</c:v>
                </c:pt>
                <c:pt idx="252">
                  <c:v>0.719097197</c:v>
                </c:pt>
                <c:pt idx="253">
                  <c:v>0.719212949</c:v>
                </c:pt>
                <c:pt idx="254">
                  <c:v>0.719328701</c:v>
                </c:pt>
                <c:pt idx="255">
                  <c:v>0.719444454</c:v>
                </c:pt>
                <c:pt idx="256">
                  <c:v>0.719560206</c:v>
                </c:pt>
                <c:pt idx="257">
                  <c:v>0.719675899</c:v>
                </c:pt>
                <c:pt idx="258">
                  <c:v>0.719791651</c:v>
                </c:pt>
                <c:pt idx="259">
                  <c:v>0.719907403</c:v>
                </c:pt>
                <c:pt idx="260">
                  <c:v>0.720023155</c:v>
                </c:pt>
                <c:pt idx="261">
                  <c:v>0.720138907</c:v>
                </c:pt>
                <c:pt idx="262">
                  <c:v>0.7202546</c:v>
                </c:pt>
                <c:pt idx="263">
                  <c:v>0.720370352</c:v>
                </c:pt>
                <c:pt idx="264">
                  <c:v>0.720486104</c:v>
                </c:pt>
                <c:pt idx="265">
                  <c:v>0.720601857</c:v>
                </c:pt>
                <c:pt idx="266">
                  <c:v>0.720717609</c:v>
                </c:pt>
                <c:pt idx="267">
                  <c:v>0.720833361</c:v>
                </c:pt>
                <c:pt idx="268">
                  <c:v>0.720949054</c:v>
                </c:pt>
                <c:pt idx="269">
                  <c:v>0.721064806</c:v>
                </c:pt>
                <c:pt idx="270">
                  <c:v>0.721180558</c:v>
                </c:pt>
                <c:pt idx="271">
                  <c:v>0.72129631</c:v>
                </c:pt>
                <c:pt idx="272">
                  <c:v>0.721412063</c:v>
                </c:pt>
                <c:pt idx="273">
                  <c:v>0.721527755</c:v>
                </c:pt>
                <c:pt idx="274">
                  <c:v>0.721643507</c:v>
                </c:pt>
                <c:pt idx="275">
                  <c:v>0.72175926</c:v>
                </c:pt>
                <c:pt idx="276">
                  <c:v>0.721875012</c:v>
                </c:pt>
                <c:pt idx="277">
                  <c:v>0.721990764</c:v>
                </c:pt>
                <c:pt idx="278">
                  <c:v>0.722106457</c:v>
                </c:pt>
                <c:pt idx="279">
                  <c:v>0.722222209</c:v>
                </c:pt>
                <c:pt idx="280">
                  <c:v>0.722337961</c:v>
                </c:pt>
                <c:pt idx="281">
                  <c:v>0.722453713</c:v>
                </c:pt>
                <c:pt idx="282">
                  <c:v>0.722569466</c:v>
                </c:pt>
                <c:pt idx="283">
                  <c:v>0.722685158</c:v>
                </c:pt>
                <c:pt idx="284">
                  <c:v>0.72280091</c:v>
                </c:pt>
                <c:pt idx="285">
                  <c:v>0.722916663</c:v>
                </c:pt>
                <c:pt idx="286">
                  <c:v>0.723032415</c:v>
                </c:pt>
                <c:pt idx="287">
                  <c:v>0.723148167</c:v>
                </c:pt>
                <c:pt idx="288">
                  <c:v>0.72326386</c:v>
                </c:pt>
                <c:pt idx="289">
                  <c:v>0.723379612</c:v>
                </c:pt>
                <c:pt idx="290">
                  <c:v>0.723495364</c:v>
                </c:pt>
                <c:pt idx="291">
                  <c:v>0.723611116</c:v>
                </c:pt>
                <c:pt idx="292">
                  <c:v>0.723726869</c:v>
                </c:pt>
                <c:pt idx="293">
                  <c:v>0.723842621</c:v>
                </c:pt>
                <c:pt idx="294">
                  <c:v>0.723958313</c:v>
                </c:pt>
                <c:pt idx="295">
                  <c:v>0.724074066</c:v>
                </c:pt>
                <c:pt idx="296">
                  <c:v>0.724189818</c:v>
                </c:pt>
                <c:pt idx="297">
                  <c:v>0.72430557</c:v>
                </c:pt>
                <c:pt idx="298">
                  <c:v>0.724421322</c:v>
                </c:pt>
                <c:pt idx="299">
                  <c:v>0.724537015</c:v>
                </c:pt>
                <c:pt idx="300">
                  <c:v>0.724652767</c:v>
                </c:pt>
                <c:pt idx="301">
                  <c:v>0.724768519</c:v>
                </c:pt>
                <c:pt idx="302">
                  <c:v>0.724884272</c:v>
                </c:pt>
                <c:pt idx="303">
                  <c:v>0.725000024</c:v>
                </c:pt>
                <c:pt idx="304">
                  <c:v>0.725115716</c:v>
                </c:pt>
                <c:pt idx="305">
                  <c:v>0.725231469</c:v>
                </c:pt>
                <c:pt idx="306">
                  <c:v>0.725347221</c:v>
                </c:pt>
                <c:pt idx="307">
                  <c:v>0.725462973</c:v>
                </c:pt>
                <c:pt idx="308">
                  <c:v>0.725578725</c:v>
                </c:pt>
                <c:pt idx="309">
                  <c:v>0.725694418</c:v>
                </c:pt>
                <c:pt idx="310">
                  <c:v>0.72581017</c:v>
                </c:pt>
                <c:pt idx="311">
                  <c:v>0.725925922</c:v>
                </c:pt>
                <c:pt idx="312">
                  <c:v>0.726041675</c:v>
                </c:pt>
                <c:pt idx="313">
                  <c:v>0.726157427</c:v>
                </c:pt>
                <c:pt idx="314">
                  <c:v>0.726273119</c:v>
                </c:pt>
                <c:pt idx="315">
                  <c:v>0.726388872</c:v>
                </c:pt>
                <c:pt idx="316">
                  <c:v>0.726504624</c:v>
                </c:pt>
                <c:pt idx="317">
                  <c:v>0.726620376</c:v>
                </c:pt>
                <c:pt idx="318">
                  <c:v>0.726736128</c:v>
                </c:pt>
                <c:pt idx="319">
                  <c:v>0.726851881</c:v>
                </c:pt>
                <c:pt idx="320">
                  <c:v>0.726967573</c:v>
                </c:pt>
                <c:pt idx="321">
                  <c:v>0.727083325</c:v>
                </c:pt>
                <c:pt idx="322">
                  <c:v>0.727199078</c:v>
                </c:pt>
                <c:pt idx="323">
                  <c:v>0.72731483</c:v>
                </c:pt>
                <c:pt idx="324">
                  <c:v>0.727430582</c:v>
                </c:pt>
                <c:pt idx="325">
                  <c:v>0.727546275</c:v>
                </c:pt>
                <c:pt idx="326">
                  <c:v>0.727662027</c:v>
                </c:pt>
                <c:pt idx="327">
                  <c:v>0.727777779</c:v>
                </c:pt>
                <c:pt idx="328">
                  <c:v>0.727893531</c:v>
                </c:pt>
                <c:pt idx="329">
                  <c:v>0.728009284</c:v>
                </c:pt>
                <c:pt idx="330">
                  <c:v>0.728124976</c:v>
                </c:pt>
                <c:pt idx="331">
                  <c:v>0.728240728</c:v>
                </c:pt>
                <c:pt idx="332">
                  <c:v>0.728356481</c:v>
                </c:pt>
                <c:pt idx="333">
                  <c:v>0.728472233</c:v>
                </c:pt>
                <c:pt idx="334">
                  <c:v>0.728587985</c:v>
                </c:pt>
                <c:pt idx="335">
                  <c:v>0.728703678</c:v>
                </c:pt>
                <c:pt idx="336">
                  <c:v>0.72881943</c:v>
                </c:pt>
                <c:pt idx="337">
                  <c:v>0.728935182</c:v>
                </c:pt>
                <c:pt idx="338">
                  <c:v>0.729050934</c:v>
                </c:pt>
                <c:pt idx="339">
                  <c:v>0.729166687</c:v>
                </c:pt>
                <c:pt idx="340">
                  <c:v>0.729282379</c:v>
                </c:pt>
                <c:pt idx="341">
                  <c:v>0.729398131</c:v>
                </c:pt>
                <c:pt idx="342">
                  <c:v>0.729513884</c:v>
                </c:pt>
                <c:pt idx="343">
                  <c:v>0.729629636</c:v>
                </c:pt>
                <c:pt idx="344">
                  <c:v>0.729745388</c:v>
                </c:pt>
                <c:pt idx="345">
                  <c:v>0.72986114</c:v>
                </c:pt>
                <c:pt idx="346">
                  <c:v>0.729976833</c:v>
                </c:pt>
                <c:pt idx="347">
                  <c:v>0.730092585</c:v>
                </c:pt>
                <c:pt idx="348">
                  <c:v>0.730208337</c:v>
                </c:pt>
                <c:pt idx="349">
                  <c:v>0.73032409</c:v>
                </c:pt>
                <c:pt idx="350">
                  <c:v>0.730439842</c:v>
                </c:pt>
                <c:pt idx="351">
                  <c:v>0.730555534</c:v>
                </c:pt>
                <c:pt idx="352">
                  <c:v>0.730671287</c:v>
                </c:pt>
                <c:pt idx="353">
                  <c:v>0.730787039</c:v>
                </c:pt>
                <c:pt idx="354">
                  <c:v>0.730902791</c:v>
                </c:pt>
                <c:pt idx="355">
                  <c:v>0.731018543</c:v>
                </c:pt>
                <c:pt idx="356">
                  <c:v>0.731134236</c:v>
                </c:pt>
                <c:pt idx="357">
                  <c:v>0.731249988</c:v>
                </c:pt>
                <c:pt idx="358">
                  <c:v>0.73136574</c:v>
                </c:pt>
                <c:pt idx="359">
                  <c:v>0.731481493</c:v>
                </c:pt>
                <c:pt idx="360">
                  <c:v>0.731597245</c:v>
                </c:pt>
                <c:pt idx="361">
                  <c:v>0.731712937</c:v>
                </c:pt>
                <c:pt idx="362">
                  <c:v>0.73182869</c:v>
                </c:pt>
                <c:pt idx="363">
                  <c:v>0.731944442</c:v>
                </c:pt>
                <c:pt idx="364">
                  <c:v>0.732060194</c:v>
                </c:pt>
                <c:pt idx="365">
                  <c:v>0.732175946</c:v>
                </c:pt>
                <c:pt idx="366">
                  <c:v>0.732291639</c:v>
                </c:pt>
                <c:pt idx="367">
                  <c:v>0.732407391</c:v>
                </c:pt>
                <c:pt idx="368">
                  <c:v>0.732523143</c:v>
                </c:pt>
                <c:pt idx="369">
                  <c:v>0.732638896</c:v>
                </c:pt>
                <c:pt idx="370">
                  <c:v>0.732754648</c:v>
                </c:pt>
                <c:pt idx="371">
                  <c:v>0.7328704</c:v>
                </c:pt>
                <c:pt idx="372">
                  <c:v>0.732986093</c:v>
                </c:pt>
                <c:pt idx="373">
                  <c:v>0.733101845</c:v>
                </c:pt>
                <c:pt idx="374">
                  <c:v>0.733217597</c:v>
                </c:pt>
                <c:pt idx="375">
                  <c:v>0.733333349</c:v>
                </c:pt>
                <c:pt idx="376">
                  <c:v>0.733449101</c:v>
                </c:pt>
                <c:pt idx="377">
                  <c:v>0.733564794</c:v>
                </c:pt>
                <c:pt idx="378">
                  <c:v>0.733680546</c:v>
                </c:pt>
                <c:pt idx="379">
                  <c:v>0.733796299</c:v>
                </c:pt>
                <c:pt idx="380">
                  <c:v>0.733912051</c:v>
                </c:pt>
                <c:pt idx="381">
                  <c:v>0.734027803</c:v>
                </c:pt>
                <c:pt idx="382">
                  <c:v>0.734143496</c:v>
                </c:pt>
                <c:pt idx="383">
                  <c:v>0.734259248</c:v>
                </c:pt>
                <c:pt idx="384">
                  <c:v>0.734375</c:v>
                </c:pt>
                <c:pt idx="385">
                  <c:v>0.734490752</c:v>
                </c:pt>
                <c:pt idx="386">
                  <c:v>0.734606504</c:v>
                </c:pt>
                <c:pt idx="387">
                  <c:v>0.734722197</c:v>
                </c:pt>
                <c:pt idx="388">
                  <c:v>0.734837949</c:v>
                </c:pt>
                <c:pt idx="389">
                  <c:v>0.734953701</c:v>
                </c:pt>
                <c:pt idx="390">
                  <c:v>0.735069454</c:v>
                </c:pt>
                <c:pt idx="391">
                  <c:v>0.735185206</c:v>
                </c:pt>
                <c:pt idx="392">
                  <c:v>0.735300899</c:v>
                </c:pt>
                <c:pt idx="393">
                  <c:v>0.735416651</c:v>
                </c:pt>
                <c:pt idx="394">
                  <c:v>0.735532403</c:v>
                </c:pt>
                <c:pt idx="395">
                  <c:v>0.735648155</c:v>
                </c:pt>
                <c:pt idx="396">
                  <c:v>0.735763907</c:v>
                </c:pt>
                <c:pt idx="397">
                  <c:v>0.7358796</c:v>
                </c:pt>
                <c:pt idx="398">
                  <c:v>0.735995352</c:v>
                </c:pt>
                <c:pt idx="399">
                  <c:v>0.736111104</c:v>
                </c:pt>
                <c:pt idx="400">
                  <c:v>0.736226857</c:v>
                </c:pt>
                <c:pt idx="401">
                  <c:v>0.736342609</c:v>
                </c:pt>
                <c:pt idx="402">
                  <c:v>0.736458361</c:v>
                </c:pt>
                <c:pt idx="403">
                  <c:v>0.736574054</c:v>
                </c:pt>
                <c:pt idx="404">
                  <c:v>0.736689806</c:v>
                </c:pt>
                <c:pt idx="405">
                  <c:v>0.736805558</c:v>
                </c:pt>
                <c:pt idx="406">
                  <c:v>0.73692131</c:v>
                </c:pt>
                <c:pt idx="407">
                  <c:v>0.737037063</c:v>
                </c:pt>
                <c:pt idx="408">
                  <c:v>0.737152755</c:v>
                </c:pt>
                <c:pt idx="409">
                  <c:v>0.737268507</c:v>
                </c:pt>
                <c:pt idx="410">
                  <c:v>0.73738426</c:v>
                </c:pt>
                <c:pt idx="411">
                  <c:v>0.737500012</c:v>
                </c:pt>
                <c:pt idx="412">
                  <c:v>0.737615764</c:v>
                </c:pt>
                <c:pt idx="413">
                  <c:v>0.737731457</c:v>
                </c:pt>
                <c:pt idx="414">
                  <c:v>0.737847209</c:v>
                </c:pt>
                <c:pt idx="415">
                  <c:v>0.737962961</c:v>
                </c:pt>
                <c:pt idx="416">
                  <c:v>0.738078713</c:v>
                </c:pt>
                <c:pt idx="417">
                  <c:v>0.738194466</c:v>
                </c:pt>
                <c:pt idx="418">
                  <c:v>0.738310158</c:v>
                </c:pt>
                <c:pt idx="419">
                  <c:v>0.73842591</c:v>
                </c:pt>
                <c:pt idx="420">
                  <c:v>0.738541663</c:v>
                </c:pt>
                <c:pt idx="421">
                  <c:v>0.738657415</c:v>
                </c:pt>
                <c:pt idx="422">
                  <c:v>0.738773167</c:v>
                </c:pt>
                <c:pt idx="423">
                  <c:v>0.73888886</c:v>
                </c:pt>
                <c:pt idx="424">
                  <c:v>0.739004612</c:v>
                </c:pt>
                <c:pt idx="425">
                  <c:v>0.739120364</c:v>
                </c:pt>
                <c:pt idx="426">
                  <c:v>0.739236116</c:v>
                </c:pt>
                <c:pt idx="427">
                  <c:v>0.739351869</c:v>
                </c:pt>
                <c:pt idx="428">
                  <c:v>0.739467621</c:v>
                </c:pt>
                <c:pt idx="429">
                  <c:v>0.739583313</c:v>
                </c:pt>
                <c:pt idx="430">
                  <c:v>0.739699066</c:v>
                </c:pt>
                <c:pt idx="431">
                  <c:v>0.739814818</c:v>
                </c:pt>
                <c:pt idx="432">
                  <c:v>0.73993057</c:v>
                </c:pt>
                <c:pt idx="433">
                  <c:v>0.740046322</c:v>
                </c:pt>
                <c:pt idx="434">
                  <c:v>0.740162015</c:v>
                </c:pt>
                <c:pt idx="435">
                  <c:v>0.740277767</c:v>
                </c:pt>
                <c:pt idx="436">
                  <c:v>0.740393519</c:v>
                </c:pt>
                <c:pt idx="437">
                  <c:v>0.740509272</c:v>
                </c:pt>
                <c:pt idx="438">
                  <c:v>0.740625024</c:v>
                </c:pt>
                <c:pt idx="439">
                  <c:v>0.740740716</c:v>
                </c:pt>
                <c:pt idx="440">
                  <c:v>0.740856469</c:v>
                </c:pt>
                <c:pt idx="441">
                  <c:v>0.740972221</c:v>
                </c:pt>
                <c:pt idx="442">
                  <c:v>0.741087973</c:v>
                </c:pt>
                <c:pt idx="443">
                  <c:v>0.741203725</c:v>
                </c:pt>
                <c:pt idx="444">
                  <c:v>0.741319418</c:v>
                </c:pt>
                <c:pt idx="445">
                  <c:v>0.74143517</c:v>
                </c:pt>
                <c:pt idx="446">
                  <c:v>0.741550922</c:v>
                </c:pt>
                <c:pt idx="447">
                  <c:v>0.741666675</c:v>
                </c:pt>
                <c:pt idx="448">
                  <c:v>0.741782427</c:v>
                </c:pt>
                <c:pt idx="449">
                  <c:v>0.741898119</c:v>
                </c:pt>
                <c:pt idx="450">
                  <c:v>0.742013872</c:v>
                </c:pt>
                <c:pt idx="451">
                  <c:v>0.742129624</c:v>
                </c:pt>
                <c:pt idx="452">
                  <c:v>0.742245376</c:v>
                </c:pt>
                <c:pt idx="453">
                  <c:v>0.742361128</c:v>
                </c:pt>
                <c:pt idx="454">
                  <c:v>0.742476881</c:v>
                </c:pt>
                <c:pt idx="455">
                  <c:v>0.742592573</c:v>
                </c:pt>
                <c:pt idx="456">
                  <c:v>0.742708325</c:v>
                </c:pt>
                <c:pt idx="457">
                  <c:v>0.742824078</c:v>
                </c:pt>
                <c:pt idx="458">
                  <c:v>0.74293983</c:v>
                </c:pt>
                <c:pt idx="459">
                  <c:v>0.743055582</c:v>
                </c:pt>
                <c:pt idx="460">
                  <c:v>0.743171275</c:v>
                </c:pt>
                <c:pt idx="461">
                  <c:v>0.743287027</c:v>
                </c:pt>
                <c:pt idx="462">
                  <c:v>0.743402779</c:v>
                </c:pt>
                <c:pt idx="463">
                  <c:v>0.743518531</c:v>
                </c:pt>
                <c:pt idx="464">
                  <c:v>0.743634284</c:v>
                </c:pt>
                <c:pt idx="465">
                  <c:v>0.743749976</c:v>
                </c:pt>
                <c:pt idx="466">
                  <c:v>0.743865728</c:v>
                </c:pt>
                <c:pt idx="467">
                  <c:v>0.743981481</c:v>
                </c:pt>
                <c:pt idx="468">
                  <c:v>0.744097233</c:v>
                </c:pt>
                <c:pt idx="469">
                  <c:v>0.744212985</c:v>
                </c:pt>
                <c:pt idx="470">
                  <c:v>0.744328678</c:v>
                </c:pt>
                <c:pt idx="471">
                  <c:v>0.74444443</c:v>
                </c:pt>
                <c:pt idx="472">
                  <c:v>0.744560182</c:v>
                </c:pt>
                <c:pt idx="473">
                  <c:v>0.744675934</c:v>
                </c:pt>
                <c:pt idx="474">
                  <c:v>0.744791687</c:v>
                </c:pt>
                <c:pt idx="475">
                  <c:v>0.744907379</c:v>
                </c:pt>
                <c:pt idx="476">
                  <c:v>0.745023131</c:v>
                </c:pt>
                <c:pt idx="477">
                  <c:v>0.745138884</c:v>
                </c:pt>
                <c:pt idx="478">
                  <c:v>0.745254636</c:v>
                </c:pt>
                <c:pt idx="479">
                  <c:v>0.745370388</c:v>
                </c:pt>
                <c:pt idx="480">
                  <c:v>0.74548614</c:v>
                </c:pt>
                <c:pt idx="481">
                  <c:v>0.745601833</c:v>
                </c:pt>
                <c:pt idx="482">
                  <c:v>0.745717585</c:v>
                </c:pt>
                <c:pt idx="483">
                  <c:v>0.745833337</c:v>
                </c:pt>
                <c:pt idx="484">
                  <c:v>0.74594909</c:v>
                </c:pt>
                <c:pt idx="485">
                  <c:v>0.746064842</c:v>
                </c:pt>
                <c:pt idx="486">
                  <c:v>0.746180534</c:v>
                </c:pt>
                <c:pt idx="487">
                  <c:v>0.746296287</c:v>
                </c:pt>
                <c:pt idx="488">
                  <c:v>0.746412039</c:v>
                </c:pt>
                <c:pt idx="489">
                  <c:v>0.746527791</c:v>
                </c:pt>
                <c:pt idx="490">
                  <c:v>0.746643543</c:v>
                </c:pt>
                <c:pt idx="491">
                  <c:v>0.746759236</c:v>
                </c:pt>
                <c:pt idx="492">
                  <c:v>0.746874988</c:v>
                </c:pt>
                <c:pt idx="493">
                  <c:v>0.74699074</c:v>
                </c:pt>
                <c:pt idx="494">
                  <c:v>0.747106493</c:v>
                </c:pt>
                <c:pt idx="495">
                  <c:v>0.747222245</c:v>
                </c:pt>
                <c:pt idx="496">
                  <c:v>0.747337937</c:v>
                </c:pt>
                <c:pt idx="497">
                  <c:v>0.74745369</c:v>
                </c:pt>
                <c:pt idx="498">
                  <c:v>0.747569442</c:v>
                </c:pt>
                <c:pt idx="499">
                  <c:v>0.747685194</c:v>
                </c:pt>
                <c:pt idx="500">
                  <c:v>0.747800946</c:v>
                </c:pt>
                <c:pt idx="501">
                  <c:v>0.747916639</c:v>
                </c:pt>
                <c:pt idx="502">
                  <c:v>0.748032391</c:v>
                </c:pt>
                <c:pt idx="503">
                  <c:v>0.748148143</c:v>
                </c:pt>
                <c:pt idx="504">
                  <c:v>0.748263896</c:v>
                </c:pt>
                <c:pt idx="505">
                  <c:v>0.748379648</c:v>
                </c:pt>
                <c:pt idx="506">
                  <c:v>0.7484954</c:v>
                </c:pt>
                <c:pt idx="507">
                  <c:v>0.748611093</c:v>
                </c:pt>
                <c:pt idx="508">
                  <c:v>0.748726845</c:v>
                </c:pt>
                <c:pt idx="509">
                  <c:v>0.748842597</c:v>
                </c:pt>
                <c:pt idx="510">
                  <c:v>0.748958349</c:v>
                </c:pt>
                <c:pt idx="511">
                  <c:v>0.749074101</c:v>
                </c:pt>
                <c:pt idx="512">
                  <c:v>0.749189794</c:v>
                </c:pt>
                <c:pt idx="513">
                  <c:v>0.749305546</c:v>
                </c:pt>
                <c:pt idx="514">
                  <c:v>0.749421299</c:v>
                </c:pt>
                <c:pt idx="515">
                  <c:v>0.749537051</c:v>
                </c:pt>
                <c:pt idx="516">
                  <c:v>0.749652803</c:v>
                </c:pt>
                <c:pt idx="517">
                  <c:v>0.749768496</c:v>
                </c:pt>
                <c:pt idx="518">
                  <c:v>0.749884248</c:v>
                </c:pt>
                <c:pt idx="519">
                  <c:v>0.75</c:v>
                </c:pt>
                <c:pt idx="520">
                  <c:v>0.750115752</c:v>
                </c:pt>
                <c:pt idx="521">
                  <c:v>0.750231504</c:v>
                </c:pt>
                <c:pt idx="522">
                  <c:v>0.750347197</c:v>
                </c:pt>
                <c:pt idx="523">
                  <c:v>0.750462949</c:v>
                </c:pt>
                <c:pt idx="524">
                  <c:v>0.750578701</c:v>
                </c:pt>
                <c:pt idx="525">
                  <c:v>0.750694454</c:v>
                </c:pt>
                <c:pt idx="526">
                  <c:v>0.750810206</c:v>
                </c:pt>
                <c:pt idx="527">
                  <c:v>0.750925899</c:v>
                </c:pt>
                <c:pt idx="528">
                  <c:v>0.751041651</c:v>
                </c:pt>
                <c:pt idx="529">
                  <c:v>0.751157403</c:v>
                </c:pt>
                <c:pt idx="530">
                  <c:v>0.751273155</c:v>
                </c:pt>
                <c:pt idx="531">
                  <c:v>0.751388907</c:v>
                </c:pt>
                <c:pt idx="532">
                  <c:v>0.7515046</c:v>
                </c:pt>
                <c:pt idx="533">
                  <c:v>0.751620352</c:v>
                </c:pt>
                <c:pt idx="534">
                  <c:v>0.751736104</c:v>
                </c:pt>
                <c:pt idx="535">
                  <c:v>0.751851857</c:v>
                </c:pt>
                <c:pt idx="536">
                  <c:v>0.751967609</c:v>
                </c:pt>
                <c:pt idx="537">
                  <c:v>0.752083361</c:v>
                </c:pt>
                <c:pt idx="538">
                  <c:v>0.752199054</c:v>
                </c:pt>
                <c:pt idx="539">
                  <c:v>0.752314806</c:v>
                </c:pt>
                <c:pt idx="540">
                  <c:v>0.752430558</c:v>
                </c:pt>
                <c:pt idx="541">
                  <c:v>0.75254631</c:v>
                </c:pt>
                <c:pt idx="542">
                  <c:v>0.752662063</c:v>
                </c:pt>
                <c:pt idx="543">
                  <c:v>0.752777755</c:v>
                </c:pt>
                <c:pt idx="544">
                  <c:v>0.752893507</c:v>
                </c:pt>
                <c:pt idx="545">
                  <c:v>0.75300926</c:v>
                </c:pt>
                <c:pt idx="546">
                  <c:v>0.753125012</c:v>
                </c:pt>
                <c:pt idx="547">
                  <c:v>0.753240764</c:v>
                </c:pt>
                <c:pt idx="548">
                  <c:v>0.753356457</c:v>
                </c:pt>
                <c:pt idx="549">
                  <c:v>0.753472209</c:v>
                </c:pt>
                <c:pt idx="550">
                  <c:v>0.753587961</c:v>
                </c:pt>
                <c:pt idx="551">
                  <c:v>0.753703713</c:v>
                </c:pt>
                <c:pt idx="552">
                  <c:v>0.753819466</c:v>
                </c:pt>
                <c:pt idx="553">
                  <c:v>0.753935158</c:v>
                </c:pt>
                <c:pt idx="554">
                  <c:v>0.75405091</c:v>
                </c:pt>
                <c:pt idx="555">
                  <c:v>0.754166663</c:v>
                </c:pt>
                <c:pt idx="556">
                  <c:v>0.754282415</c:v>
                </c:pt>
                <c:pt idx="557">
                  <c:v>0.754398167</c:v>
                </c:pt>
                <c:pt idx="558">
                  <c:v>0.75451386</c:v>
                </c:pt>
                <c:pt idx="559">
                  <c:v>0.754629612</c:v>
                </c:pt>
                <c:pt idx="560">
                  <c:v>0.754745364</c:v>
                </c:pt>
                <c:pt idx="561">
                  <c:v>0.754861116</c:v>
                </c:pt>
                <c:pt idx="562">
                  <c:v>0.754976869</c:v>
                </c:pt>
                <c:pt idx="563">
                  <c:v>0.755092621</c:v>
                </c:pt>
                <c:pt idx="564">
                  <c:v>0.755208313</c:v>
                </c:pt>
                <c:pt idx="565">
                  <c:v>0.755324066</c:v>
                </c:pt>
                <c:pt idx="566">
                  <c:v>0.755439818</c:v>
                </c:pt>
                <c:pt idx="567">
                  <c:v>0.75555557</c:v>
                </c:pt>
                <c:pt idx="568">
                  <c:v>0.755671322</c:v>
                </c:pt>
                <c:pt idx="569">
                  <c:v>0.755787015</c:v>
                </c:pt>
                <c:pt idx="570">
                  <c:v>0.755902767</c:v>
                </c:pt>
                <c:pt idx="571">
                  <c:v>0.756018519</c:v>
                </c:pt>
                <c:pt idx="572">
                  <c:v>0.756134272</c:v>
                </c:pt>
                <c:pt idx="573">
                  <c:v>0.756250024</c:v>
                </c:pt>
                <c:pt idx="574">
                  <c:v>0.756365716</c:v>
                </c:pt>
                <c:pt idx="575">
                  <c:v>0.756481469</c:v>
                </c:pt>
                <c:pt idx="576">
                  <c:v>0.756597221</c:v>
                </c:pt>
                <c:pt idx="577">
                  <c:v>0.756712973</c:v>
                </c:pt>
                <c:pt idx="578">
                  <c:v>0.756828725</c:v>
                </c:pt>
                <c:pt idx="579">
                  <c:v>0.756944418</c:v>
                </c:pt>
                <c:pt idx="580">
                  <c:v>0.75706017</c:v>
                </c:pt>
                <c:pt idx="581">
                  <c:v>0.757175922</c:v>
                </c:pt>
                <c:pt idx="582">
                  <c:v>0.757291675</c:v>
                </c:pt>
                <c:pt idx="583">
                  <c:v>0.757407427</c:v>
                </c:pt>
                <c:pt idx="584">
                  <c:v>0.757523119</c:v>
                </c:pt>
                <c:pt idx="585">
                  <c:v>0.757638872</c:v>
                </c:pt>
                <c:pt idx="586">
                  <c:v>0.757754624</c:v>
                </c:pt>
                <c:pt idx="587">
                  <c:v>0.757870376</c:v>
                </c:pt>
                <c:pt idx="588">
                  <c:v>0.757986128</c:v>
                </c:pt>
                <c:pt idx="589">
                  <c:v>0.758101881</c:v>
                </c:pt>
                <c:pt idx="590">
                  <c:v>0.758217573</c:v>
                </c:pt>
                <c:pt idx="591">
                  <c:v>0.758333325</c:v>
                </c:pt>
                <c:pt idx="592">
                  <c:v>0.758449078</c:v>
                </c:pt>
                <c:pt idx="593">
                  <c:v>0.75856483</c:v>
                </c:pt>
                <c:pt idx="594">
                  <c:v>0.758680582</c:v>
                </c:pt>
                <c:pt idx="595">
                  <c:v>0.758796275</c:v>
                </c:pt>
                <c:pt idx="596">
                  <c:v>0.758912027</c:v>
                </c:pt>
                <c:pt idx="597">
                  <c:v>0.759027779</c:v>
                </c:pt>
                <c:pt idx="598">
                  <c:v>0.759143531</c:v>
                </c:pt>
                <c:pt idx="599">
                  <c:v>0.759259284</c:v>
                </c:pt>
                <c:pt idx="600">
                  <c:v>0.759374976</c:v>
                </c:pt>
                <c:pt idx="601">
                  <c:v>0.759490728</c:v>
                </c:pt>
                <c:pt idx="602">
                  <c:v>0.759606481</c:v>
                </c:pt>
                <c:pt idx="603">
                  <c:v>0.759722233</c:v>
                </c:pt>
                <c:pt idx="604">
                  <c:v>0.759837985</c:v>
                </c:pt>
                <c:pt idx="605">
                  <c:v>0.759953678</c:v>
                </c:pt>
                <c:pt idx="606">
                  <c:v>0.76006943</c:v>
                </c:pt>
                <c:pt idx="607">
                  <c:v>0.760185182</c:v>
                </c:pt>
                <c:pt idx="608">
                  <c:v>0.760300934</c:v>
                </c:pt>
                <c:pt idx="609">
                  <c:v>0.760416687</c:v>
                </c:pt>
                <c:pt idx="610">
                  <c:v>0.760532379</c:v>
                </c:pt>
                <c:pt idx="611">
                  <c:v>0.760648131</c:v>
                </c:pt>
                <c:pt idx="612">
                  <c:v>0.760763884</c:v>
                </c:pt>
                <c:pt idx="613">
                  <c:v>0.760879636</c:v>
                </c:pt>
                <c:pt idx="614">
                  <c:v>0.760995388</c:v>
                </c:pt>
                <c:pt idx="615">
                  <c:v>0.76111114</c:v>
                </c:pt>
                <c:pt idx="616">
                  <c:v>0.761226833</c:v>
                </c:pt>
                <c:pt idx="617">
                  <c:v>0.761342585</c:v>
                </c:pt>
                <c:pt idx="618">
                  <c:v>0.761458337</c:v>
                </c:pt>
                <c:pt idx="619">
                  <c:v>0.76157409</c:v>
                </c:pt>
                <c:pt idx="620">
                  <c:v>0.761689842</c:v>
                </c:pt>
                <c:pt idx="621">
                  <c:v>0.761805534</c:v>
                </c:pt>
                <c:pt idx="622">
                  <c:v>0.761921287</c:v>
                </c:pt>
                <c:pt idx="623">
                  <c:v>0.762037039</c:v>
                </c:pt>
                <c:pt idx="624">
                  <c:v>0.762152791</c:v>
                </c:pt>
                <c:pt idx="625">
                  <c:v>0.762268543</c:v>
                </c:pt>
                <c:pt idx="626">
                  <c:v>0.762384236</c:v>
                </c:pt>
                <c:pt idx="627">
                  <c:v>0.762499988</c:v>
                </c:pt>
                <c:pt idx="628">
                  <c:v>0.76261574</c:v>
                </c:pt>
                <c:pt idx="629">
                  <c:v>0.762731493</c:v>
                </c:pt>
                <c:pt idx="630">
                  <c:v>0.762847245</c:v>
                </c:pt>
                <c:pt idx="631">
                  <c:v>0.762962937</c:v>
                </c:pt>
                <c:pt idx="632">
                  <c:v>0.76307869</c:v>
                </c:pt>
                <c:pt idx="633">
                  <c:v>0.763194442</c:v>
                </c:pt>
                <c:pt idx="634">
                  <c:v>0.763310194</c:v>
                </c:pt>
                <c:pt idx="635">
                  <c:v>0.763425946</c:v>
                </c:pt>
                <c:pt idx="636">
                  <c:v>0.763541639</c:v>
                </c:pt>
                <c:pt idx="637">
                  <c:v>0.763657391</c:v>
                </c:pt>
                <c:pt idx="638">
                  <c:v>0.763773143</c:v>
                </c:pt>
                <c:pt idx="639">
                  <c:v>0.763888896</c:v>
                </c:pt>
                <c:pt idx="640">
                  <c:v>0.764004648</c:v>
                </c:pt>
                <c:pt idx="641">
                  <c:v>0.7641204</c:v>
                </c:pt>
                <c:pt idx="642">
                  <c:v>0.764236093</c:v>
                </c:pt>
                <c:pt idx="643">
                  <c:v>0.764351845</c:v>
                </c:pt>
                <c:pt idx="644">
                  <c:v>0.764467597</c:v>
                </c:pt>
                <c:pt idx="645">
                  <c:v>0.764583349</c:v>
                </c:pt>
                <c:pt idx="646">
                  <c:v>0.764699101</c:v>
                </c:pt>
                <c:pt idx="647">
                  <c:v>0.764814794</c:v>
                </c:pt>
                <c:pt idx="648">
                  <c:v>0.764930546</c:v>
                </c:pt>
                <c:pt idx="649">
                  <c:v>0.765046299</c:v>
                </c:pt>
                <c:pt idx="650">
                  <c:v>0.765162051</c:v>
                </c:pt>
                <c:pt idx="651">
                  <c:v>0.765277803</c:v>
                </c:pt>
                <c:pt idx="652">
                  <c:v>0.765393496</c:v>
                </c:pt>
                <c:pt idx="653">
                  <c:v>0.765509248</c:v>
                </c:pt>
                <c:pt idx="654">
                  <c:v>0.765625</c:v>
                </c:pt>
                <c:pt idx="655">
                  <c:v>0.765740752</c:v>
                </c:pt>
                <c:pt idx="656">
                  <c:v>0.765856504</c:v>
                </c:pt>
                <c:pt idx="657">
                  <c:v>0.765972197</c:v>
                </c:pt>
                <c:pt idx="658">
                  <c:v>0.766087949</c:v>
                </c:pt>
                <c:pt idx="659">
                  <c:v>0.766203701</c:v>
                </c:pt>
                <c:pt idx="660">
                  <c:v>0.766319454</c:v>
                </c:pt>
                <c:pt idx="661">
                  <c:v>0.766435206</c:v>
                </c:pt>
                <c:pt idx="662">
                  <c:v>0.766550899</c:v>
                </c:pt>
                <c:pt idx="663">
                  <c:v>0.766666651</c:v>
                </c:pt>
                <c:pt idx="664">
                  <c:v>0.766782403</c:v>
                </c:pt>
                <c:pt idx="665">
                  <c:v>0.766898155</c:v>
                </c:pt>
                <c:pt idx="666">
                  <c:v>0.767013907</c:v>
                </c:pt>
                <c:pt idx="667">
                  <c:v>0.7671296</c:v>
                </c:pt>
                <c:pt idx="668">
                  <c:v>0.767245352</c:v>
                </c:pt>
                <c:pt idx="669">
                  <c:v>0.767361104</c:v>
                </c:pt>
                <c:pt idx="670">
                  <c:v>0.767476857</c:v>
                </c:pt>
                <c:pt idx="671">
                  <c:v>0.767592609</c:v>
                </c:pt>
                <c:pt idx="672">
                  <c:v>0.767708361</c:v>
                </c:pt>
                <c:pt idx="673">
                  <c:v>0.767754614</c:v>
                </c:pt>
              </c:strCache>
            </c:strRef>
          </c:xVal>
          <c:yVal>
            <c:numRef>
              <c:f>Data!$Z$9:$Z$682</c:f>
              <c:numCache>
                <c:ptCount val="674"/>
                <c:pt idx="47">
                  <c:v>1.781</c:v>
                </c:pt>
                <c:pt idx="48">
                  <c:v>1.772</c:v>
                </c:pt>
                <c:pt idx="49">
                  <c:v>1.771</c:v>
                </c:pt>
                <c:pt idx="50">
                  <c:v>1.645</c:v>
                </c:pt>
                <c:pt idx="51">
                  <c:v>1.763</c:v>
                </c:pt>
                <c:pt idx="52">
                  <c:v>1.773</c:v>
                </c:pt>
                <c:pt idx="53">
                  <c:v>1.674</c:v>
                </c:pt>
                <c:pt idx="54">
                  <c:v>1.701</c:v>
                </c:pt>
                <c:pt idx="55">
                  <c:v>1.812</c:v>
                </c:pt>
                <c:pt idx="56">
                  <c:v>1.791</c:v>
                </c:pt>
                <c:pt idx="57">
                  <c:v>1.781</c:v>
                </c:pt>
                <c:pt idx="58">
                  <c:v>1.674</c:v>
                </c:pt>
                <c:pt idx="59">
                  <c:v>1.633</c:v>
                </c:pt>
                <c:pt idx="60">
                  <c:v>1.654</c:v>
                </c:pt>
                <c:pt idx="61">
                  <c:v>1.773</c:v>
                </c:pt>
                <c:pt idx="62">
                  <c:v>1.781</c:v>
                </c:pt>
                <c:pt idx="63">
                  <c:v>1.75</c:v>
                </c:pt>
                <c:pt idx="64">
                  <c:v>1.891</c:v>
                </c:pt>
                <c:pt idx="65">
                  <c:v>1.665</c:v>
                </c:pt>
                <c:pt idx="66">
                  <c:v>1.79</c:v>
                </c:pt>
                <c:pt idx="67">
                  <c:v>1.831</c:v>
                </c:pt>
                <c:pt idx="68">
                  <c:v>1.82</c:v>
                </c:pt>
                <c:pt idx="69">
                  <c:v>1.761</c:v>
                </c:pt>
                <c:pt idx="70">
                  <c:v>1.891</c:v>
                </c:pt>
                <c:pt idx="71">
                  <c:v>1.821</c:v>
                </c:pt>
                <c:pt idx="72">
                  <c:v>1.881</c:v>
                </c:pt>
                <c:pt idx="73">
                  <c:v>1.881</c:v>
                </c:pt>
                <c:pt idx="74">
                  <c:v>1.818</c:v>
                </c:pt>
                <c:pt idx="75">
                  <c:v>1.8</c:v>
                </c:pt>
                <c:pt idx="76">
                  <c:v>1.932</c:v>
                </c:pt>
                <c:pt idx="77">
                  <c:v>1.951</c:v>
                </c:pt>
                <c:pt idx="78">
                  <c:v>1.8</c:v>
                </c:pt>
                <c:pt idx="79">
                  <c:v>1.86</c:v>
                </c:pt>
                <c:pt idx="80">
                  <c:v>1.971</c:v>
                </c:pt>
                <c:pt idx="81">
                  <c:v>1.844</c:v>
                </c:pt>
                <c:pt idx="82">
                  <c:v>1.932</c:v>
                </c:pt>
                <c:pt idx="83">
                  <c:v>1.809</c:v>
                </c:pt>
                <c:pt idx="84">
                  <c:v>1.961</c:v>
                </c:pt>
                <c:pt idx="85">
                  <c:v>1.981</c:v>
                </c:pt>
                <c:pt idx="86">
                  <c:v>1.981</c:v>
                </c:pt>
                <c:pt idx="87">
                  <c:v>2.019</c:v>
                </c:pt>
                <c:pt idx="88">
                  <c:v>2.009</c:v>
                </c:pt>
                <c:pt idx="89">
                  <c:v>1.871</c:v>
                </c:pt>
                <c:pt idx="90">
                  <c:v>1.819</c:v>
                </c:pt>
                <c:pt idx="91">
                  <c:v>1.791</c:v>
                </c:pt>
                <c:pt idx="92">
                  <c:v>1.939</c:v>
                </c:pt>
                <c:pt idx="93">
                  <c:v>1.99</c:v>
                </c:pt>
                <c:pt idx="94">
                  <c:v>1.962</c:v>
                </c:pt>
                <c:pt idx="95">
                  <c:v>1.882</c:v>
                </c:pt>
                <c:pt idx="96">
                  <c:v>1.931</c:v>
                </c:pt>
                <c:pt idx="97">
                  <c:v>1.909</c:v>
                </c:pt>
                <c:pt idx="98">
                  <c:v>1.829</c:v>
                </c:pt>
                <c:pt idx="99">
                  <c:v>1.931</c:v>
                </c:pt>
                <c:pt idx="100">
                  <c:v>1.931</c:v>
                </c:pt>
                <c:pt idx="101">
                  <c:v>2.159</c:v>
                </c:pt>
                <c:pt idx="102">
                  <c:v>2.162</c:v>
                </c:pt>
                <c:pt idx="103">
                  <c:v>2.209</c:v>
                </c:pt>
                <c:pt idx="104">
                  <c:v>2.308</c:v>
                </c:pt>
                <c:pt idx="105">
                  <c:v>2.269</c:v>
                </c:pt>
                <c:pt idx="106">
                  <c:v>2.239</c:v>
                </c:pt>
                <c:pt idx="107">
                  <c:v>2.159</c:v>
                </c:pt>
                <c:pt idx="108">
                  <c:v>2.161</c:v>
                </c:pt>
                <c:pt idx="109">
                  <c:v>2.334</c:v>
                </c:pt>
                <c:pt idx="110">
                  <c:v>2.189</c:v>
                </c:pt>
                <c:pt idx="111">
                  <c:v>2.229</c:v>
                </c:pt>
                <c:pt idx="112">
                  <c:v>2.299</c:v>
                </c:pt>
                <c:pt idx="113">
                  <c:v>2.298</c:v>
                </c:pt>
                <c:pt idx="114">
                  <c:v>2.129</c:v>
                </c:pt>
                <c:pt idx="115">
                  <c:v>2.149</c:v>
                </c:pt>
                <c:pt idx="116">
                  <c:v>2.217</c:v>
                </c:pt>
                <c:pt idx="117">
                  <c:v>2.289</c:v>
                </c:pt>
                <c:pt idx="118">
                  <c:v>2.211</c:v>
                </c:pt>
                <c:pt idx="119">
                  <c:v>2.299</c:v>
                </c:pt>
                <c:pt idx="120">
                  <c:v>2.297</c:v>
                </c:pt>
                <c:pt idx="121">
                  <c:v>2.259</c:v>
                </c:pt>
                <c:pt idx="122">
                  <c:v>2.211</c:v>
                </c:pt>
                <c:pt idx="123">
                  <c:v>2.189</c:v>
                </c:pt>
                <c:pt idx="124">
                  <c:v>2.218</c:v>
                </c:pt>
                <c:pt idx="125">
                  <c:v>2.209</c:v>
                </c:pt>
                <c:pt idx="126">
                  <c:v>2.257</c:v>
                </c:pt>
                <c:pt idx="127">
                  <c:v>2.296</c:v>
                </c:pt>
                <c:pt idx="128">
                  <c:v>2.209</c:v>
                </c:pt>
                <c:pt idx="129">
                  <c:v>2.241</c:v>
                </c:pt>
                <c:pt idx="130">
                  <c:v>2.189</c:v>
                </c:pt>
                <c:pt idx="131">
                  <c:v>2.17</c:v>
                </c:pt>
                <c:pt idx="132">
                  <c:v>2.209</c:v>
                </c:pt>
                <c:pt idx="133">
                  <c:v>2.199</c:v>
                </c:pt>
                <c:pt idx="134">
                  <c:v>2.218</c:v>
                </c:pt>
                <c:pt idx="135">
                  <c:v>2.189</c:v>
                </c:pt>
                <c:pt idx="136">
                  <c:v>2.171</c:v>
                </c:pt>
                <c:pt idx="137">
                  <c:v>2.239</c:v>
                </c:pt>
                <c:pt idx="138">
                  <c:v>2.179</c:v>
                </c:pt>
                <c:pt idx="139">
                  <c:v>2.179</c:v>
                </c:pt>
                <c:pt idx="140">
                  <c:v>2.29</c:v>
                </c:pt>
                <c:pt idx="141">
                  <c:v>2.352</c:v>
                </c:pt>
                <c:pt idx="142">
                  <c:v>2.341</c:v>
                </c:pt>
                <c:pt idx="143">
                  <c:v>2.309</c:v>
                </c:pt>
                <c:pt idx="144">
                  <c:v>2.323</c:v>
                </c:pt>
                <c:pt idx="145">
                  <c:v>2.353</c:v>
                </c:pt>
                <c:pt idx="146">
                  <c:v>2.229</c:v>
                </c:pt>
                <c:pt idx="147">
                  <c:v>2.289</c:v>
                </c:pt>
                <c:pt idx="148">
                  <c:v>2.28</c:v>
                </c:pt>
                <c:pt idx="149">
                  <c:v>2.28</c:v>
                </c:pt>
                <c:pt idx="150">
                  <c:v>2.324</c:v>
                </c:pt>
                <c:pt idx="151">
                  <c:v>2.279</c:v>
                </c:pt>
                <c:pt idx="152">
                  <c:v>2.269</c:v>
                </c:pt>
                <c:pt idx="153">
                  <c:v>2.219</c:v>
                </c:pt>
                <c:pt idx="154">
                  <c:v>2.119</c:v>
                </c:pt>
                <c:pt idx="155">
                  <c:v>2.149</c:v>
                </c:pt>
                <c:pt idx="156">
                  <c:v>2.16</c:v>
                </c:pt>
                <c:pt idx="157">
                  <c:v>2.169</c:v>
                </c:pt>
                <c:pt idx="158">
                  <c:v>2.29</c:v>
                </c:pt>
                <c:pt idx="159">
                  <c:v>2.229</c:v>
                </c:pt>
                <c:pt idx="160">
                  <c:v>2.26</c:v>
                </c:pt>
                <c:pt idx="161">
                  <c:v>2.148</c:v>
                </c:pt>
                <c:pt idx="162">
                  <c:v>2.179</c:v>
                </c:pt>
                <c:pt idx="163">
                  <c:v>2.109</c:v>
                </c:pt>
                <c:pt idx="164">
                  <c:v>2.139</c:v>
                </c:pt>
                <c:pt idx="165">
                  <c:v>2.199</c:v>
                </c:pt>
                <c:pt idx="166">
                  <c:v>2.169</c:v>
                </c:pt>
                <c:pt idx="167">
                  <c:v>2.109</c:v>
                </c:pt>
                <c:pt idx="168">
                  <c:v>2.136</c:v>
                </c:pt>
                <c:pt idx="169">
                  <c:v>2</c:v>
                </c:pt>
                <c:pt idx="170">
                  <c:v>2.069</c:v>
                </c:pt>
                <c:pt idx="171">
                  <c:v>2.109</c:v>
                </c:pt>
                <c:pt idx="172">
                  <c:v>2.079</c:v>
                </c:pt>
                <c:pt idx="173">
                  <c:v>2.068</c:v>
                </c:pt>
                <c:pt idx="174">
                  <c:v>2.13</c:v>
                </c:pt>
                <c:pt idx="175">
                  <c:v>2.119</c:v>
                </c:pt>
                <c:pt idx="176">
                  <c:v>2.069</c:v>
                </c:pt>
                <c:pt idx="177">
                  <c:v>2.068</c:v>
                </c:pt>
                <c:pt idx="178">
                  <c:v>2.001</c:v>
                </c:pt>
                <c:pt idx="179">
                  <c:v>2.01</c:v>
                </c:pt>
                <c:pt idx="180">
                  <c:v>2.069</c:v>
                </c:pt>
                <c:pt idx="181">
                  <c:v>2.069</c:v>
                </c:pt>
                <c:pt idx="182">
                  <c:v>2.079</c:v>
                </c:pt>
                <c:pt idx="183">
                  <c:v>2.1</c:v>
                </c:pt>
                <c:pt idx="184">
                  <c:v>2.04</c:v>
                </c:pt>
                <c:pt idx="185">
                  <c:v>2.029</c:v>
                </c:pt>
                <c:pt idx="186">
                  <c:v>2.058</c:v>
                </c:pt>
                <c:pt idx="187">
                  <c:v>2.099</c:v>
                </c:pt>
                <c:pt idx="188">
                  <c:v>2.069</c:v>
                </c:pt>
                <c:pt idx="189">
                  <c:v>2.091</c:v>
                </c:pt>
                <c:pt idx="190">
                  <c:v>2.12</c:v>
                </c:pt>
                <c:pt idx="191">
                  <c:v>1.991</c:v>
                </c:pt>
                <c:pt idx="192">
                  <c:v>2.029</c:v>
                </c:pt>
                <c:pt idx="193">
                  <c:v>1.991</c:v>
                </c:pt>
                <c:pt idx="194">
                  <c:v>2.02</c:v>
                </c:pt>
                <c:pt idx="195">
                  <c:v>2</c:v>
                </c:pt>
                <c:pt idx="196">
                  <c:v>1.99</c:v>
                </c:pt>
                <c:pt idx="197">
                  <c:v>2.1</c:v>
                </c:pt>
                <c:pt idx="198">
                  <c:v>2.059</c:v>
                </c:pt>
                <c:pt idx="199">
                  <c:v>2.03</c:v>
                </c:pt>
                <c:pt idx="200">
                  <c:v>1.991</c:v>
                </c:pt>
                <c:pt idx="201">
                  <c:v>2.099</c:v>
                </c:pt>
                <c:pt idx="202">
                  <c:v>2.01</c:v>
                </c:pt>
                <c:pt idx="203">
                  <c:v>2.001</c:v>
                </c:pt>
                <c:pt idx="204">
                  <c:v>1.979</c:v>
                </c:pt>
                <c:pt idx="205">
                  <c:v>2.068</c:v>
                </c:pt>
                <c:pt idx="206">
                  <c:v>2.04</c:v>
                </c:pt>
                <c:pt idx="207">
                  <c:v>2.058</c:v>
                </c:pt>
                <c:pt idx="208">
                  <c:v>1.991</c:v>
                </c:pt>
                <c:pt idx="209">
                  <c:v>2.01</c:v>
                </c:pt>
                <c:pt idx="210">
                  <c:v>1.991</c:v>
                </c:pt>
                <c:pt idx="211">
                  <c:v>1.981</c:v>
                </c:pt>
                <c:pt idx="212">
                  <c:v>1.981</c:v>
                </c:pt>
                <c:pt idx="213">
                  <c:v>1.991</c:v>
                </c:pt>
                <c:pt idx="214">
                  <c:v>1.98</c:v>
                </c:pt>
                <c:pt idx="215">
                  <c:v>1.971</c:v>
                </c:pt>
                <c:pt idx="216">
                  <c:v>1.962</c:v>
                </c:pt>
                <c:pt idx="217">
                  <c:v>1.941</c:v>
                </c:pt>
                <c:pt idx="218">
                  <c:v>1.952</c:v>
                </c:pt>
                <c:pt idx="219">
                  <c:v>2.099</c:v>
                </c:pt>
                <c:pt idx="220">
                  <c:v>2.099</c:v>
                </c:pt>
                <c:pt idx="221">
                  <c:v>1.999</c:v>
                </c:pt>
                <c:pt idx="222">
                  <c:v>1.922</c:v>
                </c:pt>
                <c:pt idx="223">
                  <c:v>2</c:v>
                </c:pt>
                <c:pt idx="224">
                  <c:v>2.019</c:v>
                </c:pt>
                <c:pt idx="225">
                  <c:v>1.941</c:v>
                </c:pt>
                <c:pt idx="226">
                  <c:v>2.1</c:v>
                </c:pt>
                <c:pt idx="227">
                  <c:v>2.019</c:v>
                </c:pt>
                <c:pt idx="228">
                  <c:v>1.981</c:v>
                </c:pt>
                <c:pt idx="229">
                  <c:v>1.971</c:v>
                </c:pt>
                <c:pt idx="230">
                  <c:v>2.049</c:v>
                </c:pt>
                <c:pt idx="231">
                  <c:v>1.852</c:v>
                </c:pt>
                <c:pt idx="232">
                  <c:v>2.03</c:v>
                </c:pt>
                <c:pt idx="233">
                  <c:v>2.048</c:v>
                </c:pt>
                <c:pt idx="234">
                  <c:v>2.009</c:v>
                </c:pt>
                <c:pt idx="235">
                  <c:v>1.981</c:v>
                </c:pt>
                <c:pt idx="236">
                  <c:v>2.011</c:v>
                </c:pt>
                <c:pt idx="237">
                  <c:v>1.981</c:v>
                </c:pt>
                <c:pt idx="238">
                  <c:v>1.901</c:v>
                </c:pt>
                <c:pt idx="239">
                  <c:v>1.932</c:v>
                </c:pt>
                <c:pt idx="240">
                  <c:v>2.018</c:v>
                </c:pt>
                <c:pt idx="241">
                  <c:v>2.04</c:v>
                </c:pt>
                <c:pt idx="242">
                  <c:v>2.059</c:v>
                </c:pt>
                <c:pt idx="243">
                  <c:v>2.099</c:v>
                </c:pt>
                <c:pt idx="244">
                  <c:v>1.871</c:v>
                </c:pt>
                <c:pt idx="245">
                  <c:v>1.922</c:v>
                </c:pt>
                <c:pt idx="246">
                  <c:v>1.941</c:v>
                </c:pt>
                <c:pt idx="247">
                  <c:v>1.981</c:v>
                </c:pt>
                <c:pt idx="248">
                  <c:v>2.028</c:v>
                </c:pt>
                <c:pt idx="249">
                  <c:v>2.059</c:v>
                </c:pt>
                <c:pt idx="250">
                  <c:v>1.962</c:v>
                </c:pt>
                <c:pt idx="251">
                  <c:v>1.981</c:v>
                </c:pt>
                <c:pt idx="252">
                  <c:v>1.91</c:v>
                </c:pt>
                <c:pt idx="253">
                  <c:v>1.992</c:v>
                </c:pt>
                <c:pt idx="254">
                  <c:v>1.932</c:v>
                </c:pt>
                <c:pt idx="255">
                  <c:v>1.961</c:v>
                </c:pt>
                <c:pt idx="256">
                  <c:v>2.019</c:v>
                </c:pt>
                <c:pt idx="257">
                  <c:v>1.951</c:v>
                </c:pt>
                <c:pt idx="258">
                  <c:v>2.01</c:v>
                </c:pt>
                <c:pt idx="259">
                  <c:v>1.971</c:v>
                </c:pt>
                <c:pt idx="260">
                  <c:v>1.891</c:v>
                </c:pt>
                <c:pt idx="261">
                  <c:v>1.961</c:v>
                </c:pt>
                <c:pt idx="262">
                  <c:v>1.911</c:v>
                </c:pt>
                <c:pt idx="263">
                  <c:v>1.99</c:v>
                </c:pt>
                <c:pt idx="264">
                  <c:v>2.009</c:v>
                </c:pt>
                <c:pt idx="265">
                  <c:v>1.982</c:v>
                </c:pt>
                <c:pt idx="266">
                  <c:v>1.911</c:v>
                </c:pt>
                <c:pt idx="267">
                  <c:v>1.952</c:v>
                </c:pt>
                <c:pt idx="268">
                  <c:v>2.001</c:v>
                </c:pt>
                <c:pt idx="269">
                  <c:v>1.961</c:v>
                </c:pt>
                <c:pt idx="270">
                  <c:v>1.991</c:v>
                </c:pt>
                <c:pt idx="271">
                  <c:v>2.049</c:v>
                </c:pt>
                <c:pt idx="272">
                  <c:v>2</c:v>
                </c:pt>
                <c:pt idx="273">
                  <c:v>1.991</c:v>
                </c:pt>
                <c:pt idx="274">
                  <c:v>1.961</c:v>
                </c:pt>
                <c:pt idx="275">
                  <c:v>1.972</c:v>
                </c:pt>
                <c:pt idx="276">
                  <c:v>1.933</c:v>
                </c:pt>
                <c:pt idx="277">
                  <c:v>2.05</c:v>
                </c:pt>
                <c:pt idx="278">
                  <c:v>2.011</c:v>
                </c:pt>
                <c:pt idx="279">
                  <c:v>2.058</c:v>
                </c:pt>
                <c:pt idx="280">
                  <c:v>2.029</c:v>
                </c:pt>
                <c:pt idx="281">
                  <c:v>1.892</c:v>
                </c:pt>
                <c:pt idx="282">
                  <c:v>1.931</c:v>
                </c:pt>
                <c:pt idx="283">
                  <c:v>1.961</c:v>
                </c:pt>
                <c:pt idx="284">
                  <c:v>1.951</c:v>
                </c:pt>
                <c:pt idx="285">
                  <c:v>1.911</c:v>
                </c:pt>
                <c:pt idx="286">
                  <c:v>1.893</c:v>
                </c:pt>
                <c:pt idx="287">
                  <c:v>1.731</c:v>
                </c:pt>
                <c:pt idx="288">
                  <c:v>1.624</c:v>
                </c:pt>
                <c:pt idx="289">
                  <c:v>1.654</c:v>
                </c:pt>
                <c:pt idx="290">
                  <c:v>1.664</c:v>
                </c:pt>
                <c:pt idx="291">
                  <c:v>1.732</c:v>
                </c:pt>
                <c:pt idx="292">
                  <c:v>1.74</c:v>
                </c:pt>
                <c:pt idx="293">
                  <c:v>1.821</c:v>
                </c:pt>
                <c:pt idx="294">
                  <c:v>1.711</c:v>
                </c:pt>
                <c:pt idx="295">
                  <c:v>1.733</c:v>
                </c:pt>
                <c:pt idx="296">
                  <c:v>1.586</c:v>
                </c:pt>
                <c:pt idx="297">
                  <c:v>1.574</c:v>
                </c:pt>
                <c:pt idx="298">
                  <c:v>1.663</c:v>
                </c:pt>
                <c:pt idx="299">
                  <c:v>1.692</c:v>
                </c:pt>
                <c:pt idx="300">
                  <c:v>1.634</c:v>
                </c:pt>
                <c:pt idx="301">
                  <c:v>1.712</c:v>
                </c:pt>
                <c:pt idx="302">
                  <c:v>1.614</c:v>
                </c:pt>
                <c:pt idx="303">
                  <c:v>1.554</c:v>
                </c:pt>
                <c:pt idx="304">
                  <c:v>1.604</c:v>
                </c:pt>
                <c:pt idx="305">
                  <c:v>1.545</c:v>
                </c:pt>
                <c:pt idx="306">
                  <c:v>1.554</c:v>
                </c:pt>
                <c:pt idx="307">
                  <c:v>1.644</c:v>
                </c:pt>
                <c:pt idx="308">
                  <c:v>1.762</c:v>
                </c:pt>
                <c:pt idx="309">
                  <c:v>1.606</c:v>
                </c:pt>
                <c:pt idx="310">
                  <c:v>1.536</c:v>
                </c:pt>
                <c:pt idx="311">
                  <c:v>1.584</c:v>
                </c:pt>
                <c:pt idx="312">
                  <c:v>1.673</c:v>
                </c:pt>
                <c:pt idx="313">
                  <c:v>1.604</c:v>
                </c:pt>
                <c:pt idx="314">
                  <c:v>1.664</c:v>
                </c:pt>
                <c:pt idx="315">
                  <c:v>1.664</c:v>
                </c:pt>
                <c:pt idx="316">
                  <c:v>1.604</c:v>
                </c:pt>
                <c:pt idx="317">
                  <c:v>1.503</c:v>
                </c:pt>
                <c:pt idx="318">
                  <c:v>1.554</c:v>
                </c:pt>
                <c:pt idx="319">
                  <c:v>1.594</c:v>
                </c:pt>
                <c:pt idx="320">
                  <c:v>1.751</c:v>
                </c:pt>
                <c:pt idx="321">
                  <c:v>1.781</c:v>
                </c:pt>
                <c:pt idx="322">
                  <c:v>1.842</c:v>
                </c:pt>
                <c:pt idx="323">
                  <c:v>1.921</c:v>
                </c:pt>
                <c:pt idx="324">
                  <c:v>1.964</c:v>
                </c:pt>
                <c:pt idx="325">
                  <c:v>1.912</c:v>
                </c:pt>
                <c:pt idx="326">
                  <c:v>1.941</c:v>
                </c:pt>
                <c:pt idx="327">
                  <c:v>1.891</c:v>
                </c:pt>
                <c:pt idx="328">
                  <c:v>2.01</c:v>
                </c:pt>
                <c:pt idx="329">
                  <c:v>2.059</c:v>
                </c:pt>
                <c:pt idx="330">
                  <c:v>2.08</c:v>
                </c:pt>
                <c:pt idx="331">
                  <c:v>1.991</c:v>
                </c:pt>
                <c:pt idx="332">
                  <c:v>1.973</c:v>
                </c:pt>
                <c:pt idx="333">
                  <c:v>1.922</c:v>
                </c:pt>
                <c:pt idx="334">
                  <c:v>1.933</c:v>
                </c:pt>
                <c:pt idx="335">
                  <c:v>1.992</c:v>
                </c:pt>
                <c:pt idx="336">
                  <c:v>2.01</c:v>
                </c:pt>
                <c:pt idx="337">
                  <c:v>2.079</c:v>
                </c:pt>
                <c:pt idx="338">
                  <c:v>2.049</c:v>
                </c:pt>
                <c:pt idx="339">
                  <c:v>1.982</c:v>
                </c:pt>
                <c:pt idx="340">
                  <c:v>2.02</c:v>
                </c:pt>
                <c:pt idx="341">
                  <c:v>2.001</c:v>
                </c:pt>
                <c:pt idx="342">
                  <c:v>2.1</c:v>
                </c:pt>
                <c:pt idx="343">
                  <c:v>2.091</c:v>
                </c:pt>
                <c:pt idx="344">
                  <c:v>2.059</c:v>
                </c:pt>
                <c:pt idx="345">
                  <c:v>2.059</c:v>
                </c:pt>
                <c:pt idx="346">
                  <c:v>1.991</c:v>
                </c:pt>
                <c:pt idx="347">
                  <c:v>1.991</c:v>
                </c:pt>
                <c:pt idx="348">
                  <c:v>2.091</c:v>
                </c:pt>
                <c:pt idx="349">
                  <c:v>2.059</c:v>
                </c:pt>
                <c:pt idx="350">
                  <c:v>1.981</c:v>
                </c:pt>
                <c:pt idx="351">
                  <c:v>2.149</c:v>
                </c:pt>
                <c:pt idx="352">
                  <c:v>2.179</c:v>
                </c:pt>
                <c:pt idx="353">
                  <c:v>2.059</c:v>
                </c:pt>
                <c:pt idx="354">
                  <c:v>2.011</c:v>
                </c:pt>
                <c:pt idx="355">
                  <c:v>1.981</c:v>
                </c:pt>
                <c:pt idx="356">
                  <c:v>2.058</c:v>
                </c:pt>
                <c:pt idx="357">
                  <c:v>2.138</c:v>
                </c:pt>
                <c:pt idx="358">
                  <c:v>2.08</c:v>
                </c:pt>
                <c:pt idx="359">
                  <c:v>2.221</c:v>
                </c:pt>
                <c:pt idx="360">
                  <c:v>2.139</c:v>
                </c:pt>
                <c:pt idx="361">
                  <c:v>2.029</c:v>
                </c:pt>
                <c:pt idx="362">
                  <c:v>2.081</c:v>
                </c:pt>
                <c:pt idx="363">
                  <c:v>2.119</c:v>
                </c:pt>
                <c:pt idx="364">
                  <c:v>2.069</c:v>
                </c:pt>
                <c:pt idx="365">
                  <c:v>2.109</c:v>
                </c:pt>
                <c:pt idx="366">
                  <c:v>2.049</c:v>
                </c:pt>
                <c:pt idx="367">
                  <c:v>2.129</c:v>
                </c:pt>
                <c:pt idx="368">
                  <c:v>2.059</c:v>
                </c:pt>
                <c:pt idx="369">
                  <c:v>2.019</c:v>
                </c:pt>
                <c:pt idx="370">
                  <c:v>2.179</c:v>
                </c:pt>
                <c:pt idx="371">
                  <c:v>2.189</c:v>
                </c:pt>
                <c:pt idx="372">
                  <c:v>2.24</c:v>
                </c:pt>
                <c:pt idx="373">
                  <c:v>2.269</c:v>
                </c:pt>
                <c:pt idx="374">
                  <c:v>2.191</c:v>
                </c:pt>
                <c:pt idx="375">
                  <c:v>2.059</c:v>
                </c:pt>
                <c:pt idx="376">
                  <c:v>2.109</c:v>
                </c:pt>
                <c:pt idx="377">
                  <c:v>2.138</c:v>
                </c:pt>
                <c:pt idx="378">
                  <c:v>2.119</c:v>
                </c:pt>
                <c:pt idx="379">
                  <c:v>2.24</c:v>
                </c:pt>
                <c:pt idx="380">
                  <c:v>2.188</c:v>
                </c:pt>
                <c:pt idx="381">
                  <c:v>2.239</c:v>
                </c:pt>
                <c:pt idx="382">
                  <c:v>2.029</c:v>
                </c:pt>
                <c:pt idx="383">
                  <c:v>2.059</c:v>
                </c:pt>
                <c:pt idx="384">
                  <c:v>2.109</c:v>
                </c:pt>
                <c:pt idx="385">
                  <c:v>2.199</c:v>
                </c:pt>
                <c:pt idx="386">
                  <c:v>2.159</c:v>
                </c:pt>
                <c:pt idx="387">
                  <c:v>2.139</c:v>
                </c:pt>
                <c:pt idx="388">
                  <c:v>2.179</c:v>
                </c:pt>
                <c:pt idx="389">
                  <c:v>2.049</c:v>
                </c:pt>
                <c:pt idx="390">
                  <c:v>2.147</c:v>
                </c:pt>
                <c:pt idx="391">
                  <c:v>2.09</c:v>
                </c:pt>
                <c:pt idx="392">
                  <c:v>2.279</c:v>
                </c:pt>
                <c:pt idx="393">
                  <c:v>2.25</c:v>
                </c:pt>
                <c:pt idx="394">
                  <c:v>2.109</c:v>
                </c:pt>
                <c:pt idx="395">
                  <c:v>2.188</c:v>
                </c:pt>
                <c:pt idx="396">
                  <c:v>2.058</c:v>
                </c:pt>
                <c:pt idx="397">
                  <c:v>2.161</c:v>
                </c:pt>
                <c:pt idx="398">
                  <c:v>2.171</c:v>
                </c:pt>
                <c:pt idx="399">
                  <c:v>2.129</c:v>
                </c:pt>
                <c:pt idx="400">
                  <c:v>2.178</c:v>
                </c:pt>
                <c:pt idx="401">
                  <c:v>2.249</c:v>
                </c:pt>
                <c:pt idx="402">
                  <c:v>2.29</c:v>
                </c:pt>
                <c:pt idx="403">
                  <c:v>2.251</c:v>
                </c:pt>
                <c:pt idx="404">
                  <c:v>2.229</c:v>
                </c:pt>
                <c:pt idx="405">
                  <c:v>2.268</c:v>
                </c:pt>
                <c:pt idx="406">
                  <c:v>2.148</c:v>
                </c:pt>
                <c:pt idx="407">
                  <c:v>2.181</c:v>
                </c:pt>
                <c:pt idx="408">
                  <c:v>2.299</c:v>
                </c:pt>
                <c:pt idx="409">
                  <c:v>2.259</c:v>
                </c:pt>
                <c:pt idx="410">
                  <c:v>2.137</c:v>
                </c:pt>
                <c:pt idx="411">
                  <c:v>2.129</c:v>
                </c:pt>
                <c:pt idx="412">
                  <c:v>2.059</c:v>
                </c:pt>
                <c:pt idx="413">
                  <c:v>2.12</c:v>
                </c:pt>
                <c:pt idx="414">
                  <c:v>2.147</c:v>
                </c:pt>
                <c:pt idx="415">
                  <c:v>2.229</c:v>
                </c:pt>
                <c:pt idx="416">
                  <c:v>2.16</c:v>
                </c:pt>
                <c:pt idx="417">
                  <c:v>2.27</c:v>
                </c:pt>
                <c:pt idx="418">
                  <c:v>2.13</c:v>
                </c:pt>
                <c:pt idx="419">
                  <c:v>2.229</c:v>
                </c:pt>
                <c:pt idx="420">
                  <c:v>2.208</c:v>
                </c:pt>
                <c:pt idx="421">
                  <c:v>2.29</c:v>
                </c:pt>
                <c:pt idx="422">
                  <c:v>2.228</c:v>
                </c:pt>
                <c:pt idx="423">
                  <c:v>2.27</c:v>
                </c:pt>
                <c:pt idx="424">
                  <c:v>2.306</c:v>
                </c:pt>
                <c:pt idx="425">
                  <c:v>2.259</c:v>
                </c:pt>
                <c:pt idx="426">
                  <c:v>2.108</c:v>
                </c:pt>
                <c:pt idx="427">
                  <c:v>2.21</c:v>
                </c:pt>
                <c:pt idx="428">
                  <c:v>2.219</c:v>
                </c:pt>
                <c:pt idx="429">
                  <c:v>2.25</c:v>
                </c:pt>
                <c:pt idx="430">
                  <c:v>2.149</c:v>
                </c:pt>
                <c:pt idx="431">
                  <c:v>2.251</c:v>
                </c:pt>
                <c:pt idx="432">
                  <c:v>2.139</c:v>
                </c:pt>
                <c:pt idx="433">
                  <c:v>2.179</c:v>
                </c:pt>
                <c:pt idx="434">
                  <c:v>2.139</c:v>
                </c:pt>
                <c:pt idx="435">
                  <c:v>2.13</c:v>
                </c:pt>
                <c:pt idx="436">
                  <c:v>2.18</c:v>
                </c:pt>
                <c:pt idx="437">
                  <c:v>2.18</c:v>
                </c:pt>
                <c:pt idx="438">
                  <c:v>2.18</c:v>
                </c:pt>
                <c:pt idx="439">
                  <c:v>2.081</c:v>
                </c:pt>
                <c:pt idx="440">
                  <c:v>2.02</c:v>
                </c:pt>
                <c:pt idx="441">
                  <c:v>2.041</c:v>
                </c:pt>
                <c:pt idx="442">
                  <c:v>2.11</c:v>
                </c:pt>
                <c:pt idx="443">
                  <c:v>2.119</c:v>
                </c:pt>
                <c:pt idx="444">
                  <c:v>2.129</c:v>
                </c:pt>
                <c:pt idx="445">
                  <c:v>2.26</c:v>
                </c:pt>
                <c:pt idx="446">
                  <c:v>1.982</c:v>
                </c:pt>
                <c:pt idx="447">
                  <c:v>2.081</c:v>
                </c:pt>
                <c:pt idx="448">
                  <c:v>2.077</c:v>
                </c:pt>
                <c:pt idx="449">
                  <c:v>2.209</c:v>
                </c:pt>
                <c:pt idx="450">
                  <c:v>2.079</c:v>
                </c:pt>
                <c:pt idx="451">
                  <c:v>2.19</c:v>
                </c:pt>
                <c:pt idx="452">
                  <c:v>2.24</c:v>
                </c:pt>
                <c:pt idx="453">
                  <c:v>2.099</c:v>
                </c:pt>
                <c:pt idx="454">
                  <c:v>2.004</c:v>
                </c:pt>
                <c:pt idx="455">
                  <c:v>2.092</c:v>
                </c:pt>
                <c:pt idx="456">
                  <c:v>2.051</c:v>
                </c:pt>
                <c:pt idx="457">
                  <c:v>2.241</c:v>
                </c:pt>
                <c:pt idx="458">
                  <c:v>2.139</c:v>
                </c:pt>
                <c:pt idx="459">
                  <c:v>2.17</c:v>
                </c:pt>
                <c:pt idx="460">
                  <c:v>2.041</c:v>
                </c:pt>
                <c:pt idx="461">
                  <c:v>1.972</c:v>
                </c:pt>
                <c:pt idx="462">
                  <c:v>2.121</c:v>
                </c:pt>
                <c:pt idx="463">
                  <c:v>2.109</c:v>
                </c:pt>
                <c:pt idx="464">
                  <c:v>2.05</c:v>
                </c:pt>
                <c:pt idx="465">
                  <c:v>2.001</c:v>
                </c:pt>
                <c:pt idx="466">
                  <c:v>2.019</c:v>
                </c:pt>
                <c:pt idx="467">
                  <c:v>2.021</c:v>
                </c:pt>
                <c:pt idx="468">
                  <c:v>2.059</c:v>
                </c:pt>
                <c:pt idx="469">
                  <c:v>2.11</c:v>
                </c:pt>
                <c:pt idx="470">
                  <c:v>2.12</c:v>
                </c:pt>
                <c:pt idx="471">
                  <c:v>2.091</c:v>
                </c:pt>
                <c:pt idx="472">
                  <c:v>2.04</c:v>
                </c:pt>
                <c:pt idx="473">
                  <c:v>1.99</c:v>
                </c:pt>
                <c:pt idx="474">
                  <c:v>2.059</c:v>
                </c:pt>
                <c:pt idx="475">
                  <c:v>2.03</c:v>
                </c:pt>
                <c:pt idx="476">
                  <c:v>2.019</c:v>
                </c:pt>
                <c:pt idx="477">
                  <c:v>2.11</c:v>
                </c:pt>
                <c:pt idx="478">
                  <c:v>2.01</c:v>
                </c:pt>
                <c:pt idx="479">
                  <c:v>2.02</c:v>
                </c:pt>
                <c:pt idx="480">
                  <c:v>2.059</c:v>
                </c:pt>
                <c:pt idx="481">
                  <c:v>2.081</c:v>
                </c:pt>
                <c:pt idx="482">
                  <c:v>1.971</c:v>
                </c:pt>
                <c:pt idx="483">
                  <c:v>2.049</c:v>
                </c:pt>
                <c:pt idx="484">
                  <c:v>2.029</c:v>
                </c:pt>
                <c:pt idx="485">
                  <c:v>2.041</c:v>
                </c:pt>
                <c:pt idx="486">
                  <c:v>2.041</c:v>
                </c:pt>
                <c:pt idx="487">
                  <c:v>2.01</c:v>
                </c:pt>
                <c:pt idx="488">
                  <c:v>2.059</c:v>
                </c:pt>
                <c:pt idx="489">
                  <c:v>2.069</c:v>
                </c:pt>
                <c:pt idx="490">
                  <c:v>2.009</c:v>
                </c:pt>
                <c:pt idx="491">
                  <c:v>1.912</c:v>
                </c:pt>
                <c:pt idx="492">
                  <c:v>1.781</c:v>
                </c:pt>
                <c:pt idx="493">
                  <c:v>1.791</c:v>
                </c:pt>
                <c:pt idx="494">
                  <c:v>1.781</c:v>
                </c:pt>
                <c:pt idx="495">
                  <c:v>1.595</c:v>
                </c:pt>
                <c:pt idx="496">
                  <c:v>1.712</c:v>
                </c:pt>
                <c:pt idx="497">
                  <c:v>1.674</c:v>
                </c:pt>
                <c:pt idx="498">
                  <c:v>1.702</c:v>
                </c:pt>
                <c:pt idx="499">
                  <c:v>1.724</c:v>
                </c:pt>
                <c:pt idx="500">
                  <c:v>1.801</c:v>
                </c:pt>
                <c:pt idx="501">
                  <c:v>1.674</c:v>
                </c:pt>
                <c:pt idx="502">
                  <c:v>1.664</c:v>
                </c:pt>
                <c:pt idx="503">
                  <c:v>1.702</c:v>
                </c:pt>
                <c:pt idx="504">
                  <c:v>1.684</c:v>
                </c:pt>
                <c:pt idx="505">
                  <c:v>1.763</c:v>
                </c:pt>
                <c:pt idx="506">
                  <c:v>1.674</c:v>
                </c:pt>
                <c:pt idx="507">
                  <c:v>1.732</c:v>
                </c:pt>
                <c:pt idx="508">
                  <c:v>1.594</c:v>
                </c:pt>
                <c:pt idx="509">
                  <c:v>1.722</c:v>
                </c:pt>
                <c:pt idx="510">
                  <c:v>1.741</c:v>
                </c:pt>
                <c:pt idx="511">
                  <c:v>1.893</c:v>
                </c:pt>
                <c:pt idx="512">
                  <c:v>1.733</c:v>
                </c:pt>
                <c:pt idx="513">
                  <c:v>1.832</c:v>
                </c:pt>
                <c:pt idx="514">
                  <c:v>1.593</c:v>
                </c:pt>
                <c:pt idx="515">
                  <c:v>1.763</c:v>
                </c:pt>
                <c:pt idx="516">
                  <c:v>1.684</c:v>
                </c:pt>
                <c:pt idx="517">
                  <c:v>1.674</c:v>
                </c:pt>
                <c:pt idx="518">
                  <c:v>1.664</c:v>
                </c:pt>
                <c:pt idx="519">
                  <c:v>1.733</c:v>
                </c:pt>
                <c:pt idx="520">
                  <c:v>1.713</c:v>
                </c:pt>
                <c:pt idx="521">
                  <c:v>1.723</c:v>
                </c:pt>
                <c:pt idx="522">
                  <c:v>1.731</c:v>
                </c:pt>
                <c:pt idx="523">
                  <c:v>1.654</c:v>
                </c:pt>
                <c:pt idx="524">
                  <c:v>1.703</c:v>
                </c:pt>
                <c:pt idx="525">
                  <c:v>1.874</c:v>
                </c:pt>
                <c:pt idx="526">
                  <c:v>1.692</c:v>
                </c:pt>
                <c:pt idx="527">
                  <c:v>1.625</c:v>
                </c:pt>
                <c:pt idx="528">
                  <c:v>1.554</c:v>
                </c:pt>
                <c:pt idx="529">
                  <c:v>1.616</c:v>
                </c:pt>
                <c:pt idx="530">
                  <c:v>1.694</c:v>
                </c:pt>
                <c:pt idx="531">
                  <c:v>1.605</c:v>
                </c:pt>
                <c:pt idx="532">
                  <c:v>1.704</c:v>
                </c:pt>
                <c:pt idx="533">
                  <c:v>1.694</c:v>
                </c:pt>
                <c:pt idx="534">
                  <c:v>1.665</c:v>
                </c:pt>
                <c:pt idx="535">
                  <c:v>1.607</c:v>
                </c:pt>
                <c:pt idx="536">
                  <c:v>1.731</c:v>
                </c:pt>
                <c:pt idx="537">
                  <c:v>1.733</c:v>
                </c:pt>
                <c:pt idx="538">
                  <c:v>1.872</c:v>
                </c:pt>
                <c:pt idx="539">
                  <c:v>1.884</c:v>
                </c:pt>
                <c:pt idx="540">
                  <c:v>1.782</c:v>
                </c:pt>
                <c:pt idx="541">
                  <c:v>1.751</c:v>
                </c:pt>
                <c:pt idx="542">
                  <c:v>1.721</c:v>
                </c:pt>
                <c:pt idx="543">
                  <c:v>1.814</c:v>
                </c:pt>
                <c:pt idx="544">
                  <c:v>1.813</c:v>
                </c:pt>
                <c:pt idx="545">
                  <c:v>1.752</c:v>
                </c:pt>
                <c:pt idx="546">
                  <c:v>1.862</c:v>
                </c:pt>
                <c:pt idx="547">
                  <c:v>1.659</c:v>
                </c:pt>
                <c:pt idx="548">
                  <c:v>1.794</c:v>
                </c:pt>
                <c:pt idx="549">
                  <c:v>1.675</c:v>
                </c:pt>
                <c:pt idx="550">
                  <c:v>1.706</c:v>
                </c:pt>
                <c:pt idx="551">
                  <c:v>1.773</c:v>
                </c:pt>
                <c:pt idx="552">
                  <c:v>1.822</c:v>
                </c:pt>
                <c:pt idx="553">
                  <c:v>1.782</c:v>
                </c:pt>
                <c:pt idx="554">
                  <c:v>1.774</c:v>
                </c:pt>
                <c:pt idx="555">
                  <c:v>1.702</c:v>
                </c:pt>
                <c:pt idx="556">
                  <c:v>1.764</c:v>
                </c:pt>
                <c:pt idx="557">
                  <c:v>1.752</c:v>
                </c:pt>
                <c:pt idx="558">
                  <c:v>1.754</c:v>
                </c:pt>
                <c:pt idx="559">
                  <c:v>1.834</c:v>
                </c:pt>
                <c:pt idx="560">
                  <c:v>1.723</c:v>
                </c:pt>
                <c:pt idx="561">
                  <c:v>1.565</c:v>
                </c:pt>
                <c:pt idx="562">
                  <c:v>1.434</c:v>
                </c:pt>
                <c:pt idx="563">
                  <c:v>1.506</c:v>
                </c:pt>
                <c:pt idx="564">
                  <c:v>1.416</c:v>
                </c:pt>
                <c:pt idx="565">
                  <c:v>1.406</c:v>
                </c:pt>
                <c:pt idx="566">
                  <c:v>1.289</c:v>
                </c:pt>
                <c:pt idx="567">
                  <c:v>1.316</c:v>
                </c:pt>
                <c:pt idx="568">
                  <c:v>1.289</c:v>
                </c:pt>
                <c:pt idx="569">
                  <c:v>1.228</c:v>
                </c:pt>
                <c:pt idx="570">
                  <c:v>1.337</c:v>
                </c:pt>
                <c:pt idx="571">
                  <c:v>1.336</c:v>
                </c:pt>
                <c:pt idx="572">
                  <c:v>1.219</c:v>
                </c:pt>
                <c:pt idx="573">
                  <c:v>1.257</c:v>
                </c:pt>
                <c:pt idx="574">
                  <c:v>1.249</c:v>
                </c:pt>
                <c:pt idx="575">
                  <c:v>1.299</c:v>
                </c:pt>
                <c:pt idx="576">
                  <c:v>1.347</c:v>
                </c:pt>
                <c:pt idx="577">
                  <c:v>1.317</c:v>
                </c:pt>
                <c:pt idx="578">
                  <c:v>1.326</c:v>
                </c:pt>
                <c:pt idx="579">
                  <c:v>1.289</c:v>
                </c:pt>
                <c:pt idx="580">
                  <c:v>1.316</c:v>
                </c:pt>
                <c:pt idx="581">
                  <c:v>1.268</c:v>
                </c:pt>
                <c:pt idx="582">
                  <c:v>1.376</c:v>
                </c:pt>
                <c:pt idx="583">
                  <c:v>1.406</c:v>
                </c:pt>
                <c:pt idx="584">
                  <c:v>1.368</c:v>
                </c:pt>
                <c:pt idx="585">
                  <c:v>1.346</c:v>
                </c:pt>
                <c:pt idx="586">
                  <c:v>1.328</c:v>
                </c:pt>
                <c:pt idx="587">
                  <c:v>1.416</c:v>
                </c:pt>
                <c:pt idx="588">
                  <c:v>1.366</c:v>
                </c:pt>
                <c:pt idx="589">
                  <c:v>1.386</c:v>
                </c:pt>
                <c:pt idx="590">
                  <c:v>1.266</c:v>
                </c:pt>
                <c:pt idx="591">
                  <c:v>1.267</c:v>
                </c:pt>
                <c:pt idx="592">
                  <c:v>1.317</c:v>
                </c:pt>
                <c:pt idx="593">
                  <c:v>1.338</c:v>
                </c:pt>
                <c:pt idx="594">
                  <c:v>1.346</c:v>
                </c:pt>
                <c:pt idx="595">
                  <c:v>1.406</c:v>
                </c:pt>
                <c:pt idx="596">
                  <c:v>1.435</c:v>
                </c:pt>
                <c:pt idx="597">
                  <c:v>1.357</c:v>
                </c:pt>
                <c:pt idx="598">
                  <c:v>1.367</c:v>
                </c:pt>
                <c:pt idx="599">
                  <c:v>1.327</c:v>
                </c:pt>
                <c:pt idx="600">
                  <c:v>1.384</c:v>
                </c:pt>
                <c:pt idx="601">
                  <c:v>1.327</c:v>
                </c:pt>
                <c:pt idx="602">
                  <c:v>1.357</c:v>
                </c:pt>
                <c:pt idx="603">
                  <c:v>1.395</c:v>
                </c:pt>
                <c:pt idx="604">
                  <c:v>1.317</c:v>
                </c:pt>
                <c:pt idx="605">
                  <c:v>1.308</c:v>
                </c:pt>
                <c:pt idx="606">
                  <c:v>1.288</c:v>
                </c:pt>
                <c:pt idx="607">
                  <c:v>1.426</c:v>
                </c:pt>
                <c:pt idx="608">
                  <c:v>1.486</c:v>
                </c:pt>
                <c:pt idx="609">
                  <c:v>1.426</c:v>
                </c:pt>
                <c:pt idx="610">
                  <c:v>1.346</c:v>
                </c:pt>
                <c:pt idx="611">
                  <c:v>1.259</c:v>
                </c:pt>
                <c:pt idx="612">
                  <c:v>1.339</c:v>
                </c:pt>
                <c:pt idx="613">
                  <c:v>1.406</c:v>
                </c:pt>
                <c:pt idx="614">
                  <c:v>1.404</c:v>
                </c:pt>
                <c:pt idx="615">
                  <c:v>1.446</c:v>
                </c:pt>
                <c:pt idx="616">
                  <c:v>1.415</c:v>
                </c:pt>
                <c:pt idx="617">
                  <c:v>1.278</c:v>
                </c:pt>
                <c:pt idx="618">
                  <c:v>1.328</c:v>
                </c:pt>
                <c:pt idx="619">
                  <c:v>1.466</c:v>
                </c:pt>
                <c:pt idx="620">
                  <c:v>1.514</c:v>
                </c:pt>
                <c:pt idx="621">
                  <c:v>1.435</c:v>
                </c:pt>
                <c:pt idx="622">
                  <c:v>1.435</c:v>
                </c:pt>
                <c:pt idx="623">
                  <c:v>1.406</c:v>
                </c:pt>
                <c:pt idx="624">
                  <c:v>1.424</c:v>
                </c:pt>
                <c:pt idx="625">
                  <c:v>1.327</c:v>
                </c:pt>
                <c:pt idx="626">
                  <c:v>1.376</c:v>
                </c:pt>
                <c:pt idx="627">
                  <c:v>1.514</c:v>
                </c:pt>
                <c:pt idx="628">
                  <c:v>1.328</c:v>
                </c:pt>
                <c:pt idx="629">
                  <c:v>1.425</c:v>
                </c:pt>
                <c:pt idx="630">
                  <c:v>1.288</c:v>
                </c:pt>
                <c:pt idx="631">
                  <c:v>1.387</c:v>
                </c:pt>
                <c:pt idx="632">
                  <c:v>1.349</c:v>
                </c:pt>
                <c:pt idx="633">
                  <c:v>1.446</c:v>
                </c:pt>
                <c:pt idx="634">
                  <c:v>1.406</c:v>
                </c:pt>
                <c:pt idx="635">
                  <c:v>1.375</c:v>
                </c:pt>
                <c:pt idx="636">
                  <c:v>1.396</c:v>
                </c:pt>
                <c:pt idx="637">
                  <c:v>1.339</c:v>
                </c:pt>
                <c:pt idx="638">
                  <c:v>1.357</c:v>
                </c:pt>
                <c:pt idx="639">
                  <c:v>1.366</c:v>
                </c:pt>
                <c:pt idx="640">
                  <c:v>1.366</c:v>
                </c:pt>
                <c:pt idx="641">
                  <c:v>1.386</c:v>
                </c:pt>
                <c:pt idx="642">
                  <c:v>1.357</c:v>
                </c:pt>
                <c:pt idx="643">
                  <c:v>1.299</c:v>
                </c:pt>
                <c:pt idx="644">
                  <c:v>1.424</c:v>
                </c:pt>
                <c:pt idx="645">
                  <c:v>1.375</c:v>
                </c:pt>
                <c:pt idx="646">
                  <c:v>1.437</c:v>
                </c:pt>
                <c:pt idx="647">
                  <c:v>1.425</c:v>
                </c:pt>
                <c:pt idx="648">
                  <c:v>1.351</c:v>
                </c:pt>
                <c:pt idx="649">
                  <c:v>1.385</c:v>
                </c:pt>
                <c:pt idx="650">
                  <c:v>1.365</c:v>
                </c:pt>
                <c:pt idx="651">
                  <c:v>1.367</c:v>
                </c:pt>
                <c:pt idx="652">
                  <c:v>1.376</c:v>
                </c:pt>
                <c:pt idx="653">
                  <c:v>1.424</c:v>
                </c:pt>
                <c:pt idx="654">
                  <c:v>1.396</c:v>
                </c:pt>
                <c:pt idx="655">
                  <c:v>1.266</c:v>
                </c:pt>
                <c:pt idx="656">
                  <c:v>1.317</c:v>
                </c:pt>
                <c:pt idx="657">
                  <c:v>1.424</c:v>
                </c:pt>
                <c:pt idx="658">
                  <c:v>1.366</c:v>
                </c:pt>
                <c:pt idx="659">
                  <c:v>1.416</c:v>
                </c:pt>
                <c:pt idx="660">
                  <c:v>1.377</c:v>
                </c:pt>
                <c:pt idx="661">
                  <c:v>1.316</c:v>
                </c:pt>
                <c:pt idx="662">
                  <c:v>1.339</c:v>
                </c:pt>
                <c:pt idx="663">
                  <c:v>1.395</c:v>
                </c:pt>
                <c:pt idx="664">
                  <c:v>1.394</c:v>
                </c:pt>
                <c:pt idx="665">
                  <c:v>1.395</c:v>
                </c:pt>
              </c:numCache>
            </c:numRef>
          </c:yVal>
          <c:smooth val="0"/>
        </c:ser>
        <c:axId val="45944474"/>
        <c:axId val="10847083"/>
      </c:scatterChart>
      <c:valAx>
        <c:axId val="4594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47083"/>
        <c:crosses val="autoZero"/>
        <c:crossBetween val="midCat"/>
        <c:dispUnits/>
      </c:valAx>
      <c:valAx>
        <c:axId val="10847083"/>
        <c:scaling>
          <c:orientation val="minMax"/>
          <c:max val="2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59444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RF-27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Data!$D$9:$D$682</c:f>
              <c:strCache>
                <c:ptCount val="674"/>
                <c:pt idx="0">
                  <c:v>0.689999998</c:v>
                </c:pt>
                <c:pt idx="1">
                  <c:v>0.69004631</c:v>
                </c:pt>
                <c:pt idx="2">
                  <c:v>0.690162063</c:v>
                </c:pt>
                <c:pt idx="3">
                  <c:v>0.690277755</c:v>
                </c:pt>
                <c:pt idx="4">
                  <c:v>0.690393507</c:v>
                </c:pt>
                <c:pt idx="5">
                  <c:v>0.69050926</c:v>
                </c:pt>
                <c:pt idx="6">
                  <c:v>0.690625012</c:v>
                </c:pt>
                <c:pt idx="7">
                  <c:v>0.690740764</c:v>
                </c:pt>
                <c:pt idx="8">
                  <c:v>0.690856457</c:v>
                </c:pt>
                <c:pt idx="9">
                  <c:v>0.690972209</c:v>
                </c:pt>
                <c:pt idx="10">
                  <c:v>0.691087961</c:v>
                </c:pt>
                <c:pt idx="11">
                  <c:v>0.691203713</c:v>
                </c:pt>
                <c:pt idx="12">
                  <c:v>0.691319466</c:v>
                </c:pt>
                <c:pt idx="13">
                  <c:v>0.691435158</c:v>
                </c:pt>
                <c:pt idx="14">
                  <c:v>0.69155091</c:v>
                </c:pt>
                <c:pt idx="15">
                  <c:v>0.691666663</c:v>
                </c:pt>
                <c:pt idx="16">
                  <c:v>0.691782415</c:v>
                </c:pt>
                <c:pt idx="17">
                  <c:v>0.691898167</c:v>
                </c:pt>
                <c:pt idx="18">
                  <c:v>0.69201386</c:v>
                </c:pt>
                <c:pt idx="19">
                  <c:v>0.692129612</c:v>
                </c:pt>
                <c:pt idx="20">
                  <c:v>0.692245364</c:v>
                </c:pt>
                <c:pt idx="21">
                  <c:v>0.692361116</c:v>
                </c:pt>
                <c:pt idx="22">
                  <c:v>0.692476869</c:v>
                </c:pt>
                <c:pt idx="23">
                  <c:v>0.692592621</c:v>
                </c:pt>
                <c:pt idx="24">
                  <c:v>0.692708313</c:v>
                </c:pt>
                <c:pt idx="25">
                  <c:v>0.692824066</c:v>
                </c:pt>
                <c:pt idx="26">
                  <c:v>0.692939818</c:v>
                </c:pt>
                <c:pt idx="27">
                  <c:v>0.69305557</c:v>
                </c:pt>
                <c:pt idx="28">
                  <c:v>0.693171322</c:v>
                </c:pt>
                <c:pt idx="29">
                  <c:v>0.693287015</c:v>
                </c:pt>
                <c:pt idx="30">
                  <c:v>0.693402767</c:v>
                </c:pt>
                <c:pt idx="31">
                  <c:v>0.693518519</c:v>
                </c:pt>
                <c:pt idx="32">
                  <c:v>0.693634272</c:v>
                </c:pt>
                <c:pt idx="33">
                  <c:v>0.693750024</c:v>
                </c:pt>
                <c:pt idx="34">
                  <c:v>0.693865716</c:v>
                </c:pt>
                <c:pt idx="35">
                  <c:v>0.693981469</c:v>
                </c:pt>
                <c:pt idx="36">
                  <c:v>0.694097221</c:v>
                </c:pt>
                <c:pt idx="37">
                  <c:v>0.694212973</c:v>
                </c:pt>
                <c:pt idx="38">
                  <c:v>0.694328725</c:v>
                </c:pt>
                <c:pt idx="39">
                  <c:v>0.694444418</c:v>
                </c:pt>
                <c:pt idx="40">
                  <c:v>0.69456017</c:v>
                </c:pt>
                <c:pt idx="41">
                  <c:v>0.694675922</c:v>
                </c:pt>
                <c:pt idx="42">
                  <c:v>0.694791675</c:v>
                </c:pt>
                <c:pt idx="43">
                  <c:v>0.694907427</c:v>
                </c:pt>
                <c:pt idx="44">
                  <c:v>0.695023119</c:v>
                </c:pt>
                <c:pt idx="45">
                  <c:v>0.695138872</c:v>
                </c:pt>
                <c:pt idx="46">
                  <c:v>0.695254624</c:v>
                </c:pt>
                <c:pt idx="47">
                  <c:v>0.695370376</c:v>
                </c:pt>
                <c:pt idx="48">
                  <c:v>0.695486128</c:v>
                </c:pt>
                <c:pt idx="49">
                  <c:v>0.695601881</c:v>
                </c:pt>
                <c:pt idx="50">
                  <c:v>0.695717573</c:v>
                </c:pt>
                <c:pt idx="51">
                  <c:v>0.695833325</c:v>
                </c:pt>
                <c:pt idx="52">
                  <c:v>0.695949078</c:v>
                </c:pt>
                <c:pt idx="53">
                  <c:v>0.69606483</c:v>
                </c:pt>
                <c:pt idx="54">
                  <c:v>0.696180582</c:v>
                </c:pt>
                <c:pt idx="55">
                  <c:v>0.696296275</c:v>
                </c:pt>
                <c:pt idx="56">
                  <c:v>0.696412027</c:v>
                </c:pt>
                <c:pt idx="57">
                  <c:v>0.696527779</c:v>
                </c:pt>
                <c:pt idx="58">
                  <c:v>0.696643531</c:v>
                </c:pt>
                <c:pt idx="59">
                  <c:v>0.696759284</c:v>
                </c:pt>
                <c:pt idx="60">
                  <c:v>0.696874976</c:v>
                </c:pt>
                <c:pt idx="61">
                  <c:v>0.696990728</c:v>
                </c:pt>
                <c:pt idx="62">
                  <c:v>0.697106481</c:v>
                </c:pt>
                <c:pt idx="63">
                  <c:v>0.697222233</c:v>
                </c:pt>
                <c:pt idx="64">
                  <c:v>0.697337985</c:v>
                </c:pt>
                <c:pt idx="65">
                  <c:v>0.697453678</c:v>
                </c:pt>
                <c:pt idx="66">
                  <c:v>0.69756943</c:v>
                </c:pt>
                <c:pt idx="67">
                  <c:v>0.697685182</c:v>
                </c:pt>
                <c:pt idx="68">
                  <c:v>0.697800934</c:v>
                </c:pt>
                <c:pt idx="69">
                  <c:v>0.697916687</c:v>
                </c:pt>
                <c:pt idx="70">
                  <c:v>0.698032379</c:v>
                </c:pt>
                <c:pt idx="71">
                  <c:v>0.698148131</c:v>
                </c:pt>
                <c:pt idx="72">
                  <c:v>0.698263884</c:v>
                </c:pt>
                <c:pt idx="73">
                  <c:v>0.698379636</c:v>
                </c:pt>
                <c:pt idx="74">
                  <c:v>0.698495388</c:v>
                </c:pt>
                <c:pt idx="75">
                  <c:v>0.69861114</c:v>
                </c:pt>
                <c:pt idx="76">
                  <c:v>0.698726833</c:v>
                </c:pt>
                <c:pt idx="77">
                  <c:v>0.698842585</c:v>
                </c:pt>
                <c:pt idx="78">
                  <c:v>0.698958337</c:v>
                </c:pt>
                <c:pt idx="79">
                  <c:v>0.69907409</c:v>
                </c:pt>
                <c:pt idx="80">
                  <c:v>0.699189842</c:v>
                </c:pt>
                <c:pt idx="81">
                  <c:v>0.699305534</c:v>
                </c:pt>
                <c:pt idx="82">
                  <c:v>0.699421287</c:v>
                </c:pt>
                <c:pt idx="83">
                  <c:v>0.699537039</c:v>
                </c:pt>
                <c:pt idx="84">
                  <c:v>0.699652791</c:v>
                </c:pt>
                <c:pt idx="85">
                  <c:v>0.699768543</c:v>
                </c:pt>
                <c:pt idx="86">
                  <c:v>0.699884236</c:v>
                </c:pt>
                <c:pt idx="87">
                  <c:v>0.699999988</c:v>
                </c:pt>
                <c:pt idx="88">
                  <c:v>0.70011574</c:v>
                </c:pt>
                <c:pt idx="89">
                  <c:v>0.700231493</c:v>
                </c:pt>
                <c:pt idx="90">
                  <c:v>0.700347245</c:v>
                </c:pt>
                <c:pt idx="91">
                  <c:v>0.700462937</c:v>
                </c:pt>
                <c:pt idx="92">
                  <c:v>0.70057869</c:v>
                </c:pt>
                <c:pt idx="93">
                  <c:v>0.700694442</c:v>
                </c:pt>
                <c:pt idx="94">
                  <c:v>0.700810194</c:v>
                </c:pt>
                <c:pt idx="95">
                  <c:v>0.700925946</c:v>
                </c:pt>
                <c:pt idx="96">
                  <c:v>0.701041639</c:v>
                </c:pt>
                <c:pt idx="97">
                  <c:v>0.701157391</c:v>
                </c:pt>
                <c:pt idx="98">
                  <c:v>0.701273143</c:v>
                </c:pt>
                <c:pt idx="99">
                  <c:v>0.701388896</c:v>
                </c:pt>
                <c:pt idx="100">
                  <c:v>0.701504648</c:v>
                </c:pt>
                <c:pt idx="101">
                  <c:v>0.7016204</c:v>
                </c:pt>
                <c:pt idx="102">
                  <c:v>0.701736093</c:v>
                </c:pt>
                <c:pt idx="103">
                  <c:v>0.701851845</c:v>
                </c:pt>
                <c:pt idx="104">
                  <c:v>0.701967597</c:v>
                </c:pt>
                <c:pt idx="105">
                  <c:v>0.702083349</c:v>
                </c:pt>
                <c:pt idx="106">
                  <c:v>0.702199101</c:v>
                </c:pt>
                <c:pt idx="107">
                  <c:v>0.702314794</c:v>
                </c:pt>
                <c:pt idx="108">
                  <c:v>0.702430546</c:v>
                </c:pt>
                <c:pt idx="109">
                  <c:v>0.702546299</c:v>
                </c:pt>
                <c:pt idx="110">
                  <c:v>0.702662051</c:v>
                </c:pt>
                <c:pt idx="111">
                  <c:v>0.702777803</c:v>
                </c:pt>
                <c:pt idx="112">
                  <c:v>0.702893496</c:v>
                </c:pt>
                <c:pt idx="113">
                  <c:v>0.703009248</c:v>
                </c:pt>
                <c:pt idx="114">
                  <c:v>0.703125</c:v>
                </c:pt>
                <c:pt idx="115">
                  <c:v>0.703240752</c:v>
                </c:pt>
                <c:pt idx="116">
                  <c:v>0.703356504</c:v>
                </c:pt>
                <c:pt idx="117">
                  <c:v>0.703472197</c:v>
                </c:pt>
                <c:pt idx="118">
                  <c:v>0.703587949</c:v>
                </c:pt>
                <c:pt idx="119">
                  <c:v>0.703703701</c:v>
                </c:pt>
                <c:pt idx="120">
                  <c:v>0.703819454</c:v>
                </c:pt>
                <c:pt idx="121">
                  <c:v>0.703935206</c:v>
                </c:pt>
                <c:pt idx="122">
                  <c:v>0.704050899</c:v>
                </c:pt>
                <c:pt idx="123">
                  <c:v>0.704166651</c:v>
                </c:pt>
                <c:pt idx="124">
                  <c:v>0.704282403</c:v>
                </c:pt>
                <c:pt idx="125">
                  <c:v>0.704398155</c:v>
                </c:pt>
                <c:pt idx="126">
                  <c:v>0.704513907</c:v>
                </c:pt>
                <c:pt idx="127">
                  <c:v>0.7046296</c:v>
                </c:pt>
                <c:pt idx="128">
                  <c:v>0.704745352</c:v>
                </c:pt>
                <c:pt idx="129">
                  <c:v>0.704861104</c:v>
                </c:pt>
                <c:pt idx="130">
                  <c:v>0.704976857</c:v>
                </c:pt>
                <c:pt idx="131">
                  <c:v>0.705092609</c:v>
                </c:pt>
                <c:pt idx="132">
                  <c:v>0.705208361</c:v>
                </c:pt>
                <c:pt idx="133">
                  <c:v>0.705324054</c:v>
                </c:pt>
                <c:pt idx="134">
                  <c:v>0.705439806</c:v>
                </c:pt>
                <c:pt idx="135">
                  <c:v>0.705555558</c:v>
                </c:pt>
                <c:pt idx="136">
                  <c:v>0.70567131</c:v>
                </c:pt>
                <c:pt idx="137">
                  <c:v>0.705787063</c:v>
                </c:pt>
                <c:pt idx="138">
                  <c:v>0.705902755</c:v>
                </c:pt>
                <c:pt idx="139">
                  <c:v>0.706018507</c:v>
                </c:pt>
                <c:pt idx="140">
                  <c:v>0.70613426</c:v>
                </c:pt>
                <c:pt idx="141">
                  <c:v>0.706250012</c:v>
                </c:pt>
                <c:pt idx="142">
                  <c:v>0.706365764</c:v>
                </c:pt>
                <c:pt idx="143">
                  <c:v>0.706481457</c:v>
                </c:pt>
                <c:pt idx="144">
                  <c:v>0.706597209</c:v>
                </c:pt>
                <c:pt idx="145">
                  <c:v>0.706712961</c:v>
                </c:pt>
                <c:pt idx="146">
                  <c:v>0.706828713</c:v>
                </c:pt>
                <c:pt idx="147">
                  <c:v>0.706944466</c:v>
                </c:pt>
                <c:pt idx="148">
                  <c:v>0.707060158</c:v>
                </c:pt>
                <c:pt idx="149">
                  <c:v>0.70717591</c:v>
                </c:pt>
                <c:pt idx="150">
                  <c:v>0.707291663</c:v>
                </c:pt>
                <c:pt idx="151">
                  <c:v>0.707407415</c:v>
                </c:pt>
                <c:pt idx="152">
                  <c:v>0.707523167</c:v>
                </c:pt>
                <c:pt idx="153">
                  <c:v>0.70763886</c:v>
                </c:pt>
                <c:pt idx="154">
                  <c:v>0.707754612</c:v>
                </c:pt>
                <c:pt idx="155">
                  <c:v>0.707870364</c:v>
                </c:pt>
                <c:pt idx="156">
                  <c:v>0.707986116</c:v>
                </c:pt>
                <c:pt idx="157">
                  <c:v>0.708101869</c:v>
                </c:pt>
                <c:pt idx="158">
                  <c:v>0.708217621</c:v>
                </c:pt>
                <c:pt idx="159">
                  <c:v>0.708333313</c:v>
                </c:pt>
                <c:pt idx="160">
                  <c:v>0.708449066</c:v>
                </c:pt>
                <c:pt idx="161">
                  <c:v>0.708564818</c:v>
                </c:pt>
                <c:pt idx="162">
                  <c:v>0.70868057</c:v>
                </c:pt>
                <c:pt idx="163">
                  <c:v>0.708796322</c:v>
                </c:pt>
                <c:pt idx="164">
                  <c:v>0.708912015</c:v>
                </c:pt>
                <c:pt idx="165">
                  <c:v>0.709027767</c:v>
                </c:pt>
                <c:pt idx="166">
                  <c:v>0.709143519</c:v>
                </c:pt>
                <c:pt idx="167">
                  <c:v>0.709259272</c:v>
                </c:pt>
                <c:pt idx="168">
                  <c:v>0.709375024</c:v>
                </c:pt>
                <c:pt idx="169">
                  <c:v>0.709490716</c:v>
                </c:pt>
                <c:pt idx="170">
                  <c:v>0.709606469</c:v>
                </c:pt>
                <c:pt idx="171">
                  <c:v>0.709722221</c:v>
                </c:pt>
                <c:pt idx="172">
                  <c:v>0.709837973</c:v>
                </c:pt>
                <c:pt idx="173">
                  <c:v>0.709953725</c:v>
                </c:pt>
                <c:pt idx="174">
                  <c:v>0.710069418</c:v>
                </c:pt>
                <c:pt idx="175">
                  <c:v>0.71018517</c:v>
                </c:pt>
                <c:pt idx="176">
                  <c:v>0.710300922</c:v>
                </c:pt>
                <c:pt idx="177">
                  <c:v>0.710416675</c:v>
                </c:pt>
                <c:pt idx="178">
                  <c:v>0.710532427</c:v>
                </c:pt>
                <c:pt idx="179">
                  <c:v>0.710648119</c:v>
                </c:pt>
                <c:pt idx="180">
                  <c:v>0.710763872</c:v>
                </c:pt>
                <c:pt idx="181">
                  <c:v>0.710879624</c:v>
                </c:pt>
                <c:pt idx="182">
                  <c:v>0.710995376</c:v>
                </c:pt>
                <c:pt idx="183">
                  <c:v>0.711111128</c:v>
                </c:pt>
                <c:pt idx="184">
                  <c:v>0.711226881</c:v>
                </c:pt>
                <c:pt idx="185">
                  <c:v>0.711342573</c:v>
                </c:pt>
                <c:pt idx="186">
                  <c:v>0.711458325</c:v>
                </c:pt>
                <c:pt idx="187">
                  <c:v>0.711574078</c:v>
                </c:pt>
                <c:pt idx="188">
                  <c:v>0.71168983</c:v>
                </c:pt>
                <c:pt idx="189">
                  <c:v>0.711805582</c:v>
                </c:pt>
                <c:pt idx="190">
                  <c:v>0.711921275</c:v>
                </c:pt>
                <c:pt idx="191">
                  <c:v>0.712037027</c:v>
                </c:pt>
                <c:pt idx="192">
                  <c:v>0.712152779</c:v>
                </c:pt>
                <c:pt idx="193">
                  <c:v>0.712268531</c:v>
                </c:pt>
                <c:pt idx="194">
                  <c:v>0.712384284</c:v>
                </c:pt>
                <c:pt idx="195">
                  <c:v>0.712499976</c:v>
                </c:pt>
                <c:pt idx="196">
                  <c:v>0.712615728</c:v>
                </c:pt>
                <c:pt idx="197">
                  <c:v>0.712731481</c:v>
                </c:pt>
                <c:pt idx="198">
                  <c:v>0.712847233</c:v>
                </c:pt>
                <c:pt idx="199">
                  <c:v>0.712962985</c:v>
                </c:pt>
                <c:pt idx="200">
                  <c:v>0.713078678</c:v>
                </c:pt>
                <c:pt idx="201">
                  <c:v>0.71319443</c:v>
                </c:pt>
                <c:pt idx="202">
                  <c:v>0.713310182</c:v>
                </c:pt>
                <c:pt idx="203">
                  <c:v>0.713425934</c:v>
                </c:pt>
                <c:pt idx="204">
                  <c:v>0.713541687</c:v>
                </c:pt>
                <c:pt idx="205">
                  <c:v>0.713657379</c:v>
                </c:pt>
                <c:pt idx="206">
                  <c:v>0.713773131</c:v>
                </c:pt>
                <c:pt idx="207">
                  <c:v>0.713888884</c:v>
                </c:pt>
                <c:pt idx="208">
                  <c:v>0.714004636</c:v>
                </c:pt>
                <c:pt idx="209">
                  <c:v>0.714120388</c:v>
                </c:pt>
                <c:pt idx="210">
                  <c:v>0.71423614</c:v>
                </c:pt>
                <c:pt idx="211">
                  <c:v>0.714351833</c:v>
                </c:pt>
                <c:pt idx="212">
                  <c:v>0.714467585</c:v>
                </c:pt>
                <c:pt idx="213">
                  <c:v>0.714583337</c:v>
                </c:pt>
                <c:pt idx="214">
                  <c:v>0.71469909</c:v>
                </c:pt>
                <c:pt idx="215">
                  <c:v>0.714814842</c:v>
                </c:pt>
                <c:pt idx="216">
                  <c:v>0.714930534</c:v>
                </c:pt>
                <c:pt idx="217">
                  <c:v>0.715046287</c:v>
                </c:pt>
                <c:pt idx="218">
                  <c:v>0.715162039</c:v>
                </c:pt>
                <c:pt idx="219">
                  <c:v>0.715277791</c:v>
                </c:pt>
                <c:pt idx="220">
                  <c:v>0.715393543</c:v>
                </c:pt>
                <c:pt idx="221">
                  <c:v>0.715509236</c:v>
                </c:pt>
                <c:pt idx="222">
                  <c:v>0.715624988</c:v>
                </c:pt>
                <c:pt idx="223">
                  <c:v>0.71574074</c:v>
                </c:pt>
                <c:pt idx="224">
                  <c:v>0.715856493</c:v>
                </c:pt>
                <c:pt idx="225">
                  <c:v>0.715972245</c:v>
                </c:pt>
                <c:pt idx="226">
                  <c:v>0.716087937</c:v>
                </c:pt>
                <c:pt idx="227">
                  <c:v>0.71620369</c:v>
                </c:pt>
                <c:pt idx="228">
                  <c:v>0.716319442</c:v>
                </c:pt>
                <c:pt idx="229">
                  <c:v>0.716435194</c:v>
                </c:pt>
                <c:pt idx="230">
                  <c:v>0.716550946</c:v>
                </c:pt>
                <c:pt idx="231">
                  <c:v>0.716666639</c:v>
                </c:pt>
                <c:pt idx="232">
                  <c:v>0.716782391</c:v>
                </c:pt>
                <c:pt idx="233">
                  <c:v>0.716898143</c:v>
                </c:pt>
                <c:pt idx="234">
                  <c:v>0.717013896</c:v>
                </c:pt>
                <c:pt idx="235">
                  <c:v>0.717129648</c:v>
                </c:pt>
                <c:pt idx="236">
                  <c:v>0.7172454</c:v>
                </c:pt>
                <c:pt idx="237">
                  <c:v>0.717361093</c:v>
                </c:pt>
                <c:pt idx="238">
                  <c:v>0.717476845</c:v>
                </c:pt>
                <c:pt idx="239">
                  <c:v>0.717592597</c:v>
                </c:pt>
                <c:pt idx="240">
                  <c:v>0.717708349</c:v>
                </c:pt>
                <c:pt idx="241">
                  <c:v>0.717824101</c:v>
                </c:pt>
                <c:pt idx="242">
                  <c:v>0.717939794</c:v>
                </c:pt>
                <c:pt idx="243">
                  <c:v>0.718055546</c:v>
                </c:pt>
                <c:pt idx="244">
                  <c:v>0.718171299</c:v>
                </c:pt>
                <c:pt idx="245">
                  <c:v>0.718287051</c:v>
                </c:pt>
                <c:pt idx="246">
                  <c:v>0.718402803</c:v>
                </c:pt>
                <c:pt idx="247">
                  <c:v>0.718518496</c:v>
                </c:pt>
                <c:pt idx="248">
                  <c:v>0.718634248</c:v>
                </c:pt>
                <c:pt idx="249">
                  <c:v>0.71875</c:v>
                </c:pt>
                <c:pt idx="250">
                  <c:v>0.718865752</c:v>
                </c:pt>
                <c:pt idx="251">
                  <c:v>0.718981504</c:v>
                </c:pt>
                <c:pt idx="252">
                  <c:v>0.719097197</c:v>
                </c:pt>
                <c:pt idx="253">
                  <c:v>0.719212949</c:v>
                </c:pt>
                <c:pt idx="254">
                  <c:v>0.719328701</c:v>
                </c:pt>
                <c:pt idx="255">
                  <c:v>0.719444454</c:v>
                </c:pt>
                <c:pt idx="256">
                  <c:v>0.719560206</c:v>
                </c:pt>
                <c:pt idx="257">
                  <c:v>0.719675899</c:v>
                </c:pt>
                <c:pt idx="258">
                  <c:v>0.719791651</c:v>
                </c:pt>
                <c:pt idx="259">
                  <c:v>0.719907403</c:v>
                </c:pt>
                <c:pt idx="260">
                  <c:v>0.720023155</c:v>
                </c:pt>
                <c:pt idx="261">
                  <c:v>0.720138907</c:v>
                </c:pt>
                <c:pt idx="262">
                  <c:v>0.7202546</c:v>
                </c:pt>
                <c:pt idx="263">
                  <c:v>0.720370352</c:v>
                </c:pt>
                <c:pt idx="264">
                  <c:v>0.720486104</c:v>
                </c:pt>
                <c:pt idx="265">
                  <c:v>0.720601857</c:v>
                </c:pt>
                <c:pt idx="266">
                  <c:v>0.720717609</c:v>
                </c:pt>
                <c:pt idx="267">
                  <c:v>0.720833361</c:v>
                </c:pt>
                <c:pt idx="268">
                  <c:v>0.720949054</c:v>
                </c:pt>
                <c:pt idx="269">
                  <c:v>0.721064806</c:v>
                </c:pt>
                <c:pt idx="270">
                  <c:v>0.721180558</c:v>
                </c:pt>
                <c:pt idx="271">
                  <c:v>0.72129631</c:v>
                </c:pt>
                <c:pt idx="272">
                  <c:v>0.721412063</c:v>
                </c:pt>
                <c:pt idx="273">
                  <c:v>0.721527755</c:v>
                </c:pt>
                <c:pt idx="274">
                  <c:v>0.721643507</c:v>
                </c:pt>
                <c:pt idx="275">
                  <c:v>0.72175926</c:v>
                </c:pt>
                <c:pt idx="276">
                  <c:v>0.721875012</c:v>
                </c:pt>
                <c:pt idx="277">
                  <c:v>0.721990764</c:v>
                </c:pt>
                <c:pt idx="278">
                  <c:v>0.722106457</c:v>
                </c:pt>
                <c:pt idx="279">
                  <c:v>0.722222209</c:v>
                </c:pt>
                <c:pt idx="280">
                  <c:v>0.722337961</c:v>
                </c:pt>
                <c:pt idx="281">
                  <c:v>0.722453713</c:v>
                </c:pt>
                <c:pt idx="282">
                  <c:v>0.722569466</c:v>
                </c:pt>
                <c:pt idx="283">
                  <c:v>0.722685158</c:v>
                </c:pt>
                <c:pt idx="284">
                  <c:v>0.72280091</c:v>
                </c:pt>
                <c:pt idx="285">
                  <c:v>0.722916663</c:v>
                </c:pt>
                <c:pt idx="286">
                  <c:v>0.723032415</c:v>
                </c:pt>
                <c:pt idx="287">
                  <c:v>0.723148167</c:v>
                </c:pt>
                <c:pt idx="288">
                  <c:v>0.72326386</c:v>
                </c:pt>
                <c:pt idx="289">
                  <c:v>0.723379612</c:v>
                </c:pt>
                <c:pt idx="290">
                  <c:v>0.723495364</c:v>
                </c:pt>
                <c:pt idx="291">
                  <c:v>0.723611116</c:v>
                </c:pt>
                <c:pt idx="292">
                  <c:v>0.723726869</c:v>
                </c:pt>
                <c:pt idx="293">
                  <c:v>0.723842621</c:v>
                </c:pt>
                <c:pt idx="294">
                  <c:v>0.723958313</c:v>
                </c:pt>
                <c:pt idx="295">
                  <c:v>0.724074066</c:v>
                </c:pt>
                <c:pt idx="296">
                  <c:v>0.724189818</c:v>
                </c:pt>
                <c:pt idx="297">
                  <c:v>0.72430557</c:v>
                </c:pt>
                <c:pt idx="298">
                  <c:v>0.724421322</c:v>
                </c:pt>
                <c:pt idx="299">
                  <c:v>0.724537015</c:v>
                </c:pt>
                <c:pt idx="300">
                  <c:v>0.724652767</c:v>
                </c:pt>
                <c:pt idx="301">
                  <c:v>0.724768519</c:v>
                </c:pt>
                <c:pt idx="302">
                  <c:v>0.724884272</c:v>
                </c:pt>
                <c:pt idx="303">
                  <c:v>0.725000024</c:v>
                </c:pt>
                <c:pt idx="304">
                  <c:v>0.725115716</c:v>
                </c:pt>
                <c:pt idx="305">
                  <c:v>0.725231469</c:v>
                </c:pt>
                <c:pt idx="306">
                  <c:v>0.725347221</c:v>
                </c:pt>
                <c:pt idx="307">
                  <c:v>0.725462973</c:v>
                </c:pt>
                <c:pt idx="308">
                  <c:v>0.725578725</c:v>
                </c:pt>
                <c:pt idx="309">
                  <c:v>0.725694418</c:v>
                </c:pt>
                <c:pt idx="310">
                  <c:v>0.72581017</c:v>
                </c:pt>
                <c:pt idx="311">
                  <c:v>0.725925922</c:v>
                </c:pt>
                <c:pt idx="312">
                  <c:v>0.726041675</c:v>
                </c:pt>
                <c:pt idx="313">
                  <c:v>0.726157427</c:v>
                </c:pt>
                <c:pt idx="314">
                  <c:v>0.726273119</c:v>
                </c:pt>
                <c:pt idx="315">
                  <c:v>0.726388872</c:v>
                </c:pt>
                <c:pt idx="316">
                  <c:v>0.726504624</c:v>
                </c:pt>
                <c:pt idx="317">
                  <c:v>0.726620376</c:v>
                </c:pt>
                <c:pt idx="318">
                  <c:v>0.726736128</c:v>
                </c:pt>
                <c:pt idx="319">
                  <c:v>0.726851881</c:v>
                </c:pt>
                <c:pt idx="320">
                  <c:v>0.726967573</c:v>
                </c:pt>
                <c:pt idx="321">
                  <c:v>0.727083325</c:v>
                </c:pt>
                <c:pt idx="322">
                  <c:v>0.727199078</c:v>
                </c:pt>
                <c:pt idx="323">
                  <c:v>0.72731483</c:v>
                </c:pt>
                <c:pt idx="324">
                  <c:v>0.727430582</c:v>
                </c:pt>
                <c:pt idx="325">
                  <c:v>0.727546275</c:v>
                </c:pt>
                <c:pt idx="326">
                  <c:v>0.727662027</c:v>
                </c:pt>
                <c:pt idx="327">
                  <c:v>0.727777779</c:v>
                </c:pt>
                <c:pt idx="328">
                  <c:v>0.727893531</c:v>
                </c:pt>
                <c:pt idx="329">
                  <c:v>0.728009284</c:v>
                </c:pt>
                <c:pt idx="330">
                  <c:v>0.728124976</c:v>
                </c:pt>
                <c:pt idx="331">
                  <c:v>0.728240728</c:v>
                </c:pt>
                <c:pt idx="332">
                  <c:v>0.728356481</c:v>
                </c:pt>
                <c:pt idx="333">
                  <c:v>0.728472233</c:v>
                </c:pt>
                <c:pt idx="334">
                  <c:v>0.728587985</c:v>
                </c:pt>
                <c:pt idx="335">
                  <c:v>0.728703678</c:v>
                </c:pt>
                <c:pt idx="336">
                  <c:v>0.72881943</c:v>
                </c:pt>
                <c:pt idx="337">
                  <c:v>0.728935182</c:v>
                </c:pt>
                <c:pt idx="338">
                  <c:v>0.729050934</c:v>
                </c:pt>
                <c:pt idx="339">
                  <c:v>0.729166687</c:v>
                </c:pt>
                <c:pt idx="340">
                  <c:v>0.729282379</c:v>
                </c:pt>
                <c:pt idx="341">
                  <c:v>0.729398131</c:v>
                </c:pt>
                <c:pt idx="342">
                  <c:v>0.729513884</c:v>
                </c:pt>
                <c:pt idx="343">
                  <c:v>0.729629636</c:v>
                </c:pt>
                <c:pt idx="344">
                  <c:v>0.729745388</c:v>
                </c:pt>
                <c:pt idx="345">
                  <c:v>0.72986114</c:v>
                </c:pt>
                <c:pt idx="346">
                  <c:v>0.729976833</c:v>
                </c:pt>
                <c:pt idx="347">
                  <c:v>0.730092585</c:v>
                </c:pt>
                <c:pt idx="348">
                  <c:v>0.730208337</c:v>
                </c:pt>
                <c:pt idx="349">
                  <c:v>0.73032409</c:v>
                </c:pt>
                <c:pt idx="350">
                  <c:v>0.730439842</c:v>
                </c:pt>
                <c:pt idx="351">
                  <c:v>0.730555534</c:v>
                </c:pt>
                <c:pt idx="352">
                  <c:v>0.730671287</c:v>
                </c:pt>
                <c:pt idx="353">
                  <c:v>0.730787039</c:v>
                </c:pt>
                <c:pt idx="354">
                  <c:v>0.730902791</c:v>
                </c:pt>
                <c:pt idx="355">
                  <c:v>0.731018543</c:v>
                </c:pt>
                <c:pt idx="356">
                  <c:v>0.731134236</c:v>
                </c:pt>
                <c:pt idx="357">
                  <c:v>0.731249988</c:v>
                </c:pt>
                <c:pt idx="358">
                  <c:v>0.73136574</c:v>
                </c:pt>
                <c:pt idx="359">
                  <c:v>0.731481493</c:v>
                </c:pt>
                <c:pt idx="360">
                  <c:v>0.731597245</c:v>
                </c:pt>
                <c:pt idx="361">
                  <c:v>0.731712937</c:v>
                </c:pt>
                <c:pt idx="362">
                  <c:v>0.73182869</c:v>
                </c:pt>
                <c:pt idx="363">
                  <c:v>0.731944442</c:v>
                </c:pt>
                <c:pt idx="364">
                  <c:v>0.732060194</c:v>
                </c:pt>
                <c:pt idx="365">
                  <c:v>0.732175946</c:v>
                </c:pt>
                <c:pt idx="366">
                  <c:v>0.732291639</c:v>
                </c:pt>
                <c:pt idx="367">
                  <c:v>0.732407391</c:v>
                </c:pt>
                <c:pt idx="368">
                  <c:v>0.732523143</c:v>
                </c:pt>
                <c:pt idx="369">
                  <c:v>0.732638896</c:v>
                </c:pt>
                <c:pt idx="370">
                  <c:v>0.732754648</c:v>
                </c:pt>
                <c:pt idx="371">
                  <c:v>0.7328704</c:v>
                </c:pt>
                <c:pt idx="372">
                  <c:v>0.732986093</c:v>
                </c:pt>
                <c:pt idx="373">
                  <c:v>0.733101845</c:v>
                </c:pt>
                <c:pt idx="374">
                  <c:v>0.733217597</c:v>
                </c:pt>
                <c:pt idx="375">
                  <c:v>0.733333349</c:v>
                </c:pt>
                <c:pt idx="376">
                  <c:v>0.733449101</c:v>
                </c:pt>
                <c:pt idx="377">
                  <c:v>0.733564794</c:v>
                </c:pt>
                <c:pt idx="378">
                  <c:v>0.733680546</c:v>
                </c:pt>
                <c:pt idx="379">
                  <c:v>0.733796299</c:v>
                </c:pt>
                <c:pt idx="380">
                  <c:v>0.733912051</c:v>
                </c:pt>
                <c:pt idx="381">
                  <c:v>0.734027803</c:v>
                </c:pt>
                <c:pt idx="382">
                  <c:v>0.734143496</c:v>
                </c:pt>
                <c:pt idx="383">
                  <c:v>0.734259248</c:v>
                </c:pt>
                <c:pt idx="384">
                  <c:v>0.734375</c:v>
                </c:pt>
                <c:pt idx="385">
                  <c:v>0.734490752</c:v>
                </c:pt>
                <c:pt idx="386">
                  <c:v>0.734606504</c:v>
                </c:pt>
                <c:pt idx="387">
                  <c:v>0.734722197</c:v>
                </c:pt>
                <c:pt idx="388">
                  <c:v>0.734837949</c:v>
                </c:pt>
                <c:pt idx="389">
                  <c:v>0.734953701</c:v>
                </c:pt>
                <c:pt idx="390">
                  <c:v>0.735069454</c:v>
                </c:pt>
                <c:pt idx="391">
                  <c:v>0.735185206</c:v>
                </c:pt>
                <c:pt idx="392">
                  <c:v>0.735300899</c:v>
                </c:pt>
                <c:pt idx="393">
                  <c:v>0.735416651</c:v>
                </c:pt>
                <c:pt idx="394">
                  <c:v>0.735532403</c:v>
                </c:pt>
                <c:pt idx="395">
                  <c:v>0.735648155</c:v>
                </c:pt>
                <c:pt idx="396">
                  <c:v>0.735763907</c:v>
                </c:pt>
                <c:pt idx="397">
                  <c:v>0.7358796</c:v>
                </c:pt>
                <c:pt idx="398">
                  <c:v>0.735995352</c:v>
                </c:pt>
                <c:pt idx="399">
                  <c:v>0.736111104</c:v>
                </c:pt>
                <c:pt idx="400">
                  <c:v>0.736226857</c:v>
                </c:pt>
                <c:pt idx="401">
                  <c:v>0.736342609</c:v>
                </c:pt>
                <c:pt idx="402">
                  <c:v>0.736458361</c:v>
                </c:pt>
                <c:pt idx="403">
                  <c:v>0.736574054</c:v>
                </c:pt>
                <c:pt idx="404">
                  <c:v>0.736689806</c:v>
                </c:pt>
                <c:pt idx="405">
                  <c:v>0.736805558</c:v>
                </c:pt>
                <c:pt idx="406">
                  <c:v>0.73692131</c:v>
                </c:pt>
                <c:pt idx="407">
                  <c:v>0.737037063</c:v>
                </c:pt>
                <c:pt idx="408">
                  <c:v>0.737152755</c:v>
                </c:pt>
                <c:pt idx="409">
                  <c:v>0.737268507</c:v>
                </c:pt>
                <c:pt idx="410">
                  <c:v>0.73738426</c:v>
                </c:pt>
                <c:pt idx="411">
                  <c:v>0.737500012</c:v>
                </c:pt>
                <c:pt idx="412">
                  <c:v>0.737615764</c:v>
                </c:pt>
                <c:pt idx="413">
                  <c:v>0.737731457</c:v>
                </c:pt>
                <c:pt idx="414">
                  <c:v>0.737847209</c:v>
                </c:pt>
                <c:pt idx="415">
                  <c:v>0.737962961</c:v>
                </c:pt>
                <c:pt idx="416">
                  <c:v>0.738078713</c:v>
                </c:pt>
                <c:pt idx="417">
                  <c:v>0.738194466</c:v>
                </c:pt>
                <c:pt idx="418">
                  <c:v>0.738310158</c:v>
                </c:pt>
                <c:pt idx="419">
                  <c:v>0.73842591</c:v>
                </c:pt>
                <c:pt idx="420">
                  <c:v>0.738541663</c:v>
                </c:pt>
                <c:pt idx="421">
                  <c:v>0.738657415</c:v>
                </c:pt>
                <c:pt idx="422">
                  <c:v>0.738773167</c:v>
                </c:pt>
                <c:pt idx="423">
                  <c:v>0.73888886</c:v>
                </c:pt>
                <c:pt idx="424">
                  <c:v>0.739004612</c:v>
                </c:pt>
                <c:pt idx="425">
                  <c:v>0.739120364</c:v>
                </c:pt>
                <c:pt idx="426">
                  <c:v>0.739236116</c:v>
                </c:pt>
                <c:pt idx="427">
                  <c:v>0.739351869</c:v>
                </c:pt>
                <c:pt idx="428">
                  <c:v>0.739467621</c:v>
                </c:pt>
                <c:pt idx="429">
                  <c:v>0.739583313</c:v>
                </c:pt>
                <c:pt idx="430">
                  <c:v>0.739699066</c:v>
                </c:pt>
                <c:pt idx="431">
                  <c:v>0.739814818</c:v>
                </c:pt>
                <c:pt idx="432">
                  <c:v>0.73993057</c:v>
                </c:pt>
                <c:pt idx="433">
                  <c:v>0.740046322</c:v>
                </c:pt>
                <c:pt idx="434">
                  <c:v>0.740162015</c:v>
                </c:pt>
                <c:pt idx="435">
                  <c:v>0.740277767</c:v>
                </c:pt>
                <c:pt idx="436">
                  <c:v>0.740393519</c:v>
                </c:pt>
                <c:pt idx="437">
                  <c:v>0.740509272</c:v>
                </c:pt>
                <c:pt idx="438">
                  <c:v>0.740625024</c:v>
                </c:pt>
                <c:pt idx="439">
                  <c:v>0.740740716</c:v>
                </c:pt>
                <c:pt idx="440">
                  <c:v>0.740856469</c:v>
                </c:pt>
                <c:pt idx="441">
                  <c:v>0.740972221</c:v>
                </c:pt>
                <c:pt idx="442">
                  <c:v>0.741087973</c:v>
                </c:pt>
                <c:pt idx="443">
                  <c:v>0.741203725</c:v>
                </c:pt>
                <c:pt idx="444">
                  <c:v>0.741319418</c:v>
                </c:pt>
                <c:pt idx="445">
                  <c:v>0.74143517</c:v>
                </c:pt>
                <c:pt idx="446">
                  <c:v>0.741550922</c:v>
                </c:pt>
                <c:pt idx="447">
                  <c:v>0.741666675</c:v>
                </c:pt>
                <c:pt idx="448">
                  <c:v>0.741782427</c:v>
                </c:pt>
                <c:pt idx="449">
                  <c:v>0.741898119</c:v>
                </c:pt>
                <c:pt idx="450">
                  <c:v>0.742013872</c:v>
                </c:pt>
                <c:pt idx="451">
                  <c:v>0.742129624</c:v>
                </c:pt>
                <c:pt idx="452">
                  <c:v>0.742245376</c:v>
                </c:pt>
                <c:pt idx="453">
                  <c:v>0.742361128</c:v>
                </c:pt>
                <c:pt idx="454">
                  <c:v>0.742476881</c:v>
                </c:pt>
                <c:pt idx="455">
                  <c:v>0.742592573</c:v>
                </c:pt>
                <c:pt idx="456">
                  <c:v>0.742708325</c:v>
                </c:pt>
                <c:pt idx="457">
                  <c:v>0.742824078</c:v>
                </c:pt>
                <c:pt idx="458">
                  <c:v>0.74293983</c:v>
                </c:pt>
                <c:pt idx="459">
                  <c:v>0.743055582</c:v>
                </c:pt>
                <c:pt idx="460">
                  <c:v>0.743171275</c:v>
                </c:pt>
                <c:pt idx="461">
                  <c:v>0.743287027</c:v>
                </c:pt>
                <c:pt idx="462">
                  <c:v>0.743402779</c:v>
                </c:pt>
                <c:pt idx="463">
                  <c:v>0.743518531</c:v>
                </c:pt>
                <c:pt idx="464">
                  <c:v>0.743634284</c:v>
                </c:pt>
                <c:pt idx="465">
                  <c:v>0.743749976</c:v>
                </c:pt>
                <c:pt idx="466">
                  <c:v>0.743865728</c:v>
                </c:pt>
                <c:pt idx="467">
                  <c:v>0.743981481</c:v>
                </c:pt>
                <c:pt idx="468">
                  <c:v>0.744097233</c:v>
                </c:pt>
                <c:pt idx="469">
                  <c:v>0.744212985</c:v>
                </c:pt>
                <c:pt idx="470">
                  <c:v>0.744328678</c:v>
                </c:pt>
                <c:pt idx="471">
                  <c:v>0.74444443</c:v>
                </c:pt>
                <c:pt idx="472">
                  <c:v>0.744560182</c:v>
                </c:pt>
                <c:pt idx="473">
                  <c:v>0.744675934</c:v>
                </c:pt>
                <c:pt idx="474">
                  <c:v>0.744791687</c:v>
                </c:pt>
                <c:pt idx="475">
                  <c:v>0.744907379</c:v>
                </c:pt>
                <c:pt idx="476">
                  <c:v>0.745023131</c:v>
                </c:pt>
                <c:pt idx="477">
                  <c:v>0.745138884</c:v>
                </c:pt>
                <c:pt idx="478">
                  <c:v>0.745254636</c:v>
                </c:pt>
                <c:pt idx="479">
                  <c:v>0.745370388</c:v>
                </c:pt>
                <c:pt idx="480">
                  <c:v>0.74548614</c:v>
                </c:pt>
                <c:pt idx="481">
                  <c:v>0.745601833</c:v>
                </c:pt>
                <c:pt idx="482">
                  <c:v>0.745717585</c:v>
                </c:pt>
                <c:pt idx="483">
                  <c:v>0.745833337</c:v>
                </c:pt>
                <c:pt idx="484">
                  <c:v>0.74594909</c:v>
                </c:pt>
                <c:pt idx="485">
                  <c:v>0.746064842</c:v>
                </c:pt>
                <c:pt idx="486">
                  <c:v>0.746180534</c:v>
                </c:pt>
                <c:pt idx="487">
                  <c:v>0.746296287</c:v>
                </c:pt>
                <c:pt idx="488">
                  <c:v>0.746412039</c:v>
                </c:pt>
                <c:pt idx="489">
                  <c:v>0.746527791</c:v>
                </c:pt>
                <c:pt idx="490">
                  <c:v>0.746643543</c:v>
                </c:pt>
                <c:pt idx="491">
                  <c:v>0.746759236</c:v>
                </c:pt>
                <c:pt idx="492">
                  <c:v>0.746874988</c:v>
                </c:pt>
                <c:pt idx="493">
                  <c:v>0.74699074</c:v>
                </c:pt>
                <c:pt idx="494">
                  <c:v>0.747106493</c:v>
                </c:pt>
                <c:pt idx="495">
                  <c:v>0.747222245</c:v>
                </c:pt>
                <c:pt idx="496">
                  <c:v>0.747337937</c:v>
                </c:pt>
                <c:pt idx="497">
                  <c:v>0.74745369</c:v>
                </c:pt>
                <c:pt idx="498">
                  <c:v>0.747569442</c:v>
                </c:pt>
                <c:pt idx="499">
                  <c:v>0.747685194</c:v>
                </c:pt>
                <c:pt idx="500">
                  <c:v>0.747800946</c:v>
                </c:pt>
                <c:pt idx="501">
                  <c:v>0.747916639</c:v>
                </c:pt>
                <c:pt idx="502">
                  <c:v>0.748032391</c:v>
                </c:pt>
                <c:pt idx="503">
                  <c:v>0.748148143</c:v>
                </c:pt>
                <c:pt idx="504">
                  <c:v>0.748263896</c:v>
                </c:pt>
                <c:pt idx="505">
                  <c:v>0.748379648</c:v>
                </c:pt>
                <c:pt idx="506">
                  <c:v>0.7484954</c:v>
                </c:pt>
                <c:pt idx="507">
                  <c:v>0.748611093</c:v>
                </c:pt>
                <c:pt idx="508">
                  <c:v>0.748726845</c:v>
                </c:pt>
                <c:pt idx="509">
                  <c:v>0.748842597</c:v>
                </c:pt>
                <c:pt idx="510">
                  <c:v>0.748958349</c:v>
                </c:pt>
                <c:pt idx="511">
                  <c:v>0.749074101</c:v>
                </c:pt>
                <c:pt idx="512">
                  <c:v>0.749189794</c:v>
                </c:pt>
                <c:pt idx="513">
                  <c:v>0.749305546</c:v>
                </c:pt>
                <c:pt idx="514">
                  <c:v>0.749421299</c:v>
                </c:pt>
                <c:pt idx="515">
                  <c:v>0.749537051</c:v>
                </c:pt>
                <c:pt idx="516">
                  <c:v>0.749652803</c:v>
                </c:pt>
                <c:pt idx="517">
                  <c:v>0.749768496</c:v>
                </c:pt>
                <c:pt idx="518">
                  <c:v>0.749884248</c:v>
                </c:pt>
                <c:pt idx="519">
                  <c:v>0.75</c:v>
                </c:pt>
                <c:pt idx="520">
                  <c:v>0.750115752</c:v>
                </c:pt>
                <c:pt idx="521">
                  <c:v>0.750231504</c:v>
                </c:pt>
                <c:pt idx="522">
                  <c:v>0.750347197</c:v>
                </c:pt>
                <c:pt idx="523">
                  <c:v>0.750462949</c:v>
                </c:pt>
                <c:pt idx="524">
                  <c:v>0.750578701</c:v>
                </c:pt>
                <c:pt idx="525">
                  <c:v>0.750694454</c:v>
                </c:pt>
                <c:pt idx="526">
                  <c:v>0.750810206</c:v>
                </c:pt>
                <c:pt idx="527">
                  <c:v>0.750925899</c:v>
                </c:pt>
                <c:pt idx="528">
                  <c:v>0.751041651</c:v>
                </c:pt>
                <c:pt idx="529">
                  <c:v>0.751157403</c:v>
                </c:pt>
                <c:pt idx="530">
                  <c:v>0.751273155</c:v>
                </c:pt>
                <c:pt idx="531">
                  <c:v>0.751388907</c:v>
                </c:pt>
                <c:pt idx="532">
                  <c:v>0.7515046</c:v>
                </c:pt>
                <c:pt idx="533">
                  <c:v>0.751620352</c:v>
                </c:pt>
                <c:pt idx="534">
                  <c:v>0.751736104</c:v>
                </c:pt>
                <c:pt idx="535">
                  <c:v>0.751851857</c:v>
                </c:pt>
                <c:pt idx="536">
                  <c:v>0.751967609</c:v>
                </c:pt>
                <c:pt idx="537">
                  <c:v>0.752083361</c:v>
                </c:pt>
                <c:pt idx="538">
                  <c:v>0.752199054</c:v>
                </c:pt>
                <c:pt idx="539">
                  <c:v>0.752314806</c:v>
                </c:pt>
                <c:pt idx="540">
                  <c:v>0.752430558</c:v>
                </c:pt>
                <c:pt idx="541">
                  <c:v>0.75254631</c:v>
                </c:pt>
                <c:pt idx="542">
                  <c:v>0.752662063</c:v>
                </c:pt>
                <c:pt idx="543">
                  <c:v>0.752777755</c:v>
                </c:pt>
                <c:pt idx="544">
                  <c:v>0.752893507</c:v>
                </c:pt>
                <c:pt idx="545">
                  <c:v>0.75300926</c:v>
                </c:pt>
                <c:pt idx="546">
                  <c:v>0.753125012</c:v>
                </c:pt>
                <c:pt idx="547">
                  <c:v>0.753240764</c:v>
                </c:pt>
                <c:pt idx="548">
                  <c:v>0.753356457</c:v>
                </c:pt>
                <c:pt idx="549">
                  <c:v>0.753472209</c:v>
                </c:pt>
                <c:pt idx="550">
                  <c:v>0.753587961</c:v>
                </c:pt>
                <c:pt idx="551">
                  <c:v>0.753703713</c:v>
                </c:pt>
                <c:pt idx="552">
                  <c:v>0.753819466</c:v>
                </c:pt>
                <c:pt idx="553">
                  <c:v>0.753935158</c:v>
                </c:pt>
                <c:pt idx="554">
                  <c:v>0.75405091</c:v>
                </c:pt>
                <c:pt idx="555">
                  <c:v>0.754166663</c:v>
                </c:pt>
                <c:pt idx="556">
                  <c:v>0.754282415</c:v>
                </c:pt>
                <c:pt idx="557">
                  <c:v>0.754398167</c:v>
                </c:pt>
                <c:pt idx="558">
                  <c:v>0.75451386</c:v>
                </c:pt>
                <c:pt idx="559">
                  <c:v>0.754629612</c:v>
                </c:pt>
                <c:pt idx="560">
                  <c:v>0.754745364</c:v>
                </c:pt>
                <c:pt idx="561">
                  <c:v>0.754861116</c:v>
                </c:pt>
                <c:pt idx="562">
                  <c:v>0.754976869</c:v>
                </c:pt>
                <c:pt idx="563">
                  <c:v>0.755092621</c:v>
                </c:pt>
                <c:pt idx="564">
                  <c:v>0.755208313</c:v>
                </c:pt>
                <c:pt idx="565">
                  <c:v>0.755324066</c:v>
                </c:pt>
                <c:pt idx="566">
                  <c:v>0.755439818</c:v>
                </c:pt>
                <c:pt idx="567">
                  <c:v>0.75555557</c:v>
                </c:pt>
                <c:pt idx="568">
                  <c:v>0.755671322</c:v>
                </c:pt>
                <c:pt idx="569">
                  <c:v>0.755787015</c:v>
                </c:pt>
                <c:pt idx="570">
                  <c:v>0.755902767</c:v>
                </c:pt>
                <c:pt idx="571">
                  <c:v>0.756018519</c:v>
                </c:pt>
                <c:pt idx="572">
                  <c:v>0.756134272</c:v>
                </c:pt>
                <c:pt idx="573">
                  <c:v>0.756250024</c:v>
                </c:pt>
                <c:pt idx="574">
                  <c:v>0.756365716</c:v>
                </c:pt>
                <c:pt idx="575">
                  <c:v>0.756481469</c:v>
                </c:pt>
                <c:pt idx="576">
                  <c:v>0.756597221</c:v>
                </c:pt>
                <c:pt idx="577">
                  <c:v>0.756712973</c:v>
                </c:pt>
                <c:pt idx="578">
                  <c:v>0.756828725</c:v>
                </c:pt>
                <c:pt idx="579">
                  <c:v>0.756944418</c:v>
                </c:pt>
                <c:pt idx="580">
                  <c:v>0.75706017</c:v>
                </c:pt>
                <c:pt idx="581">
                  <c:v>0.757175922</c:v>
                </c:pt>
                <c:pt idx="582">
                  <c:v>0.757291675</c:v>
                </c:pt>
                <c:pt idx="583">
                  <c:v>0.757407427</c:v>
                </c:pt>
                <c:pt idx="584">
                  <c:v>0.757523119</c:v>
                </c:pt>
                <c:pt idx="585">
                  <c:v>0.757638872</c:v>
                </c:pt>
                <c:pt idx="586">
                  <c:v>0.757754624</c:v>
                </c:pt>
                <c:pt idx="587">
                  <c:v>0.757870376</c:v>
                </c:pt>
                <c:pt idx="588">
                  <c:v>0.757986128</c:v>
                </c:pt>
                <c:pt idx="589">
                  <c:v>0.758101881</c:v>
                </c:pt>
                <c:pt idx="590">
                  <c:v>0.758217573</c:v>
                </c:pt>
                <c:pt idx="591">
                  <c:v>0.758333325</c:v>
                </c:pt>
                <c:pt idx="592">
                  <c:v>0.758449078</c:v>
                </c:pt>
                <c:pt idx="593">
                  <c:v>0.75856483</c:v>
                </c:pt>
                <c:pt idx="594">
                  <c:v>0.758680582</c:v>
                </c:pt>
                <c:pt idx="595">
                  <c:v>0.758796275</c:v>
                </c:pt>
                <c:pt idx="596">
                  <c:v>0.758912027</c:v>
                </c:pt>
                <c:pt idx="597">
                  <c:v>0.759027779</c:v>
                </c:pt>
                <c:pt idx="598">
                  <c:v>0.759143531</c:v>
                </c:pt>
                <c:pt idx="599">
                  <c:v>0.759259284</c:v>
                </c:pt>
                <c:pt idx="600">
                  <c:v>0.759374976</c:v>
                </c:pt>
                <c:pt idx="601">
                  <c:v>0.759490728</c:v>
                </c:pt>
                <c:pt idx="602">
                  <c:v>0.759606481</c:v>
                </c:pt>
                <c:pt idx="603">
                  <c:v>0.759722233</c:v>
                </c:pt>
                <c:pt idx="604">
                  <c:v>0.759837985</c:v>
                </c:pt>
                <c:pt idx="605">
                  <c:v>0.759953678</c:v>
                </c:pt>
                <c:pt idx="606">
                  <c:v>0.76006943</c:v>
                </c:pt>
                <c:pt idx="607">
                  <c:v>0.760185182</c:v>
                </c:pt>
                <c:pt idx="608">
                  <c:v>0.760300934</c:v>
                </c:pt>
                <c:pt idx="609">
                  <c:v>0.760416687</c:v>
                </c:pt>
                <c:pt idx="610">
                  <c:v>0.760532379</c:v>
                </c:pt>
                <c:pt idx="611">
                  <c:v>0.760648131</c:v>
                </c:pt>
                <c:pt idx="612">
                  <c:v>0.760763884</c:v>
                </c:pt>
                <c:pt idx="613">
                  <c:v>0.760879636</c:v>
                </c:pt>
                <c:pt idx="614">
                  <c:v>0.760995388</c:v>
                </c:pt>
                <c:pt idx="615">
                  <c:v>0.76111114</c:v>
                </c:pt>
                <c:pt idx="616">
                  <c:v>0.761226833</c:v>
                </c:pt>
                <c:pt idx="617">
                  <c:v>0.761342585</c:v>
                </c:pt>
                <c:pt idx="618">
                  <c:v>0.761458337</c:v>
                </c:pt>
                <c:pt idx="619">
                  <c:v>0.76157409</c:v>
                </c:pt>
                <c:pt idx="620">
                  <c:v>0.761689842</c:v>
                </c:pt>
                <c:pt idx="621">
                  <c:v>0.761805534</c:v>
                </c:pt>
                <c:pt idx="622">
                  <c:v>0.761921287</c:v>
                </c:pt>
                <c:pt idx="623">
                  <c:v>0.762037039</c:v>
                </c:pt>
                <c:pt idx="624">
                  <c:v>0.762152791</c:v>
                </c:pt>
                <c:pt idx="625">
                  <c:v>0.762268543</c:v>
                </c:pt>
                <c:pt idx="626">
                  <c:v>0.762384236</c:v>
                </c:pt>
                <c:pt idx="627">
                  <c:v>0.762499988</c:v>
                </c:pt>
                <c:pt idx="628">
                  <c:v>0.76261574</c:v>
                </c:pt>
                <c:pt idx="629">
                  <c:v>0.762731493</c:v>
                </c:pt>
                <c:pt idx="630">
                  <c:v>0.762847245</c:v>
                </c:pt>
                <c:pt idx="631">
                  <c:v>0.762962937</c:v>
                </c:pt>
                <c:pt idx="632">
                  <c:v>0.76307869</c:v>
                </c:pt>
                <c:pt idx="633">
                  <c:v>0.763194442</c:v>
                </c:pt>
                <c:pt idx="634">
                  <c:v>0.763310194</c:v>
                </c:pt>
                <c:pt idx="635">
                  <c:v>0.763425946</c:v>
                </c:pt>
                <c:pt idx="636">
                  <c:v>0.763541639</c:v>
                </c:pt>
                <c:pt idx="637">
                  <c:v>0.763657391</c:v>
                </c:pt>
                <c:pt idx="638">
                  <c:v>0.763773143</c:v>
                </c:pt>
                <c:pt idx="639">
                  <c:v>0.763888896</c:v>
                </c:pt>
                <c:pt idx="640">
                  <c:v>0.764004648</c:v>
                </c:pt>
                <c:pt idx="641">
                  <c:v>0.7641204</c:v>
                </c:pt>
                <c:pt idx="642">
                  <c:v>0.764236093</c:v>
                </c:pt>
                <c:pt idx="643">
                  <c:v>0.764351845</c:v>
                </c:pt>
                <c:pt idx="644">
                  <c:v>0.764467597</c:v>
                </c:pt>
                <c:pt idx="645">
                  <c:v>0.764583349</c:v>
                </c:pt>
                <c:pt idx="646">
                  <c:v>0.764699101</c:v>
                </c:pt>
                <c:pt idx="647">
                  <c:v>0.764814794</c:v>
                </c:pt>
                <c:pt idx="648">
                  <c:v>0.764930546</c:v>
                </c:pt>
                <c:pt idx="649">
                  <c:v>0.765046299</c:v>
                </c:pt>
                <c:pt idx="650">
                  <c:v>0.765162051</c:v>
                </c:pt>
                <c:pt idx="651">
                  <c:v>0.765277803</c:v>
                </c:pt>
                <c:pt idx="652">
                  <c:v>0.765393496</c:v>
                </c:pt>
                <c:pt idx="653">
                  <c:v>0.765509248</c:v>
                </c:pt>
                <c:pt idx="654">
                  <c:v>0.765625</c:v>
                </c:pt>
                <c:pt idx="655">
                  <c:v>0.765740752</c:v>
                </c:pt>
                <c:pt idx="656">
                  <c:v>0.765856504</c:v>
                </c:pt>
                <c:pt idx="657">
                  <c:v>0.765972197</c:v>
                </c:pt>
                <c:pt idx="658">
                  <c:v>0.766087949</c:v>
                </c:pt>
                <c:pt idx="659">
                  <c:v>0.766203701</c:v>
                </c:pt>
                <c:pt idx="660">
                  <c:v>0.766319454</c:v>
                </c:pt>
                <c:pt idx="661">
                  <c:v>0.766435206</c:v>
                </c:pt>
                <c:pt idx="662">
                  <c:v>0.766550899</c:v>
                </c:pt>
                <c:pt idx="663">
                  <c:v>0.766666651</c:v>
                </c:pt>
                <c:pt idx="664">
                  <c:v>0.766782403</c:v>
                </c:pt>
                <c:pt idx="665">
                  <c:v>0.766898155</c:v>
                </c:pt>
                <c:pt idx="666">
                  <c:v>0.767013907</c:v>
                </c:pt>
                <c:pt idx="667">
                  <c:v>0.7671296</c:v>
                </c:pt>
                <c:pt idx="668">
                  <c:v>0.767245352</c:v>
                </c:pt>
                <c:pt idx="669">
                  <c:v>0.767361104</c:v>
                </c:pt>
                <c:pt idx="670">
                  <c:v>0.767476857</c:v>
                </c:pt>
                <c:pt idx="671">
                  <c:v>0.767592609</c:v>
                </c:pt>
                <c:pt idx="672">
                  <c:v>0.767708361</c:v>
                </c:pt>
                <c:pt idx="673">
                  <c:v>0.767754614</c:v>
                </c:pt>
              </c:strCache>
            </c:strRef>
          </c:xVal>
          <c:yVal>
            <c:numRef>
              <c:f>Data!$AC$9:$AC$682</c:f>
              <c:numCache>
                <c:ptCount val="674"/>
                <c:pt idx="50">
                  <c:v>0.113</c:v>
                </c:pt>
                <c:pt idx="51">
                  <c:v>0.114</c:v>
                </c:pt>
                <c:pt idx="52">
                  <c:v>0.123</c:v>
                </c:pt>
                <c:pt idx="53">
                  <c:v>0.094</c:v>
                </c:pt>
                <c:pt idx="54">
                  <c:v>0.104</c:v>
                </c:pt>
                <c:pt idx="55">
                  <c:v>0.092</c:v>
                </c:pt>
                <c:pt idx="56">
                  <c:v>0.104</c:v>
                </c:pt>
                <c:pt idx="57">
                  <c:v>0.114</c:v>
                </c:pt>
                <c:pt idx="58">
                  <c:v>0.094</c:v>
                </c:pt>
                <c:pt idx="59">
                  <c:v>0.104</c:v>
                </c:pt>
                <c:pt idx="60">
                  <c:v>0.104</c:v>
                </c:pt>
                <c:pt idx="61">
                  <c:v>0.112</c:v>
                </c:pt>
                <c:pt idx="62">
                  <c:v>0.113</c:v>
                </c:pt>
                <c:pt idx="63">
                  <c:v>0.114</c:v>
                </c:pt>
                <c:pt idx="64">
                  <c:v>0.123</c:v>
                </c:pt>
                <c:pt idx="65">
                  <c:v>0.094</c:v>
                </c:pt>
                <c:pt idx="66">
                  <c:v>0.104</c:v>
                </c:pt>
                <c:pt idx="67">
                  <c:v>0.092</c:v>
                </c:pt>
                <c:pt idx="68">
                  <c:v>0.104</c:v>
                </c:pt>
                <c:pt idx="69">
                  <c:v>0.114</c:v>
                </c:pt>
                <c:pt idx="70">
                  <c:v>0.094</c:v>
                </c:pt>
                <c:pt idx="71">
                  <c:v>0.104</c:v>
                </c:pt>
                <c:pt idx="72">
                  <c:v>0.104</c:v>
                </c:pt>
                <c:pt idx="73">
                  <c:v>0.112</c:v>
                </c:pt>
                <c:pt idx="74">
                  <c:v>0.113</c:v>
                </c:pt>
                <c:pt idx="75">
                  <c:v>0.114</c:v>
                </c:pt>
                <c:pt idx="76">
                  <c:v>0.123</c:v>
                </c:pt>
                <c:pt idx="77">
                  <c:v>0.094</c:v>
                </c:pt>
                <c:pt idx="78">
                  <c:v>0.104</c:v>
                </c:pt>
                <c:pt idx="79">
                  <c:v>0.092</c:v>
                </c:pt>
                <c:pt idx="80">
                  <c:v>0.104</c:v>
                </c:pt>
                <c:pt idx="81">
                  <c:v>0.114</c:v>
                </c:pt>
                <c:pt idx="82">
                  <c:v>0.094</c:v>
                </c:pt>
                <c:pt idx="83">
                  <c:v>0.104</c:v>
                </c:pt>
                <c:pt idx="84">
                  <c:v>0.104</c:v>
                </c:pt>
                <c:pt idx="85">
                  <c:v>0.112</c:v>
                </c:pt>
                <c:pt idx="86">
                  <c:v>0.104</c:v>
                </c:pt>
                <c:pt idx="87">
                  <c:v>0.113</c:v>
                </c:pt>
                <c:pt idx="88">
                  <c:v>0.122</c:v>
                </c:pt>
                <c:pt idx="89">
                  <c:v>0.115</c:v>
                </c:pt>
                <c:pt idx="90">
                  <c:v>0.124</c:v>
                </c:pt>
                <c:pt idx="91">
                  <c:v>0.104</c:v>
                </c:pt>
                <c:pt idx="92">
                  <c:v>0.094</c:v>
                </c:pt>
                <c:pt idx="93">
                  <c:v>0.114</c:v>
                </c:pt>
                <c:pt idx="94">
                  <c:v>0.124</c:v>
                </c:pt>
                <c:pt idx="95">
                  <c:v>0.084</c:v>
                </c:pt>
                <c:pt idx="96">
                  <c:v>0.114</c:v>
                </c:pt>
                <c:pt idx="97">
                  <c:v>0.113</c:v>
                </c:pt>
                <c:pt idx="98">
                  <c:v>0.133</c:v>
                </c:pt>
                <c:pt idx="99">
                  <c:v>0.144</c:v>
                </c:pt>
                <c:pt idx="100">
                  <c:v>0.175</c:v>
                </c:pt>
                <c:pt idx="101">
                  <c:v>0.174</c:v>
                </c:pt>
                <c:pt idx="102">
                  <c:v>0.198</c:v>
                </c:pt>
                <c:pt idx="103">
                  <c:v>0.194</c:v>
                </c:pt>
                <c:pt idx="104">
                  <c:v>0.194</c:v>
                </c:pt>
                <c:pt idx="105">
                  <c:v>0.204</c:v>
                </c:pt>
                <c:pt idx="106">
                  <c:v>0.204</c:v>
                </c:pt>
                <c:pt idx="107">
                  <c:v>0.214</c:v>
                </c:pt>
                <c:pt idx="108">
                  <c:v>0.204</c:v>
                </c:pt>
                <c:pt idx="109">
                  <c:v>0.215</c:v>
                </c:pt>
                <c:pt idx="110">
                  <c:v>0.244</c:v>
                </c:pt>
                <c:pt idx="111">
                  <c:v>0.254</c:v>
                </c:pt>
                <c:pt idx="112">
                  <c:v>0.294</c:v>
                </c:pt>
                <c:pt idx="113">
                  <c:v>0.323</c:v>
                </c:pt>
                <c:pt idx="114">
                  <c:v>0.343</c:v>
                </c:pt>
                <c:pt idx="115">
                  <c:v>0.374</c:v>
                </c:pt>
                <c:pt idx="116">
                  <c:v>0.394</c:v>
                </c:pt>
                <c:pt idx="117">
                  <c:v>0.353</c:v>
                </c:pt>
                <c:pt idx="118">
                  <c:v>0.364</c:v>
                </c:pt>
                <c:pt idx="119">
                  <c:v>0.344</c:v>
                </c:pt>
                <c:pt idx="120">
                  <c:v>0.334</c:v>
                </c:pt>
                <c:pt idx="121">
                  <c:v>0.344</c:v>
                </c:pt>
                <c:pt idx="122">
                  <c:v>0.363</c:v>
                </c:pt>
                <c:pt idx="123">
                  <c:v>0.363</c:v>
                </c:pt>
                <c:pt idx="124">
                  <c:v>0.354</c:v>
                </c:pt>
                <c:pt idx="125">
                  <c:v>0.344</c:v>
                </c:pt>
                <c:pt idx="126">
                  <c:v>0.343</c:v>
                </c:pt>
                <c:pt idx="127">
                  <c:v>0.333</c:v>
                </c:pt>
                <c:pt idx="128">
                  <c:v>0.304</c:v>
                </c:pt>
                <c:pt idx="129">
                  <c:v>0.284</c:v>
                </c:pt>
                <c:pt idx="130">
                  <c:v>0.314</c:v>
                </c:pt>
                <c:pt idx="131">
                  <c:v>0.314</c:v>
                </c:pt>
                <c:pt idx="132">
                  <c:v>0.334</c:v>
                </c:pt>
                <c:pt idx="133">
                  <c:v>0.344</c:v>
                </c:pt>
                <c:pt idx="134">
                  <c:v>0.363</c:v>
                </c:pt>
                <c:pt idx="135">
                  <c:v>0.354</c:v>
                </c:pt>
                <c:pt idx="136">
                  <c:v>0.384</c:v>
                </c:pt>
                <c:pt idx="137">
                  <c:v>0.344</c:v>
                </c:pt>
                <c:pt idx="138">
                  <c:v>0.354</c:v>
                </c:pt>
                <c:pt idx="139">
                  <c:v>0.373</c:v>
                </c:pt>
                <c:pt idx="140">
                  <c:v>0.343</c:v>
                </c:pt>
                <c:pt idx="141">
                  <c:v>0.373</c:v>
                </c:pt>
                <c:pt idx="142">
                  <c:v>0.384</c:v>
                </c:pt>
                <c:pt idx="143">
                  <c:v>0.404</c:v>
                </c:pt>
                <c:pt idx="144">
                  <c:v>0.424</c:v>
                </c:pt>
                <c:pt idx="145">
                  <c:v>0.403</c:v>
                </c:pt>
                <c:pt idx="146">
                  <c:v>0.424</c:v>
                </c:pt>
                <c:pt idx="147">
                  <c:v>0.483</c:v>
                </c:pt>
                <c:pt idx="148">
                  <c:v>0.644</c:v>
                </c:pt>
                <c:pt idx="149">
                  <c:v>0.714</c:v>
                </c:pt>
                <c:pt idx="150">
                  <c:v>0.864</c:v>
                </c:pt>
                <c:pt idx="151">
                  <c:v>0.983</c:v>
                </c:pt>
                <c:pt idx="152">
                  <c:v>1.053</c:v>
                </c:pt>
                <c:pt idx="153">
                  <c:v>0.954</c:v>
                </c:pt>
                <c:pt idx="154">
                  <c:v>0.914</c:v>
                </c:pt>
                <c:pt idx="155">
                  <c:v>0.923</c:v>
                </c:pt>
                <c:pt idx="156">
                  <c:v>0.883</c:v>
                </c:pt>
                <c:pt idx="157">
                  <c:v>0.884</c:v>
                </c:pt>
                <c:pt idx="158">
                  <c:v>0.943</c:v>
                </c:pt>
                <c:pt idx="159">
                  <c:v>1.554</c:v>
                </c:pt>
                <c:pt idx="160">
                  <c:v>2.424</c:v>
                </c:pt>
                <c:pt idx="161">
                  <c:v>2.331</c:v>
                </c:pt>
                <c:pt idx="162">
                  <c:v>2.153</c:v>
                </c:pt>
                <c:pt idx="163">
                  <c:v>1.913</c:v>
                </c:pt>
                <c:pt idx="164">
                  <c:v>1.474</c:v>
                </c:pt>
                <c:pt idx="165">
                  <c:v>1.144</c:v>
                </c:pt>
                <c:pt idx="166">
                  <c:v>0.872</c:v>
                </c:pt>
                <c:pt idx="167">
                  <c:v>0.672</c:v>
                </c:pt>
                <c:pt idx="168">
                  <c:v>0.589</c:v>
                </c:pt>
                <c:pt idx="169">
                  <c:v>0.484</c:v>
                </c:pt>
                <c:pt idx="170">
                  <c:v>0.414</c:v>
                </c:pt>
                <c:pt idx="171">
                  <c:v>0.424</c:v>
                </c:pt>
                <c:pt idx="172">
                  <c:v>0.403</c:v>
                </c:pt>
                <c:pt idx="173">
                  <c:v>0.394</c:v>
                </c:pt>
                <c:pt idx="174">
                  <c:v>0.444</c:v>
                </c:pt>
                <c:pt idx="175">
                  <c:v>0.414</c:v>
                </c:pt>
                <c:pt idx="176">
                  <c:v>0.413</c:v>
                </c:pt>
                <c:pt idx="177">
                  <c:v>0.414</c:v>
                </c:pt>
                <c:pt idx="178">
                  <c:v>0.354</c:v>
                </c:pt>
                <c:pt idx="179">
                  <c:v>0.364</c:v>
                </c:pt>
                <c:pt idx="180">
                  <c:v>0.344</c:v>
                </c:pt>
                <c:pt idx="181">
                  <c:v>0.324</c:v>
                </c:pt>
                <c:pt idx="182">
                  <c:v>0.343</c:v>
                </c:pt>
                <c:pt idx="183">
                  <c:v>0.374</c:v>
                </c:pt>
                <c:pt idx="184">
                  <c:v>0.384</c:v>
                </c:pt>
                <c:pt idx="185">
                  <c:v>0.404</c:v>
                </c:pt>
                <c:pt idx="186">
                  <c:v>0.364</c:v>
                </c:pt>
                <c:pt idx="187">
                  <c:v>0.353</c:v>
                </c:pt>
                <c:pt idx="188">
                  <c:v>0.344</c:v>
                </c:pt>
                <c:pt idx="189">
                  <c:v>0.324</c:v>
                </c:pt>
                <c:pt idx="190">
                  <c:v>0.343</c:v>
                </c:pt>
                <c:pt idx="191">
                  <c:v>0.384</c:v>
                </c:pt>
                <c:pt idx="192">
                  <c:v>0.344</c:v>
                </c:pt>
                <c:pt idx="193">
                  <c:v>0.354</c:v>
                </c:pt>
                <c:pt idx="194">
                  <c:v>0.354</c:v>
                </c:pt>
                <c:pt idx="195">
                  <c:v>0.273</c:v>
                </c:pt>
                <c:pt idx="196">
                  <c:v>0.264</c:v>
                </c:pt>
                <c:pt idx="197">
                  <c:v>0.264</c:v>
                </c:pt>
                <c:pt idx="198">
                  <c:v>0.264</c:v>
                </c:pt>
                <c:pt idx="199">
                  <c:v>0.244</c:v>
                </c:pt>
                <c:pt idx="200">
                  <c:v>0.234</c:v>
                </c:pt>
                <c:pt idx="201">
                  <c:v>0.204</c:v>
                </c:pt>
                <c:pt idx="202">
                  <c:v>0.204</c:v>
                </c:pt>
                <c:pt idx="203">
                  <c:v>0.203</c:v>
                </c:pt>
                <c:pt idx="204">
                  <c:v>0.214</c:v>
                </c:pt>
                <c:pt idx="205">
                  <c:v>0.224</c:v>
                </c:pt>
                <c:pt idx="206">
                  <c:v>0.194</c:v>
                </c:pt>
                <c:pt idx="207">
                  <c:v>0.193</c:v>
                </c:pt>
                <c:pt idx="208">
                  <c:v>0.214</c:v>
                </c:pt>
                <c:pt idx="209">
                  <c:v>0.223</c:v>
                </c:pt>
                <c:pt idx="210">
                  <c:v>0.213</c:v>
                </c:pt>
                <c:pt idx="211">
                  <c:v>0.204</c:v>
                </c:pt>
                <c:pt idx="212">
                  <c:v>0.194</c:v>
                </c:pt>
                <c:pt idx="213">
                  <c:v>0.204</c:v>
                </c:pt>
                <c:pt idx="214">
                  <c:v>0.192</c:v>
                </c:pt>
                <c:pt idx="215">
                  <c:v>0.154</c:v>
                </c:pt>
                <c:pt idx="216">
                  <c:v>0.144</c:v>
                </c:pt>
                <c:pt idx="217">
                  <c:v>0.134</c:v>
                </c:pt>
                <c:pt idx="218">
                  <c:v>0.154</c:v>
                </c:pt>
                <c:pt idx="219">
                  <c:v>0.124</c:v>
                </c:pt>
                <c:pt idx="220">
                  <c:v>0.124</c:v>
                </c:pt>
                <c:pt idx="221">
                  <c:v>0.124</c:v>
                </c:pt>
                <c:pt idx="222">
                  <c:v>0.124</c:v>
                </c:pt>
                <c:pt idx="223">
                  <c:v>0.134</c:v>
                </c:pt>
                <c:pt idx="224">
                  <c:v>0.114</c:v>
                </c:pt>
                <c:pt idx="225">
                  <c:v>0.134</c:v>
                </c:pt>
                <c:pt idx="226">
                  <c:v>0.134</c:v>
                </c:pt>
                <c:pt idx="227">
                  <c:v>0.124</c:v>
                </c:pt>
                <c:pt idx="228">
                  <c:v>0.134</c:v>
                </c:pt>
                <c:pt idx="229">
                  <c:v>0.114</c:v>
                </c:pt>
                <c:pt idx="230">
                  <c:v>0.134</c:v>
                </c:pt>
                <c:pt idx="231">
                  <c:v>0.114</c:v>
                </c:pt>
                <c:pt idx="232">
                  <c:v>0.104</c:v>
                </c:pt>
                <c:pt idx="233">
                  <c:v>0.112</c:v>
                </c:pt>
                <c:pt idx="234">
                  <c:v>0.112</c:v>
                </c:pt>
                <c:pt idx="235">
                  <c:v>0.124</c:v>
                </c:pt>
                <c:pt idx="236">
                  <c:v>0.134</c:v>
                </c:pt>
                <c:pt idx="237">
                  <c:v>0.114</c:v>
                </c:pt>
                <c:pt idx="238">
                  <c:v>0.124</c:v>
                </c:pt>
                <c:pt idx="239">
                  <c:v>0.104</c:v>
                </c:pt>
                <c:pt idx="240">
                  <c:v>0.103</c:v>
                </c:pt>
                <c:pt idx="241">
                  <c:v>0.104</c:v>
                </c:pt>
                <c:pt idx="242">
                  <c:v>0.094</c:v>
                </c:pt>
                <c:pt idx="243">
                  <c:v>0.092</c:v>
                </c:pt>
                <c:pt idx="244">
                  <c:v>0.104</c:v>
                </c:pt>
                <c:pt idx="245">
                  <c:v>0.114</c:v>
                </c:pt>
                <c:pt idx="246">
                  <c:v>0.114</c:v>
                </c:pt>
                <c:pt idx="247">
                  <c:v>0.124</c:v>
                </c:pt>
                <c:pt idx="248">
                  <c:v>0.122</c:v>
                </c:pt>
                <c:pt idx="249">
                  <c:v>0.103</c:v>
                </c:pt>
                <c:pt idx="250">
                  <c:v>0.143</c:v>
                </c:pt>
                <c:pt idx="251">
                  <c:v>0.125</c:v>
                </c:pt>
                <c:pt idx="252">
                  <c:v>0.114</c:v>
                </c:pt>
                <c:pt idx="253">
                  <c:v>0.124</c:v>
                </c:pt>
                <c:pt idx="254">
                  <c:v>0.114</c:v>
                </c:pt>
                <c:pt idx="255">
                  <c:v>0.124</c:v>
                </c:pt>
                <c:pt idx="256">
                  <c:v>0.124</c:v>
                </c:pt>
                <c:pt idx="257">
                  <c:v>0.124</c:v>
                </c:pt>
                <c:pt idx="258">
                  <c:v>0.113</c:v>
                </c:pt>
                <c:pt idx="259">
                  <c:v>0.103</c:v>
                </c:pt>
                <c:pt idx="260">
                  <c:v>0.124</c:v>
                </c:pt>
                <c:pt idx="261">
                  <c:v>0.154</c:v>
                </c:pt>
                <c:pt idx="262">
                  <c:v>0.134</c:v>
                </c:pt>
                <c:pt idx="263">
                  <c:v>0.144</c:v>
                </c:pt>
                <c:pt idx="264">
                  <c:v>0.122</c:v>
                </c:pt>
                <c:pt idx="265">
                  <c:v>0.144</c:v>
                </c:pt>
                <c:pt idx="266">
                  <c:v>0.134</c:v>
                </c:pt>
                <c:pt idx="267">
                  <c:v>0.134</c:v>
                </c:pt>
                <c:pt idx="268">
                  <c:v>0.134</c:v>
                </c:pt>
                <c:pt idx="269">
                  <c:v>0.163</c:v>
                </c:pt>
                <c:pt idx="270">
                  <c:v>0.144</c:v>
                </c:pt>
                <c:pt idx="271">
                  <c:v>0.134</c:v>
                </c:pt>
                <c:pt idx="272">
                  <c:v>0.154</c:v>
                </c:pt>
                <c:pt idx="273">
                  <c:v>0.154</c:v>
                </c:pt>
                <c:pt idx="274">
                  <c:v>0.144</c:v>
                </c:pt>
                <c:pt idx="275">
                  <c:v>0.134</c:v>
                </c:pt>
                <c:pt idx="276">
                  <c:v>0.154</c:v>
                </c:pt>
                <c:pt idx="277">
                  <c:v>0.134</c:v>
                </c:pt>
                <c:pt idx="278">
                  <c:v>0.133</c:v>
                </c:pt>
                <c:pt idx="279">
                  <c:v>0.124</c:v>
                </c:pt>
                <c:pt idx="280">
                  <c:v>0.124</c:v>
                </c:pt>
                <c:pt idx="281">
                  <c:v>0.145</c:v>
                </c:pt>
                <c:pt idx="282">
                  <c:v>0.134</c:v>
                </c:pt>
                <c:pt idx="283">
                  <c:v>0.102</c:v>
                </c:pt>
                <c:pt idx="284">
                  <c:v>0.112</c:v>
                </c:pt>
                <c:pt idx="285">
                  <c:v>0.094</c:v>
                </c:pt>
                <c:pt idx="286">
                  <c:v>0.084</c:v>
                </c:pt>
                <c:pt idx="287">
                  <c:v>0.113</c:v>
                </c:pt>
                <c:pt idx="288">
                  <c:v>0.083</c:v>
                </c:pt>
                <c:pt idx="289">
                  <c:v>0.094</c:v>
                </c:pt>
                <c:pt idx="290">
                  <c:v>0.065</c:v>
                </c:pt>
                <c:pt idx="291">
                  <c:v>0.074</c:v>
                </c:pt>
                <c:pt idx="292">
                  <c:v>0.074</c:v>
                </c:pt>
                <c:pt idx="293">
                  <c:v>0.084</c:v>
                </c:pt>
                <c:pt idx="294">
                  <c:v>0.071</c:v>
                </c:pt>
                <c:pt idx="295">
                  <c:v>0.085</c:v>
                </c:pt>
                <c:pt idx="296">
                  <c:v>0.074</c:v>
                </c:pt>
                <c:pt idx="297">
                  <c:v>0.074</c:v>
                </c:pt>
                <c:pt idx="298">
                  <c:v>0.093</c:v>
                </c:pt>
                <c:pt idx="299">
                  <c:v>0.083</c:v>
                </c:pt>
                <c:pt idx="300">
                  <c:v>0.074</c:v>
                </c:pt>
                <c:pt idx="301">
                  <c:v>0.054</c:v>
                </c:pt>
                <c:pt idx="302">
                  <c:v>0.084</c:v>
                </c:pt>
                <c:pt idx="303">
                  <c:v>0.064</c:v>
                </c:pt>
                <c:pt idx="304">
                  <c:v>0.084</c:v>
                </c:pt>
                <c:pt idx="305">
                  <c:v>0.084</c:v>
                </c:pt>
                <c:pt idx="306">
                  <c:v>0.084</c:v>
                </c:pt>
                <c:pt idx="307">
                  <c:v>0.073</c:v>
                </c:pt>
                <c:pt idx="308">
                  <c:v>0.084</c:v>
                </c:pt>
                <c:pt idx="309">
                  <c:v>0.084</c:v>
                </c:pt>
                <c:pt idx="310">
                  <c:v>0.084</c:v>
                </c:pt>
                <c:pt idx="311">
                  <c:v>0.084</c:v>
                </c:pt>
                <c:pt idx="312">
                  <c:v>0.073</c:v>
                </c:pt>
                <c:pt idx="313">
                  <c:v>0.082</c:v>
                </c:pt>
                <c:pt idx="314">
                  <c:v>0.084</c:v>
                </c:pt>
                <c:pt idx="315">
                  <c:v>0.074</c:v>
                </c:pt>
                <c:pt idx="316">
                  <c:v>0.094</c:v>
                </c:pt>
                <c:pt idx="317">
                  <c:v>0.084</c:v>
                </c:pt>
                <c:pt idx="318">
                  <c:v>0.083</c:v>
                </c:pt>
                <c:pt idx="319">
                  <c:v>0.064</c:v>
                </c:pt>
                <c:pt idx="320">
                  <c:v>0.104</c:v>
                </c:pt>
                <c:pt idx="321">
                  <c:v>0.114</c:v>
                </c:pt>
                <c:pt idx="322">
                  <c:v>0.114</c:v>
                </c:pt>
                <c:pt idx="323">
                  <c:v>0.113</c:v>
                </c:pt>
                <c:pt idx="324">
                  <c:v>0.145</c:v>
                </c:pt>
                <c:pt idx="325">
                  <c:v>0.124</c:v>
                </c:pt>
                <c:pt idx="326">
                  <c:v>0.143</c:v>
                </c:pt>
                <c:pt idx="327">
                  <c:v>0.123</c:v>
                </c:pt>
                <c:pt idx="328">
                  <c:v>0.134</c:v>
                </c:pt>
                <c:pt idx="329">
                  <c:v>0.135</c:v>
                </c:pt>
                <c:pt idx="330">
                  <c:v>0.134</c:v>
                </c:pt>
                <c:pt idx="331">
                  <c:v>0.123</c:v>
                </c:pt>
                <c:pt idx="332">
                  <c:v>0.134</c:v>
                </c:pt>
                <c:pt idx="333">
                  <c:v>0.123</c:v>
                </c:pt>
                <c:pt idx="334">
                  <c:v>0.124</c:v>
                </c:pt>
                <c:pt idx="335">
                  <c:v>0.104</c:v>
                </c:pt>
                <c:pt idx="336">
                  <c:v>0.134</c:v>
                </c:pt>
                <c:pt idx="337">
                  <c:v>0.122</c:v>
                </c:pt>
                <c:pt idx="338">
                  <c:v>0.133</c:v>
                </c:pt>
                <c:pt idx="339">
                  <c:v>0.133</c:v>
                </c:pt>
                <c:pt idx="340">
                  <c:v>0.114</c:v>
                </c:pt>
                <c:pt idx="341">
                  <c:v>0.124</c:v>
                </c:pt>
                <c:pt idx="342">
                  <c:v>0.124</c:v>
                </c:pt>
                <c:pt idx="343">
                  <c:v>0.145</c:v>
                </c:pt>
                <c:pt idx="344">
                  <c:v>0.114</c:v>
                </c:pt>
                <c:pt idx="345">
                  <c:v>0.113</c:v>
                </c:pt>
                <c:pt idx="346">
                  <c:v>0.114</c:v>
                </c:pt>
                <c:pt idx="347">
                  <c:v>0.144</c:v>
                </c:pt>
                <c:pt idx="348">
                  <c:v>0.125</c:v>
                </c:pt>
                <c:pt idx="349">
                  <c:v>0.126</c:v>
                </c:pt>
                <c:pt idx="350">
                  <c:v>0.144</c:v>
                </c:pt>
                <c:pt idx="351">
                  <c:v>0.153</c:v>
                </c:pt>
                <c:pt idx="352">
                  <c:v>0.154</c:v>
                </c:pt>
                <c:pt idx="353">
                  <c:v>0.133</c:v>
                </c:pt>
                <c:pt idx="354">
                  <c:v>0.144</c:v>
                </c:pt>
                <c:pt idx="355">
                  <c:v>0.104</c:v>
                </c:pt>
                <c:pt idx="356">
                  <c:v>0.112</c:v>
                </c:pt>
                <c:pt idx="357">
                  <c:v>0.094</c:v>
                </c:pt>
                <c:pt idx="358">
                  <c:v>0.124</c:v>
                </c:pt>
                <c:pt idx="359">
                  <c:v>0.114</c:v>
                </c:pt>
                <c:pt idx="360">
                  <c:v>0.114</c:v>
                </c:pt>
                <c:pt idx="361">
                  <c:v>0.134</c:v>
                </c:pt>
                <c:pt idx="362">
                  <c:v>0.114</c:v>
                </c:pt>
                <c:pt idx="363">
                  <c:v>0.114</c:v>
                </c:pt>
                <c:pt idx="364">
                  <c:v>0.115</c:v>
                </c:pt>
                <c:pt idx="365">
                  <c:v>0.113</c:v>
                </c:pt>
                <c:pt idx="366">
                  <c:v>0.113</c:v>
                </c:pt>
                <c:pt idx="367">
                  <c:v>0.124</c:v>
                </c:pt>
                <c:pt idx="368">
                  <c:v>0.114</c:v>
                </c:pt>
                <c:pt idx="369">
                  <c:v>0.104</c:v>
                </c:pt>
                <c:pt idx="370">
                  <c:v>0.104</c:v>
                </c:pt>
                <c:pt idx="371">
                  <c:v>0.113</c:v>
                </c:pt>
                <c:pt idx="372">
                  <c:v>0.113</c:v>
                </c:pt>
                <c:pt idx="373">
                  <c:v>0.094</c:v>
                </c:pt>
                <c:pt idx="374">
                  <c:v>0.094</c:v>
                </c:pt>
                <c:pt idx="375">
                  <c:v>0.113</c:v>
                </c:pt>
                <c:pt idx="376">
                  <c:v>0.132</c:v>
                </c:pt>
                <c:pt idx="377">
                  <c:v>0.112</c:v>
                </c:pt>
                <c:pt idx="378">
                  <c:v>0.114</c:v>
                </c:pt>
                <c:pt idx="379">
                  <c:v>0.104</c:v>
                </c:pt>
                <c:pt idx="380">
                  <c:v>0.123</c:v>
                </c:pt>
                <c:pt idx="381">
                  <c:v>0.103</c:v>
                </c:pt>
                <c:pt idx="382">
                  <c:v>0.094</c:v>
                </c:pt>
                <c:pt idx="383">
                  <c:v>0.104</c:v>
                </c:pt>
                <c:pt idx="384">
                  <c:v>0.094</c:v>
                </c:pt>
                <c:pt idx="385">
                  <c:v>0.083</c:v>
                </c:pt>
                <c:pt idx="386">
                  <c:v>0.092</c:v>
                </c:pt>
                <c:pt idx="387">
                  <c:v>0.094</c:v>
                </c:pt>
                <c:pt idx="388">
                  <c:v>0.105</c:v>
                </c:pt>
                <c:pt idx="389">
                  <c:v>0.104</c:v>
                </c:pt>
                <c:pt idx="390">
                  <c:v>0.102</c:v>
                </c:pt>
                <c:pt idx="391">
                  <c:v>0.082</c:v>
                </c:pt>
                <c:pt idx="392">
                  <c:v>0.094</c:v>
                </c:pt>
                <c:pt idx="393">
                  <c:v>0.084</c:v>
                </c:pt>
                <c:pt idx="394">
                  <c:v>0.094</c:v>
                </c:pt>
                <c:pt idx="395">
                  <c:v>0.102</c:v>
                </c:pt>
                <c:pt idx="396">
                  <c:v>0.103</c:v>
                </c:pt>
                <c:pt idx="397">
                  <c:v>0.094</c:v>
                </c:pt>
                <c:pt idx="398">
                  <c:v>0.124</c:v>
                </c:pt>
                <c:pt idx="399">
                  <c:v>0.124</c:v>
                </c:pt>
                <c:pt idx="400">
                  <c:v>0.113</c:v>
                </c:pt>
                <c:pt idx="401">
                  <c:v>0.103</c:v>
                </c:pt>
                <c:pt idx="402">
                  <c:v>0.114</c:v>
                </c:pt>
                <c:pt idx="403">
                  <c:v>0.104</c:v>
                </c:pt>
                <c:pt idx="404">
                  <c:v>0.113</c:v>
                </c:pt>
                <c:pt idx="405">
                  <c:v>0.103</c:v>
                </c:pt>
                <c:pt idx="406">
                  <c:v>0.113</c:v>
                </c:pt>
                <c:pt idx="407">
                  <c:v>0.075</c:v>
                </c:pt>
                <c:pt idx="408">
                  <c:v>0.084</c:v>
                </c:pt>
                <c:pt idx="409">
                  <c:v>0.084</c:v>
                </c:pt>
                <c:pt idx="410">
                  <c:v>0.103</c:v>
                </c:pt>
                <c:pt idx="411">
                  <c:v>0.111</c:v>
                </c:pt>
                <c:pt idx="412">
                  <c:v>0.085</c:v>
                </c:pt>
                <c:pt idx="413">
                  <c:v>0.124</c:v>
                </c:pt>
                <c:pt idx="414">
                  <c:v>0.093</c:v>
                </c:pt>
                <c:pt idx="415">
                  <c:v>0.104</c:v>
                </c:pt>
                <c:pt idx="416">
                  <c:v>0.092</c:v>
                </c:pt>
                <c:pt idx="417">
                  <c:v>0.094</c:v>
                </c:pt>
                <c:pt idx="418">
                  <c:v>0.094</c:v>
                </c:pt>
                <c:pt idx="419">
                  <c:v>0.083</c:v>
                </c:pt>
                <c:pt idx="420">
                  <c:v>0.069</c:v>
                </c:pt>
                <c:pt idx="421">
                  <c:v>0.104</c:v>
                </c:pt>
                <c:pt idx="422">
                  <c:v>0.091</c:v>
                </c:pt>
                <c:pt idx="423">
                  <c:v>0.084</c:v>
                </c:pt>
                <c:pt idx="424">
                  <c:v>0.089</c:v>
                </c:pt>
                <c:pt idx="425">
                  <c:v>0.095</c:v>
                </c:pt>
                <c:pt idx="426">
                  <c:v>0.079</c:v>
                </c:pt>
                <c:pt idx="427">
                  <c:v>0.094</c:v>
                </c:pt>
                <c:pt idx="428">
                  <c:v>0.094</c:v>
                </c:pt>
                <c:pt idx="429">
                  <c:v>0.092</c:v>
                </c:pt>
                <c:pt idx="430">
                  <c:v>0.104</c:v>
                </c:pt>
                <c:pt idx="431">
                  <c:v>0.094</c:v>
                </c:pt>
                <c:pt idx="432">
                  <c:v>0.084</c:v>
                </c:pt>
                <c:pt idx="433">
                  <c:v>0.081</c:v>
                </c:pt>
                <c:pt idx="434">
                  <c:v>0.103</c:v>
                </c:pt>
                <c:pt idx="435">
                  <c:v>0.084</c:v>
                </c:pt>
                <c:pt idx="436">
                  <c:v>0.084</c:v>
                </c:pt>
                <c:pt idx="437">
                  <c:v>0.075</c:v>
                </c:pt>
                <c:pt idx="438">
                  <c:v>0.104</c:v>
                </c:pt>
                <c:pt idx="439">
                  <c:v>0.094</c:v>
                </c:pt>
                <c:pt idx="440">
                  <c:v>0.074</c:v>
                </c:pt>
                <c:pt idx="441">
                  <c:v>0.095</c:v>
                </c:pt>
                <c:pt idx="442">
                  <c:v>0.074</c:v>
                </c:pt>
                <c:pt idx="443">
                  <c:v>0.084</c:v>
                </c:pt>
                <c:pt idx="444">
                  <c:v>0.092</c:v>
                </c:pt>
                <c:pt idx="445">
                  <c:v>0.082</c:v>
                </c:pt>
                <c:pt idx="446">
                  <c:v>0.095</c:v>
                </c:pt>
                <c:pt idx="447">
                  <c:v>0.084</c:v>
                </c:pt>
                <c:pt idx="448">
                  <c:v>0.072</c:v>
                </c:pt>
                <c:pt idx="449">
                  <c:v>0.093</c:v>
                </c:pt>
                <c:pt idx="450">
                  <c:v>0.085</c:v>
                </c:pt>
                <c:pt idx="451">
                  <c:v>0.074</c:v>
                </c:pt>
                <c:pt idx="452">
                  <c:v>0.094</c:v>
                </c:pt>
                <c:pt idx="453">
                  <c:v>0.084</c:v>
                </c:pt>
                <c:pt idx="454">
                  <c:v>0.071</c:v>
                </c:pt>
                <c:pt idx="455">
                  <c:v>0.068</c:v>
                </c:pt>
                <c:pt idx="456">
                  <c:v>0.064</c:v>
                </c:pt>
                <c:pt idx="457">
                  <c:v>0.065</c:v>
                </c:pt>
                <c:pt idx="458">
                  <c:v>0.084</c:v>
                </c:pt>
                <c:pt idx="459">
                  <c:v>0.083</c:v>
                </c:pt>
                <c:pt idx="460">
                  <c:v>0.104</c:v>
                </c:pt>
                <c:pt idx="461">
                  <c:v>0.064</c:v>
                </c:pt>
                <c:pt idx="462">
                  <c:v>0.084</c:v>
                </c:pt>
                <c:pt idx="463">
                  <c:v>0.073</c:v>
                </c:pt>
                <c:pt idx="464">
                  <c:v>0.084</c:v>
                </c:pt>
                <c:pt idx="465">
                  <c:v>0.104</c:v>
                </c:pt>
                <c:pt idx="466">
                  <c:v>0.094</c:v>
                </c:pt>
                <c:pt idx="467">
                  <c:v>0.086</c:v>
                </c:pt>
                <c:pt idx="468">
                  <c:v>0.074</c:v>
                </c:pt>
                <c:pt idx="469">
                  <c:v>0.083</c:v>
                </c:pt>
                <c:pt idx="470">
                  <c:v>0.084</c:v>
                </c:pt>
                <c:pt idx="471">
                  <c:v>0.084</c:v>
                </c:pt>
                <c:pt idx="472">
                  <c:v>0.094</c:v>
                </c:pt>
                <c:pt idx="473">
                  <c:v>0.091</c:v>
                </c:pt>
                <c:pt idx="474">
                  <c:v>0.074</c:v>
                </c:pt>
                <c:pt idx="475">
                  <c:v>0.084</c:v>
                </c:pt>
                <c:pt idx="476">
                  <c:v>0.094</c:v>
                </c:pt>
                <c:pt idx="477">
                  <c:v>0.064</c:v>
                </c:pt>
                <c:pt idx="478">
                  <c:v>0.083</c:v>
                </c:pt>
                <c:pt idx="479">
                  <c:v>0.094</c:v>
                </c:pt>
                <c:pt idx="480">
                  <c:v>0.104</c:v>
                </c:pt>
                <c:pt idx="481">
                  <c:v>0.084</c:v>
                </c:pt>
                <c:pt idx="482">
                  <c:v>0.084</c:v>
                </c:pt>
                <c:pt idx="483">
                  <c:v>0.082</c:v>
                </c:pt>
                <c:pt idx="484">
                  <c:v>0.084</c:v>
                </c:pt>
                <c:pt idx="485">
                  <c:v>0.114</c:v>
                </c:pt>
                <c:pt idx="486">
                  <c:v>0.074</c:v>
                </c:pt>
                <c:pt idx="487">
                  <c:v>0.064</c:v>
                </c:pt>
                <c:pt idx="488">
                  <c:v>0.093</c:v>
                </c:pt>
                <c:pt idx="489">
                  <c:v>0.084</c:v>
                </c:pt>
                <c:pt idx="490">
                  <c:v>0.086</c:v>
                </c:pt>
                <c:pt idx="491">
                  <c:v>0.095</c:v>
                </c:pt>
                <c:pt idx="492">
                  <c:v>0.072</c:v>
                </c:pt>
                <c:pt idx="493">
                  <c:v>0.081</c:v>
                </c:pt>
                <c:pt idx="494">
                  <c:v>0.073</c:v>
                </c:pt>
                <c:pt idx="495">
                  <c:v>0.075</c:v>
                </c:pt>
                <c:pt idx="496">
                  <c:v>0.095</c:v>
                </c:pt>
                <c:pt idx="497">
                  <c:v>0.074</c:v>
                </c:pt>
                <c:pt idx="498">
                  <c:v>0.074</c:v>
                </c:pt>
                <c:pt idx="499">
                  <c:v>0.065</c:v>
                </c:pt>
                <c:pt idx="500">
                  <c:v>0.074</c:v>
                </c:pt>
                <c:pt idx="501">
                  <c:v>0.084</c:v>
                </c:pt>
                <c:pt idx="502">
                  <c:v>0.094</c:v>
                </c:pt>
                <c:pt idx="503">
                  <c:v>0.085</c:v>
                </c:pt>
                <c:pt idx="504">
                  <c:v>0.074</c:v>
                </c:pt>
                <c:pt idx="505">
                  <c:v>0.074</c:v>
                </c:pt>
                <c:pt idx="506">
                  <c:v>0.077</c:v>
                </c:pt>
                <c:pt idx="507">
                  <c:v>0.069</c:v>
                </c:pt>
                <c:pt idx="508">
                  <c:v>0.073</c:v>
                </c:pt>
                <c:pt idx="509">
                  <c:v>0.078</c:v>
                </c:pt>
                <c:pt idx="510">
                  <c:v>0.086</c:v>
                </c:pt>
                <c:pt idx="511">
                  <c:v>0.076</c:v>
                </c:pt>
                <c:pt idx="512">
                  <c:v>0.063</c:v>
                </c:pt>
                <c:pt idx="513">
                  <c:v>0.074</c:v>
                </c:pt>
                <c:pt idx="514">
                  <c:v>0.073</c:v>
                </c:pt>
                <c:pt idx="515">
                  <c:v>0.054</c:v>
                </c:pt>
                <c:pt idx="516">
                  <c:v>0.074</c:v>
                </c:pt>
                <c:pt idx="517">
                  <c:v>0.084</c:v>
                </c:pt>
                <c:pt idx="518">
                  <c:v>0.073</c:v>
                </c:pt>
                <c:pt idx="519">
                  <c:v>0.064</c:v>
                </c:pt>
                <c:pt idx="520">
                  <c:v>0.054</c:v>
                </c:pt>
                <c:pt idx="521">
                  <c:v>0.062</c:v>
                </c:pt>
                <c:pt idx="522">
                  <c:v>0.063</c:v>
                </c:pt>
                <c:pt idx="523">
                  <c:v>0.073</c:v>
                </c:pt>
                <c:pt idx="524">
                  <c:v>0.085</c:v>
                </c:pt>
                <c:pt idx="525">
                  <c:v>0.064</c:v>
                </c:pt>
                <c:pt idx="526">
                  <c:v>0.063</c:v>
                </c:pt>
                <c:pt idx="527">
                  <c:v>0.054</c:v>
                </c:pt>
                <c:pt idx="528">
                  <c:v>0.073</c:v>
                </c:pt>
                <c:pt idx="529">
                  <c:v>0.064</c:v>
                </c:pt>
                <c:pt idx="530">
                  <c:v>0.063</c:v>
                </c:pt>
                <c:pt idx="531">
                  <c:v>0.054</c:v>
                </c:pt>
                <c:pt idx="532">
                  <c:v>0.084</c:v>
                </c:pt>
                <c:pt idx="533">
                  <c:v>0.093</c:v>
                </c:pt>
                <c:pt idx="534">
                  <c:v>0.074</c:v>
                </c:pt>
                <c:pt idx="535">
                  <c:v>0.084</c:v>
                </c:pt>
                <c:pt idx="536">
                  <c:v>0.062</c:v>
                </c:pt>
                <c:pt idx="537">
                  <c:v>0.074</c:v>
                </c:pt>
                <c:pt idx="538">
                  <c:v>0.074</c:v>
                </c:pt>
                <c:pt idx="539">
                  <c:v>0.084</c:v>
                </c:pt>
                <c:pt idx="540">
                  <c:v>0.125</c:v>
                </c:pt>
                <c:pt idx="541">
                  <c:v>0.143</c:v>
                </c:pt>
                <c:pt idx="542">
                  <c:v>0.133</c:v>
                </c:pt>
                <c:pt idx="543">
                  <c:v>0.124</c:v>
                </c:pt>
                <c:pt idx="544">
                  <c:v>0.134</c:v>
                </c:pt>
                <c:pt idx="545">
                  <c:v>0.145</c:v>
                </c:pt>
                <c:pt idx="546">
                  <c:v>0.173</c:v>
                </c:pt>
                <c:pt idx="547">
                  <c:v>0.176</c:v>
                </c:pt>
                <c:pt idx="548">
                  <c:v>0.194</c:v>
                </c:pt>
                <c:pt idx="549">
                  <c:v>0.204</c:v>
                </c:pt>
                <c:pt idx="550">
                  <c:v>0.194</c:v>
                </c:pt>
                <c:pt idx="551">
                  <c:v>0.204</c:v>
                </c:pt>
                <c:pt idx="552">
                  <c:v>0.213</c:v>
                </c:pt>
                <c:pt idx="553">
                  <c:v>0.214</c:v>
                </c:pt>
                <c:pt idx="554">
                  <c:v>0.244</c:v>
                </c:pt>
                <c:pt idx="555">
                  <c:v>0.244</c:v>
                </c:pt>
                <c:pt idx="556">
                  <c:v>0.273</c:v>
                </c:pt>
                <c:pt idx="557">
                  <c:v>0.284</c:v>
                </c:pt>
                <c:pt idx="558">
                  <c:v>0.305</c:v>
                </c:pt>
                <c:pt idx="559">
                  <c:v>0.264</c:v>
                </c:pt>
                <c:pt idx="560">
                  <c:v>0.194</c:v>
                </c:pt>
                <c:pt idx="561">
                  <c:v>0.144</c:v>
                </c:pt>
                <c:pt idx="562">
                  <c:v>0.094</c:v>
                </c:pt>
                <c:pt idx="563">
                  <c:v>0.103</c:v>
                </c:pt>
                <c:pt idx="564">
                  <c:v>0.074</c:v>
                </c:pt>
                <c:pt idx="565">
                  <c:v>0.064</c:v>
                </c:pt>
                <c:pt idx="566">
                  <c:v>0.064</c:v>
                </c:pt>
                <c:pt idx="567">
                  <c:v>0.064</c:v>
                </c:pt>
                <c:pt idx="568">
                  <c:v>0.044</c:v>
                </c:pt>
                <c:pt idx="569">
                  <c:v>0.064</c:v>
                </c:pt>
                <c:pt idx="570">
                  <c:v>0.064</c:v>
                </c:pt>
                <c:pt idx="571">
                  <c:v>0.053</c:v>
                </c:pt>
                <c:pt idx="572">
                  <c:v>0.074</c:v>
                </c:pt>
                <c:pt idx="573">
                  <c:v>0.064</c:v>
                </c:pt>
                <c:pt idx="574">
                  <c:v>0.054</c:v>
                </c:pt>
                <c:pt idx="575">
                  <c:v>0.074</c:v>
                </c:pt>
                <c:pt idx="576">
                  <c:v>0.065</c:v>
                </c:pt>
                <c:pt idx="577">
                  <c:v>0.065</c:v>
                </c:pt>
                <c:pt idx="578">
                  <c:v>0.074</c:v>
                </c:pt>
                <c:pt idx="579">
                  <c:v>0.054</c:v>
                </c:pt>
                <c:pt idx="580">
                  <c:v>0.072</c:v>
                </c:pt>
                <c:pt idx="581">
                  <c:v>0.054</c:v>
                </c:pt>
                <c:pt idx="582">
                  <c:v>0.074</c:v>
                </c:pt>
                <c:pt idx="583">
                  <c:v>0.075</c:v>
                </c:pt>
                <c:pt idx="584">
                  <c:v>0.054</c:v>
                </c:pt>
                <c:pt idx="585">
                  <c:v>0.064</c:v>
                </c:pt>
                <c:pt idx="586">
                  <c:v>0.064</c:v>
                </c:pt>
                <c:pt idx="587">
                  <c:v>0.064</c:v>
                </c:pt>
                <c:pt idx="588">
                  <c:v>0.055</c:v>
                </c:pt>
                <c:pt idx="589">
                  <c:v>0.085</c:v>
                </c:pt>
                <c:pt idx="590">
                  <c:v>0.074</c:v>
                </c:pt>
                <c:pt idx="591">
                  <c:v>0.064</c:v>
                </c:pt>
                <c:pt idx="592">
                  <c:v>0.074</c:v>
                </c:pt>
                <c:pt idx="593">
                  <c:v>0.074</c:v>
                </c:pt>
                <c:pt idx="594">
                  <c:v>0.064</c:v>
                </c:pt>
                <c:pt idx="595">
                  <c:v>0.074</c:v>
                </c:pt>
                <c:pt idx="596">
                  <c:v>0.064</c:v>
                </c:pt>
                <c:pt idx="597">
                  <c:v>0.074</c:v>
                </c:pt>
                <c:pt idx="598">
                  <c:v>0.054</c:v>
                </c:pt>
                <c:pt idx="599">
                  <c:v>0.054</c:v>
                </c:pt>
                <c:pt idx="600">
                  <c:v>0.074</c:v>
                </c:pt>
                <c:pt idx="601">
                  <c:v>0.063</c:v>
                </c:pt>
                <c:pt idx="602">
                  <c:v>0.064</c:v>
                </c:pt>
                <c:pt idx="603">
                  <c:v>0.064</c:v>
                </c:pt>
                <c:pt idx="604">
                  <c:v>0.054</c:v>
                </c:pt>
                <c:pt idx="605">
                  <c:v>0.055</c:v>
                </c:pt>
                <c:pt idx="606">
                  <c:v>0.074</c:v>
                </c:pt>
                <c:pt idx="607">
                  <c:v>0.064</c:v>
                </c:pt>
                <c:pt idx="608">
                  <c:v>0.074</c:v>
                </c:pt>
                <c:pt idx="609">
                  <c:v>0.074</c:v>
                </c:pt>
                <c:pt idx="610">
                  <c:v>0.054</c:v>
                </c:pt>
                <c:pt idx="611">
                  <c:v>0.044</c:v>
                </c:pt>
                <c:pt idx="612">
                  <c:v>0.065</c:v>
                </c:pt>
                <c:pt idx="613">
                  <c:v>0.066</c:v>
                </c:pt>
                <c:pt idx="614">
                  <c:v>0.063</c:v>
                </c:pt>
                <c:pt idx="615">
                  <c:v>0.064</c:v>
                </c:pt>
                <c:pt idx="616">
                  <c:v>0.074</c:v>
                </c:pt>
                <c:pt idx="617">
                  <c:v>0.075</c:v>
                </c:pt>
                <c:pt idx="618">
                  <c:v>0.074</c:v>
                </c:pt>
                <c:pt idx="619">
                  <c:v>0.064</c:v>
                </c:pt>
                <c:pt idx="620">
                  <c:v>0.064</c:v>
                </c:pt>
                <c:pt idx="621">
                  <c:v>0.065</c:v>
                </c:pt>
                <c:pt idx="622">
                  <c:v>0.054</c:v>
                </c:pt>
                <c:pt idx="623">
                  <c:v>0.064</c:v>
                </c:pt>
                <c:pt idx="624">
                  <c:v>0.064</c:v>
                </c:pt>
                <c:pt idx="625">
                  <c:v>0.094</c:v>
                </c:pt>
                <c:pt idx="626">
                  <c:v>0.064</c:v>
                </c:pt>
                <c:pt idx="627">
                  <c:v>0.054</c:v>
                </c:pt>
                <c:pt idx="628">
                  <c:v>0.044</c:v>
                </c:pt>
                <c:pt idx="629">
                  <c:v>0.064</c:v>
                </c:pt>
                <c:pt idx="630">
                  <c:v>0.063</c:v>
                </c:pt>
                <c:pt idx="631">
                  <c:v>0.051</c:v>
                </c:pt>
                <c:pt idx="632">
                  <c:v>0.054</c:v>
                </c:pt>
                <c:pt idx="633">
                  <c:v>0.059</c:v>
                </c:pt>
                <c:pt idx="634">
                  <c:v>0.074</c:v>
                </c:pt>
                <c:pt idx="635">
                  <c:v>0.064</c:v>
                </c:pt>
                <c:pt idx="636">
                  <c:v>0.074</c:v>
                </c:pt>
                <c:pt idx="637">
                  <c:v>0.064</c:v>
                </c:pt>
                <c:pt idx="638">
                  <c:v>0.064</c:v>
                </c:pt>
                <c:pt idx="639">
                  <c:v>0.054</c:v>
                </c:pt>
                <c:pt idx="640">
                  <c:v>0.053</c:v>
                </c:pt>
                <c:pt idx="641">
                  <c:v>0.054</c:v>
                </c:pt>
                <c:pt idx="642">
                  <c:v>0.064</c:v>
                </c:pt>
                <c:pt idx="643">
                  <c:v>0.054</c:v>
                </c:pt>
                <c:pt idx="644">
                  <c:v>0.053</c:v>
                </c:pt>
              </c:numCache>
            </c:numRef>
          </c:yVal>
          <c:smooth val="0"/>
        </c:ser>
        <c:axId val="30514884"/>
        <c:axId val="6198501"/>
      </c:scatterChart>
      <c:valAx>
        <c:axId val="30514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8501"/>
        <c:crosses val="autoZero"/>
        <c:crossBetween val="midCat"/>
        <c:dispUnits/>
      </c:valAx>
      <c:valAx>
        <c:axId val="6198501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05148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RF-27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Data!$D$9:$D$682</c:f>
              <c:strCache>
                <c:ptCount val="674"/>
                <c:pt idx="0">
                  <c:v>0.689999998</c:v>
                </c:pt>
                <c:pt idx="1">
                  <c:v>0.69004631</c:v>
                </c:pt>
                <c:pt idx="2">
                  <c:v>0.690162063</c:v>
                </c:pt>
                <c:pt idx="3">
                  <c:v>0.690277755</c:v>
                </c:pt>
                <c:pt idx="4">
                  <c:v>0.690393507</c:v>
                </c:pt>
                <c:pt idx="5">
                  <c:v>0.69050926</c:v>
                </c:pt>
                <c:pt idx="6">
                  <c:v>0.690625012</c:v>
                </c:pt>
                <c:pt idx="7">
                  <c:v>0.690740764</c:v>
                </c:pt>
                <c:pt idx="8">
                  <c:v>0.690856457</c:v>
                </c:pt>
                <c:pt idx="9">
                  <c:v>0.690972209</c:v>
                </c:pt>
                <c:pt idx="10">
                  <c:v>0.691087961</c:v>
                </c:pt>
                <c:pt idx="11">
                  <c:v>0.691203713</c:v>
                </c:pt>
                <c:pt idx="12">
                  <c:v>0.691319466</c:v>
                </c:pt>
                <c:pt idx="13">
                  <c:v>0.691435158</c:v>
                </c:pt>
                <c:pt idx="14">
                  <c:v>0.69155091</c:v>
                </c:pt>
                <c:pt idx="15">
                  <c:v>0.691666663</c:v>
                </c:pt>
                <c:pt idx="16">
                  <c:v>0.691782415</c:v>
                </c:pt>
                <c:pt idx="17">
                  <c:v>0.691898167</c:v>
                </c:pt>
                <c:pt idx="18">
                  <c:v>0.69201386</c:v>
                </c:pt>
                <c:pt idx="19">
                  <c:v>0.692129612</c:v>
                </c:pt>
                <c:pt idx="20">
                  <c:v>0.692245364</c:v>
                </c:pt>
                <c:pt idx="21">
                  <c:v>0.692361116</c:v>
                </c:pt>
                <c:pt idx="22">
                  <c:v>0.692476869</c:v>
                </c:pt>
                <c:pt idx="23">
                  <c:v>0.692592621</c:v>
                </c:pt>
                <c:pt idx="24">
                  <c:v>0.692708313</c:v>
                </c:pt>
                <c:pt idx="25">
                  <c:v>0.692824066</c:v>
                </c:pt>
                <c:pt idx="26">
                  <c:v>0.692939818</c:v>
                </c:pt>
                <c:pt idx="27">
                  <c:v>0.69305557</c:v>
                </c:pt>
                <c:pt idx="28">
                  <c:v>0.693171322</c:v>
                </c:pt>
                <c:pt idx="29">
                  <c:v>0.693287015</c:v>
                </c:pt>
                <c:pt idx="30">
                  <c:v>0.693402767</c:v>
                </c:pt>
                <c:pt idx="31">
                  <c:v>0.693518519</c:v>
                </c:pt>
                <c:pt idx="32">
                  <c:v>0.693634272</c:v>
                </c:pt>
                <c:pt idx="33">
                  <c:v>0.693750024</c:v>
                </c:pt>
                <c:pt idx="34">
                  <c:v>0.693865716</c:v>
                </c:pt>
                <c:pt idx="35">
                  <c:v>0.693981469</c:v>
                </c:pt>
                <c:pt idx="36">
                  <c:v>0.694097221</c:v>
                </c:pt>
                <c:pt idx="37">
                  <c:v>0.694212973</c:v>
                </c:pt>
                <c:pt idx="38">
                  <c:v>0.694328725</c:v>
                </c:pt>
                <c:pt idx="39">
                  <c:v>0.694444418</c:v>
                </c:pt>
                <c:pt idx="40">
                  <c:v>0.69456017</c:v>
                </c:pt>
                <c:pt idx="41">
                  <c:v>0.694675922</c:v>
                </c:pt>
                <c:pt idx="42">
                  <c:v>0.694791675</c:v>
                </c:pt>
                <c:pt idx="43">
                  <c:v>0.694907427</c:v>
                </c:pt>
                <c:pt idx="44">
                  <c:v>0.695023119</c:v>
                </c:pt>
                <c:pt idx="45">
                  <c:v>0.695138872</c:v>
                </c:pt>
                <c:pt idx="46">
                  <c:v>0.695254624</c:v>
                </c:pt>
                <c:pt idx="47">
                  <c:v>0.695370376</c:v>
                </c:pt>
                <c:pt idx="48">
                  <c:v>0.695486128</c:v>
                </c:pt>
                <c:pt idx="49">
                  <c:v>0.695601881</c:v>
                </c:pt>
                <c:pt idx="50">
                  <c:v>0.695717573</c:v>
                </c:pt>
                <c:pt idx="51">
                  <c:v>0.695833325</c:v>
                </c:pt>
                <c:pt idx="52">
                  <c:v>0.695949078</c:v>
                </c:pt>
                <c:pt idx="53">
                  <c:v>0.69606483</c:v>
                </c:pt>
                <c:pt idx="54">
                  <c:v>0.696180582</c:v>
                </c:pt>
                <c:pt idx="55">
                  <c:v>0.696296275</c:v>
                </c:pt>
                <c:pt idx="56">
                  <c:v>0.696412027</c:v>
                </c:pt>
                <c:pt idx="57">
                  <c:v>0.696527779</c:v>
                </c:pt>
                <c:pt idx="58">
                  <c:v>0.696643531</c:v>
                </c:pt>
                <c:pt idx="59">
                  <c:v>0.696759284</c:v>
                </c:pt>
                <c:pt idx="60">
                  <c:v>0.696874976</c:v>
                </c:pt>
                <c:pt idx="61">
                  <c:v>0.696990728</c:v>
                </c:pt>
                <c:pt idx="62">
                  <c:v>0.697106481</c:v>
                </c:pt>
                <c:pt idx="63">
                  <c:v>0.697222233</c:v>
                </c:pt>
                <c:pt idx="64">
                  <c:v>0.697337985</c:v>
                </c:pt>
                <c:pt idx="65">
                  <c:v>0.697453678</c:v>
                </c:pt>
                <c:pt idx="66">
                  <c:v>0.69756943</c:v>
                </c:pt>
                <c:pt idx="67">
                  <c:v>0.697685182</c:v>
                </c:pt>
                <c:pt idx="68">
                  <c:v>0.697800934</c:v>
                </c:pt>
                <c:pt idx="69">
                  <c:v>0.697916687</c:v>
                </c:pt>
                <c:pt idx="70">
                  <c:v>0.698032379</c:v>
                </c:pt>
                <c:pt idx="71">
                  <c:v>0.698148131</c:v>
                </c:pt>
                <c:pt idx="72">
                  <c:v>0.698263884</c:v>
                </c:pt>
                <c:pt idx="73">
                  <c:v>0.698379636</c:v>
                </c:pt>
                <c:pt idx="74">
                  <c:v>0.698495388</c:v>
                </c:pt>
                <c:pt idx="75">
                  <c:v>0.69861114</c:v>
                </c:pt>
                <c:pt idx="76">
                  <c:v>0.698726833</c:v>
                </c:pt>
                <c:pt idx="77">
                  <c:v>0.698842585</c:v>
                </c:pt>
                <c:pt idx="78">
                  <c:v>0.698958337</c:v>
                </c:pt>
                <c:pt idx="79">
                  <c:v>0.69907409</c:v>
                </c:pt>
                <c:pt idx="80">
                  <c:v>0.699189842</c:v>
                </c:pt>
                <c:pt idx="81">
                  <c:v>0.699305534</c:v>
                </c:pt>
                <c:pt idx="82">
                  <c:v>0.699421287</c:v>
                </c:pt>
                <c:pt idx="83">
                  <c:v>0.699537039</c:v>
                </c:pt>
                <c:pt idx="84">
                  <c:v>0.699652791</c:v>
                </c:pt>
                <c:pt idx="85">
                  <c:v>0.699768543</c:v>
                </c:pt>
                <c:pt idx="86">
                  <c:v>0.699884236</c:v>
                </c:pt>
                <c:pt idx="87">
                  <c:v>0.699999988</c:v>
                </c:pt>
                <c:pt idx="88">
                  <c:v>0.70011574</c:v>
                </c:pt>
                <c:pt idx="89">
                  <c:v>0.700231493</c:v>
                </c:pt>
                <c:pt idx="90">
                  <c:v>0.700347245</c:v>
                </c:pt>
                <c:pt idx="91">
                  <c:v>0.700462937</c:v>
                </c:pt>
                <c:pt idx="92">
                  <c:v>0.70057869</c:v>
                </c:pt>
                <c:pt idx="93">
                  <c:v>0.700694442</c:v>
                </c:pt>
                <c:pt idx="94">
                  <c:v>0.700810194</c:v>
                </c:pt>
                <c:pt idx="95">
                  <c:v>0.700925946</c:v>
                </c:pt>
                <c:pt idx="96">
                  <c:v>0.701041639</c:v>
                </c:pt>
                <c:pt idx="97">
                  <c:v>0.701157391</c:v>
                </c:pt>
                <c:pt idx="98">
                  <c:v>0.701273143</c:v>
                </c:pt>
                <c:pt idx="99">
                  <c:v>0.701388896</c:v>
                </c:pt>
                <c:pt idx="100">
                  <c:v>0.701504648</c:v>
                </c:pt>
                <c:pt idx="101">
                  <c:v>0.7016204</c:v>
                </c:pt>
                <c:pt idx="102">
                  <c:v>0.701736093</c:v>
                </c:pt>
                <c:pt idx="103">
                  <c:v>0.701851845</c:v>
                </c:pt>
                <c:pt idx="104">
                  <c:v>0.701967597</c:v>
                </c:pt>
                <c:pt idx="105">
                  <c:v>0.702083349</c:v>
                </c:pt>
                <c:pt idx="106">
                  <c:v>0.702199101</c:v>
                </c:pt>
                <c:pt idx="107">
                  <c:v>0.702314794</c:v>
                </c:pt>
                <c:pt idx="108">
                  <c:v>0.702430546</c:v>
                </c:pt>
                <c:pt idx="109">
                  <c:v>0.702546299</c:v>
                </c:pt>
                <c:pt idx="110">
                  <c:v>0.702662051</c:v>
                </c:pt>
                <c:pt idx="111">
                  <c:v>0.702777803</c:v>
                </c:pt>
                <c:pt idx="112">
                  <c:v>0.702893496</c:v>
                </c:pt>
                <c:pt idx="113">
                  <c:v>0.703009248</c:v>
                </c:pt>
                <c:pt idx="114">
                  <c:v>0.703125</c:v>
                </c:pt>
                <c:pt idx="115">
                  <c:v>0.703240752</c:v>
                </c:pt>
                <c:pt idx="116">
                  <c:v>0.703356504</c:v>
                </c:pt>
                <c:pt idx="117">
                  <c:v>0.703472197</c:v>
                </c:pt>
                <c:pt idx="118">
                  <c:v>0.703587949</c:v>
                </c:pt>
                <c:pt idx="119">
                  <c:v>0.703703701</c:v>
                </c:pt>
                <c:pt idx="120">
                  <c:v>0.703819454</c:v>
                </c:pt>
                <c:pt idx="121">
                  <c:v>0.703935206</c:v>
                </c:pt>
                <c:pt idx="122">
                  <c:v>0.704050899</c:v>
                </c:pt>
                <c:pt idx="123">
                  <c:v>0.704166651</c:v>
                </c:pt>
                <c:pt idx="124">
                  <c:v>0.704282403</c:v>
                </c:pt>
                <c:pt idx="125">
                  <c:v>0.704398155</c:v>
                </c:pt>
                <c:pt idx="126">
                  <c:v>0.704513907</c:v>
                </c:pt>
                <c:pt idx="127">
                  <c:v>0.7046296</c:v>
                </c:pt>
                <c:pt idx="128">
                  <c:v>0.704745352</c:v>
                </c:pt>
                <c:pt idx="129">
                  <c:v>0.704861104</c:v>
                </c:pt>
                <c:pt idx="130">
                  <c:v>0.704976857</c:v>
                </c:pt>
                <c:pt idx="131">
                  <c:v>0.705092609</c:v>
                </c:pt>
                <c:pt idx="132">
                  <c:v>0.705208361</c:v>
                </c:pt>
                <c:pt idx="133">
                  <c:v>0.705324054</c:v>
                </c:pt>
                <c:pt idx="134">
                  <c:v>0.705439806</c:v>
                </c:pt>
                <c:pt idx="135">
                  <c:v>0.705555558</c:v>
                </c:pt>
                <c:pt idx="136">
                  <c:v>0.70567131</c:v>
                </c:pt>
                <c:pt idx="137">
                  <c:v>0.705787063</c:v>
                </c:pt>
                <c:pt idx="138">
                  <c:v>0.705902755</c:v>
                </c:pt>
                <c:pt idx="139">
                  <c:v>0.706018507</c:v>
                </c:pt>
                <c:pt idx="140">
                  <c:v>0.70613426</c:v>
                </c:pt>
                <c:pt idx="141">
                  <c:v>0.706250012</c:v>
                </c:pt>
                <c:pt idx="142">
                  <c:v>0.706365764</c:v>
                </c:pt>
                <c:pt idx="143">
                  <c:v>0.706481457</c:v>
                </c:pt>
                <c:pt idx="144">
                  <c:v>0.706597209</c:v>
                </c:pt>
                <c:pt idx="145">
                  <c:v>0.706712961</c:v>
                </c:pt>
                <c:pt idx="146">
                  <c:v>0.706828713</c:v>
                </c:pt>
                <c:pt idx="147">
                  <c:v>0.706944466</c:v>
                </c:pt>
                <c:pt idx="148">
                  <c:v>0.707060158</c:v>
                </c:pt>
                <c:pt idx="149">
                  <c:v>0.70717591</c:v>
                </c:pt>
                <c:pt idx="150">
                  <c:v>0.707291663</c:v>
                </c:pt>
                <c:pt idx="151">
                  <c:v>0.707407415</c:v>
                </c:pt>
                <c:pt idx="152">
                  <c:v>0.707523167</c:v>
                </c:pt>
                <c:pt idx="153">
                  <c:v>0.70763886</c:v>
                </c:pt>
                <c:pt idx="154">
                  <c:v>0.707754612</c:v>
                </c:pt>
                <c:pt idx="155">
                  <c:v>0.707870364</c:v>
                </c:pt>
                <c:pt idx="156">
                  <c:v>0.707986116</c:v>
                </c:pt>
                <c:pt idx="157">
                  <c:v>0.708101869</c:v>
                </c:pt>
                <c:pt idx="158">
                  <c:v>0.708217621</c:v>
                </c:pt>
                <c:pt idx="159">
                  <c:v>0.708333313</c:v>
                </c:pt>
                <c:pt idx="160">
                  <c:v>0.708449066</c:v>
                </c:pt>
                <c:pt idx="161">
                  <c:v>0.708564818</c:v>
                </c:pt>
                <c:pt idx="162">
                  <c:v>0.70868057</c:v>
                </c:pt>
                <c:pt idx="163">
                  <c:v>0.708796322</c:v>
                </c:pt>
                <c:pt idx="164">
                  <c:v>0.708912015</c:v>
                </c:pt>
                <c:pt idx="165">
                  <c:v>0.709027767</c:v>
                </c:pt>
                <c:pt idx="166">
                  <c:v>0.709143519</c:v>
                </c:pt>
                <c:pt idx="167">
                  <c:v>0.709259272</c:v>
                </c:pt>
                <c:pt idx="168">
                  <c:v>0.709375024</c:v>
                </c:pt>
                <c:pt idx="169">
                  <c:v>0.709490716</c:v>
                </c:pt>
                <c:pt idx="170">
                  <c:v>0.709606469</c:v>
                </c:pt>
                <c:pt idx="171">
                  <c:v>0.709722221</c:v>
                </c:pt>
                <c:pt idx="172">
                  <c:v>0.709837973</c:v>
                </c:pt>
                <c:pt idx="173">
                  <c:v>0.709953725</c:v>
                </c:pt>
                <c:pt idx="174">
                  <c:v>0.710069418</c:v>
                </c:pt>
                <c:pt idx="175">
                  <c:v>0.71018517</c:v>
                </c:pt>
                <c:pt idx="176">
                  <c:v>0.710300922</c:v>
                </c:pt>
                <c:pt idx="177">
                  <c:v>0.710416675</c:v>
                </c:pt>
                <c:pt idx="178">
                  <c:v>0.710532427</c:v>
                </c:pt>
                <c:pt idx="179">
                  <c:v>0.710648119</c:v>
                </c:pt>
                <c:pt idx="180">
                  <c:v>0.710763872</c:v>
                </c:pt>
                <c:pt idx="181">
                  <c:v>0.710879624</c:v>
                </c:pt>
                <c:pt idx="182">
                  <c:v>0.710995376</c:v>
                </c:pt>
                <c:pt idx="183">
                  <c:v>0.711111128</c:v>
                </c:pt>
                <c:pt idx="184">
                  <c:v>0.711226881</c:v>
                </c:pt>
                <c:pt idx="185">
                  <c:v>0.711342573</c:v>
                </c:pt>
                <c:pt idx="186">
                  <c:v>0.711458325</c:v>
                </c:pt>
                <c:pt idx="187">
                  <c:v>0.711574078</c:v>
                </c:pt>
                <c:pt idx="188">
                  <c:v>0.71168983</c:v>
                </c:pt>
                <c:pt idx="189">
                  <c:v>0.711805582</c:v>
                </c:pt>
                <c:pt idx="190">
                  <c:v>0.711921275</c:v>
                </c:pt>
                <c:pt idx="191">
                  <c:v>0.712037027</c:v>
                </c:pt>
                <c:pt idx="192">
                  <c:v>0.712152779</c:v>
                </c:pt>
                <c:pt idx="193">
                  <c:v>0.712268531</c:v>
                </c:pt>
                <c:pt idx="194">
                  <c:v>0.712384284</c:v>
                </c:pt>
                <c:pt idx="195">
                  <c:v>0.712499976</c:v>
                </c:pt>
                <c:pt idx="196">
                  <c:v>0.712615728</c:v>
                </c:pt>
                <c:pt idx="197">
                  <c:v>0.712731481</c:v>
                </c:pt>
                <c:pt idx="198">
                  <c:v>0.712847233</c:v>
                </c:pt>
                <c:pt idx="199">
                  <c:v>0.712962985</c:v>
                </c:pt>
                <c:pt idx="200">
                  <c:v>0.713078678</c:v>
                </c:pt>
                <c:pt idx="201">
                  <c:v>0.71319443</c:v>
                </c:pt>
                <c:pt idx="202">
                  <c:v>0.713310182</c:v>
                </c:pt>
                <c:pt idx="203">
                  <c:v>0.713425934</c:v>
                </c:pt>
                <c:pt idx="204">
                  <c:v>0.713541687</c:v>
                </c:pt>
                <c:pt idx="205">
                  <c:v>0.713657379</c:v>
                </c:pt>
                <c:pt idx="206">
                  <c:v>0.713773131</c:v>
                </c:pt>
                <c:pt idx="207">
                  <c:v>0.713888884</c:v>
                </c:pt>
                <c:pt idx="208">
                  <c:v>0.714004636</c:v>
                </c:pt>
                <c:pt idx="209">
                  <c:v>0.714120388</c:v>
                </c:pt>
                <c:pt idx="210">
                  <c:v>0.71423614</c:v>
                </c:pt>
                <c:pt idx="211">
                  <c:v>0.714351833</c:v>
                </c:pt>
                <c:pt idx="212">
                  <c:v>0.714467585</c:v>
                </c:pt>
                <c:pt idx="213">
                  <c:v>0.714583337</c:v>
                </c:pt>
                <c:pt idx="214">
                  <c:v>0.71469909</c:v>
                </c:pt>
                <c:pt idx="215">
                  <c:v>0.714814842</c:v>
                </c:pt>
                <c:pt idx="216">
                  <c:v>0.714930534</c:v>
                </c:pt>
                <c:pt idx="217">
                  <c:v>0.715046287</c:v>
                </c:pt>
                <c:pt idx="218">
                  <c:v>0.715162039</c:v>
                </c:pt>
                <c:pt idx="219">
                  <c:v>0.715277791</c:v>
                </c:pt>
                <c:pt idx="220">
                  <c:v>0.715393543</c:v>
                </c:pt>
                <c:pt idx="221">
                  <c:v>0.715509236</c:v>
                </c:pt>
                <c:pt idx="222">
                  <c:v>0.715624988</c:v>
                </c:pt>
                <c:pt idx="223">
                  <c:v>0.71574074</c:v>
                </c:pt>
                <c:pt idx="224">
                  <c:v>0.715856493</c:v>
                </c:pt>
                <c:pt idx="225">
                  <c:v>0.715972245</c:v>
                </c:pt>
                <c:pt idx="226">
                  <c:v>0.716087937</c:v>
                </c:pt>
                <c:pt idx="227">
                  <c:v>0.71620369</c:v>
                </c:pt>
                <c:pt idx="228">
                  <c:v>0.716319442</c:v>
                </c:pt>
                <c:pt idx="229">
                  <c:v>0.716435194</c:v>
                </c:pt>
                <c:pt idx="230">
                  <c:v>0.716550946</c:v>
                </c:pt>
                <c:pt idx="231">
                  <c:v>0.716666639</c:v>
                </c:pt>
                <c:pt idx="232">
                  <c:v>0.716782391</c:v>
                </c:pt>
                <c:pt idx="233">
                  <c:v>0.716898143</c:v>
                </c:pt>
                <c:pt idx="234">
                  <c:v>0.717013896</c:v>
                </c:pt>
                <c:pt idx="235">
                  <c:v>0.717129648</c:v>
                </c:pt>
                <c:pt idx="236">
                  <c:v>0.7172454</c:v>
                </c:pt>
                <c:pt idx="237">
                  <c:v>0.717361093</c:v>
                </c:pt>
                <c:pt idx="238">
                  <c:v>0.717476845</c:v>
                </c:pt>
                <c:pt idx="239">
                  <c:v>0.717592597</c:v>
                </c:pt>
                <c:pt idx="240">
                  <c:v>0.717708349</c:v>
                </c:pt>
                <c:pt idx="241">
                  <c:v>0.717824101</c:v>
                </c:pt>
                <c:pt idx="242">
                  <c:v>0.717939794</c:v>
                </c:pt>
                <c:pt idx="243">
                  <c:v>0.718055546</c:v>
                </c:pt>
                <c:pt idx="244">
                  <c:v>0.718171299</c:v>
                </c:pt>
                <c:pt idx="245">
                  <c:v>0.718287051</c:v>
                </c:pt>
                <c:pt idx="246">
                  <c:v>0.718402803</c:v>
                </c:pt>
                <c:pt idx="247">
                  <c:v>0.718518496</c:v>
                </c:pt>
                <c:pt idx="248">
                  <c:v>0.718634248</c:v>
                </c:pt>
                <c:pt idx="249">
                  <c:v>0.71875</c:v>
                </c:pt>
                <c:pt idx="250">
                  <c:v>0.718865752</c:v>
                </c:pt>
                <c:pt idx="251">
                  <c:v>0.718981504</c:v>
                </c:pt>
                <c:pt idx="252">
                  <c:v>0.719097197</c:v>
                </c:pt>
                <c:pt idx="253">
                  <c:v>0.719212949</c:v>
                </c:pt>
                <c:pt idx="254">
                  <c:v>0.719328701</c:v>
                </c:pt>
                <c:pt idx="255">
                  <c:v>0.719444454</c:v>
                </c:pt>
                <c:pt idx="256">
                  <c:v>0.719560206</c:v>
                </c:pt>
                <c:pt idx="257">
                  <c:v>0.719675899</c:v>
                </c:pt>
                <c:pt idx="258">
                  <c:v>0.719791651</c:v>
                </c:pt>
                <c:pt idx="259">
                  <c:v>0.719907403</c:v>
                </c:pt>
                <c:pt idx="260">
                  <c:v>0.720023155</c:v>
                </c:pt>
                <c:pt idx="261">
                  <c:v>0.720138907</c:v>
                </c:pt>
                <c:pt idx="262">
                  <c:v>0.7202546</c:v>
                </c:pt>
                <c:pt idx="263">
                  <c:v>0.720370352</c:v>
                </c:pt>
                <c:pt idx="264">
                  <c:v>0.720486104</c:v>
                </c:pt>
                <c:pt idx="265">
                  <c:v>0.720601857</c:v>
                </c:pt>
                <c:pt idx="266">
                  <c:v>0.720717609</c:v>
                </c:pt>
                <c:pt idx="267">
                  <c:v>0.720833361</c:v>
                </c:pt>
                <c:pt idx="268">
                  <c:v>0.720949054</c:v>
                </c:pt>
                <c:pt idx="269">
                  <c:v>0.721064806</c:v>
                </c:pt>
                <c:pt idx="270">
                  <c:v>0.721180558</c:v>
                </c:pt>
                <c:pt idx="271">
                  <c:v>0.72129631</c:v>
                </c:pt>
                <c:pt idx="272">
                  <c:v>0.721412063</c:v>
                </c:pt>
                <c:pt idx="273">
                  <c:v>0.721527755</c:v>
                </c:pt>
                <c:pt idx="274">
                  <c:v>0.721643507</c:v>
                </c:pt>
                <c:pt idx="275">
                  <c:v>0.72175926</c:v>
                </c:pt>
                <c:pt idx="276">
                  <c:v>0.721875012</c:v>
                </c:pt>
                <c:pt idx="277">
                  <c:v>0.721990764</c:v>
                </c:pt>
                <c:pt idx="278">
                  <c:v>0.722106457</c:v>
                </c:pt>
                <c:pt idx="279">
                  <c:v>0.722222209</c:v>
                </c:pt>
                <c:pt idx="280">
                  <c:v>0.722337961</c:v>
                </c:pt>
                <c:pt idx="281">
                  <c:v>0.722453713</c:v>
                </c:pt>
                <c:pt idx="282">
                  <c:v>0.722569466</c:v>
                </c:pt>
                <c:pt idx="283">
                  <c:v>0.722685158</c:v>
                </c:pt>
                <c:pt idx="284">
                  <c:v>0.72280091</c:v>
                </c:pt>
                <c:pt idx="285">
                  <c:v>0.722916663</c:v>
                </c:pt>
                <c:pt idx="286">
                  <c:v>0.723032415</c:v>
                </c:pt>
                <c:pt idx="287">
                  <c:v>0.723148167</c:v>
                </c:pt>
                <c:pt idx="288">
                  <c:v>0.72326386</c:v>
                </c:pt>
                <c:pt idx="289">
                  <c:v>0.723379612</c:v>
                </c:pt>
                <c:pt idx="290">
                  <c:v>0.723495364</c:v>
                </c:pt>
                <c:pt idx="291">
                  <c:v>0.723611116</c:v>
                </c:pt>
                <c:pt idx="292">
                  <c:v>0.723726869</c:v>
                </c:pt>
                <c:pt idx="293">
                  <c:v>0.723842621</c:v>
                </c:pt>
                <c:pt idx="294">
                  <c:v>0.723958313</c:v>
                </c:pt>
                <c:pt idx="295">
                  <c:v>0.724074066</c:v>
                </c:pt>
                <c:pt idx="296">
                  <c:v>0.724189818</c:v>
                </c:pt>
                <c:pt idx="297">
                  <c:v>0.72430557</c:v>
                </c:pt>
                <c:pt idx="298">
                  <c:v>0.724421322</c:v>
                </c:pt>
                <c:pt idx="299">
                  <c:v>0.724537015</c:v>
                </c:pt>
                <c:pt idx="300">
                  <c:v>0.724652767</c:v>
                </c:pt>
                <c:pt idx="301">
                  <c:v>0.724768519</c:v>
                </c:pt>
                <c:pt idx="302">
                  <c:v>0.724884272</c:v>
                </c:pt>
                <c:pt idx="303">
                  <c:v>0.725000024</c:v>
                </c:pt>
                <c:pt idx="304">
                  <c:v>0.725115716</c:v>
                </c:pt>
                <c:pt idx="305">
                  <c:v>0.725231469</c:v>
                </c:pt>
                <c:pt idx="306">
                  <c:v>0.725347221</c:v>
                </c:pt>
                <c:pt idx="307">
                  <c:v>0.725462973</c:v>
                </c:pt>
                <c:pt idx="308">
                  <c:v>0.725578725</c:v>
                </c:pt>
                <c:pt idx="309">
                  <c:v>0.725694418</c:v>
                </c:pt>
                <c:pt idx="310">
                  <c:v>0.72581017</c:v>
                </c:pt>
                <c:pt idx="311">
                  <c:v>0.725925922</c:v>
                </c:pt>
                <c:pt idx="312">
                  <c:v>0.726041675</c:v>
                </c:pt>
                <c:pt idx="313">
                  <c:v>0.726157427</c:v>
                </c:pt>
                <c:pt idx="314">
                  <c:v>0.726273119</c:v>
                </c:pt>
                <c:pt idx="315">
                  <c:v>0.726388872</c:v>
                </c:pt>
                <c:pt idx="316">
                  <c:v>0.726504624</c:v>
                </c:pt>
                <c:pt idx="317">
                  <c:v>0.726620376</c:v>
                </c:pt>
                <c:pt idx="318">
                  <c:v>0.726736128</c:v>
                </c:pt>
                <c:pt idx="319">
                  <c:v>0.726851881</c:v>
                </c:pt>
                <c:pt idx="320">
                  <c:v>0.726967573</c:v>
                </c:pt>
                <c:pt idx="321">
                  <c:v>0.727083325</c:v>
                </c:pt>
                <c:pt idx="322">
                  <c:v>0.727199078</c:v>
                </c:pt>
                <c:pt idx="323">
                  <c:v>0.72731483</c:v>
                </c:pt>
                <c:pt idx="324">
                  <c:v>0.727430582</c:v>
                </c:pt>
                <c:pt idx="325">
                  <c:v>0.727546275</c:v>
                </c:pt>
                <c:pt idx="326">
                  <c:v>0.727662027</c:v>
                </c:pt>
                <c:pt idx="327">
                  <c:v>0.727777779</c:v>
                </c:pt>
                <c:pt idx="328">
                  <c:v>0.727893531</c:v>
                </c:pt>
                <c:pt idx="329">
                  <c:v>0.728009284</c:v>
                </c:pt>
                <c:pt idx="330">
                  <c:v>0.728124976</c:v>
                </c:pt>
                <c:pt idx="331">
                  <c:v>0.728240728</c:v>
                </c:pt>
                <c:pt idx="332">
                  <c:v>0.728356481</c:v>
                </c:pt>
                <c:pt idx="333">
                  <c:v>0.728472233</c:v>
                </c:pt>
                <c:pt idx="334">
                  <c:v>0.728587985</c:v>
                </c:pt>
                <c:pt idx="335">
                  <c:v>0.728703678</c:v>
                </c:pt>
                <c:pt idx="336">
                  <c:v>0.72881943</c:v>
                </c:pt>
                <c:pt idx="337">
                  <c:v>0.728935182</c:v>
                </c:pt>
                <c:pt idx="338">
                  <c:v>0.729050934</c:v>
                </c:pt>
                <c:pt idx="339">
                  <c:v>0.729166687</c:v>
                </c:pt>
                <c:pt idx="340">
                  <c:v>0.729282379</c:v>
                </c:pt>
                <c:pt idx="341">
                  <c:v>0.729398131</c:v>
                </c:pt>
                <c:pt idx="342">
                  <c:v>0.729513884</c:v>
                </c:pt>
                <c:pt idx="343">
                  <c:v>0.729629636</c:v>
                </c:pt>
                <c:pt idx="344">
                  <c:v>0.729745388</c:v>
                </c:pt>
                <c:pt idx="345">
                  <c:v>0.72986114</c:v>
                </c:pt>
                <c:pt idx="346">
                  <c:v>0.729976833</c:v>
                </c:pt>
                <c:pt idx="347">
                  <c:v>0.730092585</c:v>
                </c:pt>
                <c:pt idx="348">
                  <c:v>0.730208337</c:v>
                </c:pt>
                <c:pt idx="349">
                  <c:v>0.73032409</c:v>
                </c:pt>
                <c:pt idx="350">
                  <c:v>0.730439842</c:v>
                </c:pt>
                <c:pt idx="351">
                  <c:v>0.730555534</c:v>
                </c:pt>
                <c:pt idx="352">
                  <c:v>0.730671287</c:v>
                </c:pt>
                <c:pt idx="353">
                  <c:v>0.730787039</c:v>
                </c:pt>
                <c:pt idx="354">
                  <c:v>0.730902791</c:v>
                </c:pt>
                <c:pt idx="355">
                  <c:v>0.731018543</c:v>
                </c:pt>
                <c:pt idx="356">
                  <c:v>0.731134236</c:v>
                </c:pt>
                <c:pt idx="357">
                  <c:v>0.731249988</c:v>
                </c:pt>
                <c:pt idx="358">
                  <c:v>0.73136574</c:v>
                </c:pt>
                <c:pt idx="359">
                  <c:v>0.731481493</c:v>
                </c:pt>
                <c:pt idx="360">
                  <c:v>0.731597245</c:v>
                </c:pt>
                <c:pt idx="361">
                  <c:v>0.731712937</c:v>
                </c:pt>
                <c:pt idx="362">
                  <c:v>0.73182869</c:v>
                </c:pt>
                <c:pt idx="363">
                  <c:v>0.731944442</c:v>
                </c:pt>
                <c:pt idx="364">
                  <c:v>0.732060194</c:v>
                </c:pt>
                <c:pt idx="365">
                  <c:v>0.732175946</c:v>
                </c:pt>
                <c:pt idx="366">
                  <c:v>0.732291639</c:v>
                </c:pt>
                <c:pt idx="367">
                  <c:v>0.732407391</c:v>
                </c:pt>
                <c:pt idx="368">
                  <c:v>0.732523143</c:v>
                </c:pt>
                <c:pt idx="369">
                  <c:v>0.732638896</c:v>
                </c:pt>
                <c:pt idx="370">
                  <c:v>0.732754648</c:v>
                </c:pt>
                <c:pt idx="371">
                  <c:v>0.7328704</c:v>
                </c:pt>
                <c:pt idx="372">
                  <c:v>0.732986093</c:v>
                </c:pt>
                <c:pt idx="373">
                  <c:v>0.733101845</c:v>
                </c:pt>
                <c:pt idx="374">
                  <c:v>0.733217597</c:v>
                </c:pt>
                <c:pt idx="375">
                  <c:v>0.733333349</c:v>
                </c:pt>
                <c:pt idx="376">
                  <c:v>0.733449101</c:v>
                </c:pt>
                <c:pt idx="377">
                  <c:v>0.733564794</c:v>
                </c:pt>
                <c:pt idx="378">
                  <c:v>0.733680546</c:v>
                </c:pt>
                <c:pt idx="379">
                  <c:v>0.733796299</c:v>
                </c:pt>
                <c:pt idx="380">
                  <c:v>0.733912051</c:v>
                </c:pt>
                <c:pt idx="381">
                  <c:v>0.734027803</c:v>
                </c:pt>
                <c:pt idx="382">
                  <c:v>0.734143496</c:v>
                </c:pt>
                <c:pt idx="383">
                  <c:v>0.734259248</c:v>
                </c:pt>
                <c:pt idx="384">
                  <c:v>0.734375</c:v>
                </c:pt>
                <c:pt idx="385">
                  <c:v>0.734490752</c:v>
                </c:pt>
                <c:pt idx="386">
                  <c:v>0.734606504</c:v>
                </c:pt>
                <c:pt idx="387">
                  <c:v>0.734722197</c:v>
                </c:pt>
                <c:pt idx="388">
                  <c:v>0.734837949</c:v>
                </c:pt>
                <c:pt idx="389">
                  <c:v>0.734953701</c:v>
                </c:pt>
                <c:pt idx="390">
                  <c:v>0.735069454</c:v>
                </c:pt>
                <c:pt idx="391">
                  <c:v>0.735185206</c:v>
                </c:pt>
                <c:pt idx="392">
                  <c:v>0.735300899</c:v>
                </c:pt>
                <c:pt idx="393">
                  <c:v>0.735416651</c:v>
                </c:pt>
                <c:pt idx="394">
                  <c:v>0.735532403</c:v>
                </c:pt>
                <c:pt idx="395">
                  <c:v>0.735648155</c:v>
                </c:pt>
                <c:pt idx="396">
                  <c:v>0.735763907</c:v>
                </c:pt>
                <c:pt idx="397">
                  <c:v>0.7358796</c:v>
                </c:pt>
                <c:pt idx="398">
                  <c:v>0.735995352</c:v>
                </c:pt>
                <c:pt idx="399">
                  <c:v>0.736111104</c:v>
                </c:pt>
                <c:pt idx="400">
                  <c:v>0.736226857</c:v>
                </c:pt>
                <c:pt idx="401">
                  <c:v>0.736342609</c:v>
                </c:pt>
                <c:pt idx="402">
                  <c:v>0.736458361</c:v>
                </c:pt>
                <c:pt idx="403">
                  <c:v>0.736574054</c:v>
                </c:pt>
                <c:pt idx="404">
                  <c:v>0.736689806</c:v>
                </c:pt>
                <c:pt idx="405">
                  <c:v>0.736805558</c:v>
                </c:pt>
                <c:pt idx="406">
                  <c:v>0.73692131</c:v>
                </c:pt>
                <c:pt idx="407">
                  <c:v>0.737037063</c:v>
                </c:pt>
                <c:pt idx="408">
                  <c:v>0.737152755</c:v>
                </c:pt>
                <c:pt idx="409">
                  <c:v>0.737268507</c:v>
                </c:pt>
                <c:pt idx="410">
                  <c:v>0.73738426</c:v>
                </c:pt>
                <c:pt idx="411">
                  <c:v>0.737500012</c:v>
                </c:pt>
                <c:pt idx="412">
                  <c:v>0.737615764</c:v>
                </c:pt>
                <c:pt idx="413">
                  <c:v>0.737731457</c:v>
                </c:pt>
                <c:pt idx="414">
                  <c:v>0.737847209</c:v>
                </c:pt>
                <c:pt idx="415">
                  <c:v>0.737962961</c:v>
                </c:pt>
                <c:pt idx="416">
                  <c:v>0.738078713</c:v>
                </c:pt>
                <c:pt idx="417">
                  <c:v>0.738194466</c:v>
                </c:pt>
                <c:pt idx="418">
                  <c:v>0.738310158</c:v>
                </c:pt>
                <c:pt idx="419">
                  <c:v>0.73842591</c:v>
                </c:pt>
                <c:pt idx="420">
                  <c:v>0.738541663</c:v>
                </c:pt>
                <c:pt idx="421">
                  <c:v>0.738657415</c:v>
                </c:pt>
                <c:pt idx="422">
                  <c:v>0.738773167</c:v>
                </c:pt>
                <c:pt idx="423">
                  <c:v>0.73888886</c:v>
                </c:pt>
                <c:pt idx="424">
                  <c:v>0.739004612</c:v>
                </c:pt>
                <c:pt idx="425">
                  <c:v>0.739120364</c:v>
                </c:pt>
                <c:pt idx="426">
                  <c:v>0.739236116</c:v>
                </c:pt>
                <c:pt idx="427">
                  <c:v>0.739351869</c:v>
                </c:pt>
                <c:pt idx="428">
                  <c:v>0.739467621</c:v>
                </c:pt>
                <c:pt idx="429">
                  <c:v>0.739583313</c:v>
                </c:pt>
                <c:pt idx="430">
                  <c:v>0.739699066</c:v>
                </c:pt>
                <c:pt idx="431">
                  <c:v>0.739814818</c:v>
                </c:pt>
                <c:pt idx="432">
                  <c:v>0.73993057</c:v>
                </c:pt>
                <c:pt idx="433">
                  <c:v>0.740046322</c:v>
                </c:pt>
                <c:pt idx="434">
                  <c:v>0.740162015</c:v>
                </c:pt>
                <c:pt idx="435">
                  <c:v>0.740277767</c:v>
                </c:pt>
                <c:pt idx="436">
                  <c:v>0.740393519</c:v>
                </c:pt>
                <c:pt idx="437">
                  <c:v>0.740509272</c:v>
                </c:pt>
                <c:pt idx="438">
                  <c:v>0.740625024</c:v>
                </c:pt>
                <c:pt idx="439">
                  <c:v>0.740740716</c:v>
                </c:pt>
                <c:pt idx="440">
                  <c:v>0.740856469</c:v>
                </c:pt>
                <c:pt idx="441">
                  <c:v>0.740972221</c:v>
                </c:pt>
                <c:pt idx="442">
                  <c:v>0.741087973</c:v>
                </c:pt>
                <c:pt idx="443">
                  <c:v>0.741203725</c:v>
                </c:pt>
                <c:pt idx="444">
                  <c:v>0.741319418</c:v>
                </c:pt>
                <c:pt idx="445">
                  <c:v>0.74143517</c:v>
                </c:pt>
                <c:pt idx="446">
                  <c:v>0.741550922</c:v>
                </c:pt>
                <c:pt idx="447">
                  <c:v>0.741666675</c:v>
                </c:pt>
                <c:pt idx="448">
                  <c:v>0.741782427</c:v>
                </c:pt>
                <c:pt idx="449">
                  <c:v>0.741898119</c:v>
                </c:pt>
                <c:pt idx="450">
                  <c:v>0.742013872</c:v>
                </c:pt>
                <c:pt idx="451">
                  <c:v>0.742129624</c:v>
                </c:pt>
                <c:pt idx="452">
                  <c:v>0.742245376</c:v>
                </c:pt>
                <c:pt idx="453">
                  <c:v>0.742361128</c:v>
                </c:pt>
                <c:pt idx="454">
                  <c:v>0.742476881</c:v>
                </c:pt>
                <c:pt idx="455">
                  <c:v>0.742592573</c:v>
                </c:pt>
                <c:pt idx="456">
                  <c:v>0.742708325</c:v>
                </c:pt>
                <c:pt idx="457">
                  <c:v>0.742824078</c:v>
                </c:pt>
                <c:pt idx="458">
                  <c:v>0.74293983</c:v>
                </c:pt>
                <c:pt idx="459">
                  <c:v>0.743055582</c:v>
                </c:pt>
                <c:pt idx="460">
                  <c:v>0.743171275</c:v>
                </c:pt>
                <c:pt idx="461">
                  <c:v>0.743287027</c:v>
                </c:pt>
                <c:pt idx="462">
                  <c:v>0.743402779</c:v>
                </c:pt>
                <c:pt idx="463">
                  <c:v>0.743518531</c:v>
                </c:pt>
                <c:pt idx="464">
                  <c:v>0.743634284</c:v>
                </c:pt>
                <c:pt idx="465">
                  <c:v>0.743749976</c:v>
                </c:pt>
                <c:pt idx="466">
                  <c:v>0.743865728</c:v>
                </c:pt>
                <c:pt idx="467">
                  <c:v>0.743981481</c:v>
                </c:pt>
                <c:pt idx="468">
                  <c:v>0.744097233</c:v>
                </c:pt>
                <c:pt idx="469">
                  <c:v>0.744212985</c:v>
                </c:pt>
                <c:pt idx="470">
                  <c:v>0.744328678</c:v>
                </c:pt>
                <c:pt idx="471">
                  <c:v>0.74444443</c:v>
                </c:pt>
                <c:pt idx="472">
                  <c:v>0.744560182</c:v>
                </c:pt>
                <c:pt idx="473">
                  <c:v>0.744675934</c:v>
                </c:pt>
                <c:pt idx="474">
                  <c:v>0.744791687</c:v>
                </c:pt>
                <c:pt idx="475">
                  <c:v>0.744907379</c:v>
                </c:pt>
                <c:pt idx="476">
                  <c:v>0.745023131</c:v>
                </c:pt>
                <c:pt idx="477">
                  <c:v>0.745138884</c:v>
                </c:pt>
                <c:pt idx="478">
                  <c:v>0.745254636</c:v>
                </c:pt>
                <c:pt idx="479">
                  <c:v>0.745370388</c:v>
                </c:pt>
                <c:pt idx="480">
                  <c:v>0.74548614</c:v>
                </c:pt>
                <c:pt idx="481">
                  <c:v>0.745601833</c:v>
                </c:pt>
                <c:pt idx="482">
                  <c:v>0.745717585</c:v>
                </c:pt>
                <c:pt idx="483">
                  <c:v>0.745833337</c:v>
                </c:pt>
                <c:pt idx="484">
                  <c:v>0.74594909</c:v>
                </c:pt>
                <c:pt idx="485">
                  <c:v>0.746064842</c:v>
                </c:pt>
                <c:pt idx="486">
                  <c:v>0.746180534</c:v>
                </c:pt>
                <c:pt idx="487">
                  <c:v>0.746296287</c:v>
                </c:pt>
                <c:pt idx="488">
                  <c:v>0.746412039</c:v>
                </c:pt>
                <c:pt idx="489">
                  <c:v>0.746527791</c:v>
                </c:pt>
                <c:pt idx="490">
                  <c:v>0.746643543</c:v>
                </c:pt>
                <c:pt idx="491">
                  <c:v>0.746759236</c:v>
                </c:pt>
                <c:pt idx="492">
                  <c:v>0.746874988</c:v>
                </c:pt>
                <c:pt idx="493">
                  <c:v>0.74699074</c:v>
                </c:pt>
                <c:pt idx="494">
                  <c:v>0.747106493</c:v>
                </c:pt>
                <c:pt idx="495">
                  <c:v>0.747222245</c:v>
                </c:pt>
                <c:pt idx="496">
                  <c:v>0.747337937</c:v>
                </c:pt>
                <c:pt idx="497">
                  <c:v>0.74745369</c:v>
                </c:pt>
                <c:pt idx="498">
                  <c:v>0.747569442</c:v>
                </c:pt>
                <c:pt idx="499">
                  <c:v>0.747685194</c:v>
                </c:pt>
                <c:pt idx="500">
                  <c:v>0.747800946</c:v>
                </c:pt>
                <c:pt idx="501">
                  <c:v>0.747916639</c:v>
                </c:pt>
                <c:pt idx="502">
                  <c:v>0.748032391</c:v>
                </c:pt>
                <c:pt idx="503">
                  <c:v>0.748148143</c:v>
                </c:pt>
                <c:pt idx="504">
                  <c:v>0.748263896</c:v>
                </c:pt>
                <c:pt idx="505">
                  <c:v>0.748379648</c:v>
                </c:pt>
                <c:pt idx="506">
                  <c:v>0.7484954</c:v>
                </c:pt>
                <c:pt idx="507">
                  <c:v>0.748611093</c:v>
                </c:pt>
                <c:pt idx="508">
                  <c:v>0.748726845</c:v>
                </c:pt>
                <c:pt idx="509">
                  <c:v>0.748842597</c:v>
                </c:pt>
                <c:pt idx="510">
                  <c:v>0.748958349</c:v>
                </c:pt>
                <c:pt idx="511">
                  <c:v>0.749074101</c:v>
                </c:pt>
                <c:pt idx="512">
                  <c:v>0.749189794</c:v>
                </c:pt>
                <c:pt idx="513">
                  <c:v>0.749305546</c:v>
                </c:pt>
                <c:pt idx="514">
                  <c:v>0.749421299</c:v>
                </c:pt>
                <c:pt idx="515">
                  <c:v>0.749537051</c:v>
                </c:pt>
                <c:pt idx="516">
                  <c:v>0.749652803</c:v>
                </c:pt>
                <c:pt idx="517">
                  <c:v>0.749768496</c:v>
                </c:pt>
                <c:pt idx="518">
                  <c:v>0.749884248</c:v>
                </c:pt>
                <c:pt idx="519">
                  <c:v>0.75</c:v>
                </c:pt>
                <c:pt idx="520">
                  <c:v>0.750115752</c:v>
                </c:pt>
                <c:pt idx="521">
                  <c:v>0.750231504</c:v>
                </c:pt>
                <c:pt idx="522">
                  <c:v>0.750347197</c:v>
                </c:pt>
                <c:pt idx="523">
                  <c:v>0.750462949</c:v>
                </c:pt>
                <c:pt idx="524">
                  <c:v>0.750578701</c:v>
                </c:pt>
                <c:pt idx="525">
                  <c:v>0.750694454</c:v>
                </c:pt>
                <c:pt idx="526">
                  <c:v>0.750810206</c:v>
                </c:pt>
                <c:pt idx="527">
                  <c:v>0.750925899</c:v>
                </c:pt>
                <c:pt idx="528">
                  <c:v>0.751041651</c:v>
                </c:pt>
                <c:pt idx="529">
                  <c:v>0.751157403</c:v>
                </c:pt>
                <c:pt idx="530">
                  <c:v>0.751273155</c:v>
                </c:pt>
                <c:pt idx="531">
                  <c:v>0.751388907</c:v>
                </c:pt>
                <c:pt idx="532">
                  <c:v>0.7515046</c:v>
                </c:pt>
                <c:pt idx="533">
                  <c:v>0.751620352</c:v>
                </c:pt>
                <c:pt idx="534">
                  <c:v>0.751736104</c:v>
                </c:pt>
                <c:pt idx="535">
                  <c:v>0.751851857</c:v>
                </c:pt>
                <c:pt idx="536">
                  <c:v>0.751967609</c:v>
                </c:pt>
                <c:pt idx="537">
                  <c:v>0.752083361</c:v>
                </c:pt>
                <c:pt idx="538">
                  <c:v>0.752199054</c:v>
                </c:pt>
                <c:pt idx="539">
                  <c:v>0.752314806</c:v>
                </c:pt>
                <c:pt idx="540">
                  <c:v>0.752430558</c:v>
                </c:pt>
                <c:pt idx="541">
                  <c:v>0.75254631</c:v>
                </c:pt>
                <c:pt idx="542">
                  <c:v>0.752662063</c:v>
                </c:pt>
                <c:pt idx="543">
                  <c:v>0.752777755</c:v>
                </c:pt>
                <c:pt idx="544">
                  <c:v>0.752893507</c:v>
                </c:pt>
                <c:pt idx="545">
                  <c:v>0.75300926</c:v>
                </c:pt>
                <c:pt idx="546">
                  <c:v>0.753125012</c:v>
                </c:pt>
                <c:pt idx="547">
                  <c:v>0.753240764</c:v>
                </c:pt>
                <c:pt idx="548">
                  <c:v>0.753356457</c:v>
                </c:pt>
                <c:pt idx="549">
                  <c:v>0.753472209</c:v>
                </c:pt>
                <c:pt idx="550">
                  <c:v>0.753587961</c:v>
                </c:pt>
                <c:pt idx="551">
                  <c:v>0.753703713</c:v>
                </c:pt>
                <c:pt idx="552">
                  <c:v>0.753819466</c:v>
                </c:pt>
                <c:pt idx="553">
                  <c:v>0.753935158</c:v>
                </c:pt>
                <c:pt idx="554">
                  <c:v>0.75405091</c:v>
                </c:pt>
                <c:pt idx="555">
                  <c:v>0.754166663</c:v>
                </c:pt>
                <c:pt idx="556">
                  <c:v>0.754282415</c:v>
                </c:pt>
                <c:pt idx="557">
                  <c:v>0.754398167</c:v>
                </c:pt>
                <c:pt idx="558">
                  <c:v>0.75451386</c:v>
                </c:pt>
                <c:pt idx="559">
                  <c:v>0.754629612</c:v>
                </c:pt>
                <c:pt idx="560">
                  <c:v>0.754745364</c:v>
                </c:pt>
                <c:pt idx="561">
                  <c:v>0.754861116</c:v>
                </c:pt>
                <c:pt idx="562">
                  <c:v>0.754976869</c:v>
                </c:pt>
                <c:pt idx="563">
                  <c:v>0.755092621</c:v>
                </c:pt>
                <c:pt idx="564">
                  <c:v>0.755208313</c:v>
                </c:pt>
                <c:pt idx="565">
                  <c:v>0.755324066</c:v>
                </c:pt>
                <c:pt idx="566">
                  <c:v>0.755439818</c:v>
                </c:pt>
                <c:pt idx="567">
                  <c:v>0.75555557</c:v>
                </c:pt>
                <c:pt idx="568">
                  <c:v>0.755671322</c:v>
                </c:pt>
                <c:pt idx="569">
                  <c:v>0.755787015</c:v>
                </c:pt>
                <c:pt idx="570">
                  <c:v>0.755902767</c:v>
                </c:pt>
                <c:pt idx="571">
                  <c:v>0.756018519</c:v>
                </c:pt>
                <c:pt idx="572">
                  <c:v>0.756134272</c:v>
                </c:pt>
                <c:pt idx="573">
                  <c:v>0.756250024</c:v>
                </c:pt>
                <c:pt idx="574">
                  <c:v>0.756365716</c:v>
                </c:pt>
                <c:pt idx="575">
                  <c:v>0.756481469</c:v>
                </c:pt>
                <c:pt idx="576">
                  <c:v>0.756597221</c:v>
                </c:pt>
                <c:pt idx="577">
                  <c:v>0.756712973</c:v>
                </c:pt>
                <c:pt idx="578">
                  <c:v>0.756828725</c:v>
                </c:pt>
                <c:pt idx="579">
                  <c:v>0.756944418</c:v>
                </c:pt>
                <c:pt idx="580">
                  <c:v>0.75706017</c:v>
                </c:pt>
                <c:pt idx="581">
                  <c:v>0.757175922</c:v>
                </c:pt>
                <c:pt idx="582">
                  <c:v>0.757291675</c:v>
                </c:pt>
                <c:pt idx="583">
                  <c:v>0.757407427</c:v>
                </c:pt>
                <c:pt idx="584">
                  <c:v>0.757523119</c:v>
                </c:pt>
                <c:pt idx="585">
                  <c:v>0.757638872</c:v>
                </c:pt>
                <c:pt idx="586">
                  <c:v>0.757754624</c:v>
                </c:pt>
                <c:pt idx="587">
                  <c:v>0.757870376</c:v>
                </c:pt>
                <c:pt idx="588">
                  <c:v>0.757986128</c:v>
                </c:pt>
                <c:pt idx="589">
                  <c:v>0.758101881</c:v>
                </c:pt>
                <c:pt idx="590">
                  <c:v>0.758217573</c:v>
                </c:pt>
                <c:pt idx="591">
                  <c:v>0.758333325</c:v>
                </c:pt>
                <c:pt idx="592">
                  <c:v>0.758449078</c:v>
                </c:pt>
                <c:pt idx="593">
                  <c:v>0.75856483</c:v>
                </c:pt>
                <c:pt idx="594">
                  <c:v>0.758680582</c:v>
                </c:pt>
                <c:pt idx="595">
                  <c:v>0.758796275</c:v>
                </c:pt>
                <c:pt idx="596">
                  <c:v>0.758912027</c:v>
                </c:pt>
                <c:pt idx="597">
                  <c:v>0.759027779</c:v>
                </c:pt>
                <c:pt idx="598">
                  <c:v>0.759143531</c:v>
                </c:pt>
                <c:pt idx="599">
                  <c:v>0.759259284</c:v>
                </c:pt>
                <c:pt idx="600">
                  <c:v>0.759374976</c:v>
                </c:pt>
                <c:pt idx="601">
                  <c:v>0.759490728</c:v>
                </c:pt>
                <c:pt idx="602">
                  <c:v>0.759606481</c:v>
                </c:pt>
                <c:pt idx="603">
                  <c:v>0.759722233</c:v>
                </c:pt>
                <c:pt idx="604">
                  <c:v>0.759837985</c:v>
                </c:pt>
                <c:pt idx="605">
                  <c:v>0.759953678</c:v>
                </c:pt>
                <c:pt idx="606">
                  <c:v>0.76006943</c:v>
                </c:pt>
                <c:pt idx="607">
                  <c:v>0.760185182</c:v>
                </c:pt>
                <c:pt idx="608">
                  <c:v>0.760300934</c:v>
                </c:pt>
                <c:pt idx="609">
                  <c:v>0.760416687</c:v>
                </c:pt>
                <c:pt idx="610">
                  <c:v>0.760532379</c:v>
                </c:pt>
                <c:pt idx="611">
                  <c:v>0.760648131</c:v>
                </c:pt>
                <c:pt idx="612">
                  <c:v>0.760763884</c:v>
                </c:pt>
                <c:pt idx="613">
                  <c:v>0.760879636</c:v>
                </c:pt>
                <c:pt idx="614">
                  <c:v>0.760995388</c:v>
                </c:pt>
                <c:pt idx="615">
                  <c:v>0.76111114</c:v>
                </c:pt>
                <c:pt idx="616">
                  <c:v>0.761226833</c:v>
                </c:pt>
                <c:pt idx="617">
                  <c:v>0.761342585</c:v>
                </c:pt>
                <c:pt idx="618">
                  <c:v>0.761458337</c:v>
                </c:pt>
                <c:pt idx="619">
                  <c:v>0.76157409</c:v>
                </c:pt>
                <c:pt idx="620">
                  <c:v>0.761689842</c:v>
                </c:pt>
                <c:pt idx="621">
                  <c:v>0.761805534</c:v>
                </c:pt>
                <c:pt idx="622">
                  <c:v>0.761921287</c:v>
                </c:pt>
                <c:pt idx="623">
                  <c:v>0.762037039</c:v>
                </c:pt>
                <c:pt idx="624">
                  <c:v>0.762152791</c:v>
                </c:pt>
                <c:pt idx="625">
                  <c:v>0.762268543</c:v>
                </c:pt>
                <c:pt idx="626">
                  <c:v>0.762384236</c:v>
                </c:pt>
                <c:pt idx="627">
                  <c:v>0.762499988</c:v>
                </c:pt>
                <c:pt idx="628">
                  <c:v>0.76261574</c:v>
                </c:pt>
                <c:pt idx="629">
                  <c:v>0.762731493</c:v>
                </c:pt>
                <c:pt idx="630">
                  <c:v>0.762847245</c:v>
                </c:pt>
                <c:pt idx="631">
                  <c:v>0.762962937</c:v>
                </c:pt>
                <c:pt idx="632">
                  <c:v>0.76307869</c:v>
                </c:pt>
                <c:pt idx="633">
                  <c:v>0.763194442</c:v>
                </c:pt>
                <c:pt idx="634">
                  <c:v>0.763310194</c:v>
                </c:pt>
                <c:pt idx="635">
                  <c:v>0.763425946</c:v>
                </c:pt>
                <c:pt idx="636">
                  <c:v>0.763541639</c:v>
                </c:pt>
                <c:pt idx="637">
                  <c:v>0.763657391</c:v>
                </c:pt>
                <c:pt idx="638">
                  <c:v>0.763773143</c:v>
                </c:pt>
                <c:pt idx="639">
                  <c:v>0.763888896</c:v>
                </c:pt>
                <c:pt idx="640">
                  <c:v>0.764004648</c:v>
                </c:pt>
                <c:pt idx="641">
                  <c:v>0.7641204</c:v>
                </c:pt>
                <c:pt idx="642">
                  <c:v>0.764236093</c:v>
                </c:pt>
                <c:pt idx="643">
                  <c:v>0.764351845</c:v>
                </c:pt>
                <c:pt idx="644">
                  <c:v>0.764467597</c:v>
                </c:pt>
                <c:pt idx="645">
                  <c:v>0.764583349</c:v>
                </c:pt>
                <c:pt idx="646">
                  <c:v>0.764699101</c:v>
                </c:pt>
                <c:pt idx="647">
                  <c:v>0.764814794</c:v>
                </c:pt>
                <c:pt idx="648">
                  <c:v>0.764930546</c:v>
                </c:pt>
                <c:pt idx="649">
                  <c:v>0.765046299</c:v>
                </c:pt>
                <c:pt idx="650">
                  <c:v>0.765162051</c:v>
                </c:pt>
                <c:pt idx="651">
                  <c:v>0.765277803</c:v>
                </c:pt>
                <c:pt idx="652">
                  <c:v>0.765393496</c:v>
                </c:pt>
                <c:pt idx="653">
                  <c:v>0.765509248</c:v>
                </c:pt>
                <c:pt idx="654">
                  <c:v>0.765625</c:v>
                </c:pt>
                <c:pt idx="655">
                  <c:v>0.765740752</c:v>
                </c:pt>
                <c:pt idx="656">
                  <c:v>0.765856504</c:v>
                </c:pt>
                <c:pt idx="657">
                  <c:v>0.765972197</c:v>
                </c:pt>
                <c:pt idx="658">
                  <c:v>0.766087949</c:v>
                </c:pt>
                <c:pt idx="659">
                  <c:v>0.766203701</c:v>
                </c:pt>
                <c:pt idx="660">
                  <c:v>0.766319454</c:v>
                </c:pt>
                <c:pt idx="661">
                  <c:v>0.766435206</c:v>
                </c:pt>
                <c:pt idx="662">
                  <c:v>0.766550899</c:v>
                </c:pt>
                <c:pt idx="663">
                  <c:v>0.766666651</c:v>
                </c:pt>
                <c:pt idx="664">
                  <c:v>0.766782403</c:v>
                </c:pt>
                <c:pt idx="665">
                  <c:v>0.766898155</c:v>
                </c:pt>
                <c:pt idx="666">
                  <c:v>0.767013907</c:v>
                </c:pt>
                <c:pt idx="667">
                  <c:v>0.7671296</c:v>
                </c:pt>
                <c:pt idx="668">
                  <c:v>0.767245352</c:v>
                </c:pt>
                <c:pt idx="669">
                  <c:v>0.767361104</c:v>
                </c:pt>
                <c:pt idx="670">
                  <c:v>0.767476857</c:v>
                </c:pt>
                <c:pt idx="671">
                  <c:v>0.767592609</c:v>
                </c:pt>
                <c:pt idx="672">
                  <c:v>0.767708361</c:v>
                </c:pt>
                <c:pt idx="673">
                  <c:v>0.767754614</c:v>
                </c:pt>
              </c:strCache>
            </c:strRef>
          </c:xVal>
          <c:yVal>
            <c:numRef>
              <c:f>Data!$Q$9:$Q$682</c:f>
              <c:numCache>
                <c:ptCount val="674"/>
                <c:pt idx="55">
                  <c:v>18.3</c:v>
                </c:pt>
                <c:pt idx="56">
                  <c:v>23.9</c:v>
                </c:pt>
                <c:pt idx="57">
                  <c:v>20.3</c:v>
                </c:pt>
                <c:pt idx="58">
                  <c:v>15.3</c:v>
                </c:pt>
                <c:pt idx="59">
                  <c:v>13.1</c:v>
                </c:pt>
                <c:pt idx="60">
                  <c:v>23.9</c:v>
                </c:pt>
                <c:pt idx="61">
                  <c:v>30.8</c:v>
                </c:pt>
                <c:pt idx="62">
                  <c:v>29.3</c:v>
                </c:pt>
                <c:pt idx="63">
                  <c:v>28.2</c:v>
                </c:pt>
                <c:pt idx="64">
                  <c:v>23.8</c:v>
                </c:pt>
                <c:pt idx="65">
                  <c:v>19.3</c:v>
                </c:pt>
                <c:pt idx="66">
                  <c:v>10.8</c:v>
                </c:pt>
                <c:pt idx="67">
                  <c:v>27.3</c:v>
                </c:pt>
                <c:pt idx="68">
                  <c:v>33.8</c:v>
                </c:pt>
                <c:pt idx="69">
                  <c:v>29.2</c:v>
                </c:pt>
                <c:pt idx="70">
                  <c:v>26.9</c:v>
                </c:pt>
                <c:pt idx="71">
                  <c:v>31.1</c:v>
                </c:pt>
                <c:pt idx="72">
                  <c:v>27.6</c:v>
                </c:pt>
                <c:pt idx="73">
                  <c:v>29.2</c:v>
                </c:pt>
                <c:pt idx="74">
                  <c:v>20.2</c:v>
                </c:pt>
                <c:pt idx="75">
                  <c:v>19.3</c:v>
                </c:pt>
                <c:pt idx="76">
                  <c:v>23.5</c:v>
                </c:pt>
                <c:pt idx="77">
                  <c:v>26.3</c:v>
                </c:pt>
                <c:pt idx="78">
                  <c:v>27.2</c:v>
                </c:pt>
                <c:pt idx="79">
                  <c:v>28.2</c:v>
                </c:pt>
                <c:pt idx="80">
                  <c:v>23.7</c:v>
                </c:pt>
                <c:pt idx="81">
                  <c:v>34.7</c:v>
                </c:pt>
                <c:pt idx="82">
                  <c:v>27.8</c:v>
                </c:pt>
                <c:pt idx="83">
                  <c:v>22.4</c:v>
                </c:pt>
                <c:pt idx="84">
                  <c:v>26.9</c:v>
                </c:pt>
                <c:pt idx="85">
                  <c:v>32</c:v>
                </c:pt>
                <c:pt idx="86">
                  <c:v>23.7</c:v>
                </c:pt>
                <c:pt idx="87">
                  <c:v>32.6</c:v>
                </c:pt>
                <c:pt idx="88">
                  <c:v>29</c:v>
                </c:pt>
                <c:pt idx="89">
                  <c:v>32.8</c:v>
                </c:pt>
                <c:pt idx="90">
                  <c:v>27.7</c:v>
                </c:pt>
                <c:pt idx="91">
                  <c:v>25.7</c:v>
                </c:pt>
                <c:pt idx="92">
                  <c:v>26.1</c:v>
                </c:pt>
                <c:pt idx="93">
                  <c:v>26.7</c:v>
                </c:pt>
                <c:pt idx="94">
                  <c:v>25.7</c:v>
                </c:pt>
                <c:pt idx="95">
                  <c:v>27.3</c:v>
                </c:pt>
                <c:pt idx="96">
                  <c:v>20.8</c:v>
                </c:pt>
                <c:pt idx="97">
                  <c:v>27.6</c:v>
                </c:pt>
                <c:pt idx="98">
                  <c:v>23.1</c:v>
                </c:pt>
                <c:pt idx="99">
                  <c:v>30.2</c:v>
                </c:pt>
                <c:pt idx="100">
                  <c:v>33.7</c:v>
                </c:pt>
                <c:pt idx="101">
                  <c:v>39.6</c:v>
                </c:pt>
                <c:pt idx="102">
                  <c:v>33.4</c:v>
                </c:pt>
                <c:pt idx="103">
                  <c:v>30.5</c:v>
                </c:pt>
                <c:pt idx="104">
                  <c:v>31.1</c:v>
                </c:pt>
                <c:pt idx="105">
                  <c:v>31.2</c:v>
                </c:pt>
                <c:pt idx="106">
                  <c:v>25.7</c:v>
                </c:pt>
                <c:pt idx="107">
                  <c:v>25.1</c:v>
                </c:pt>
                <c:pt idx="108">
                  <c:v>19.2</c:v>
                </c:pt>
                <c:pt idx="109">
                  <c:v>33.7</c:v>
                </c:pt>
                <c:pt idx="110">
                  <c:v>33.1</c:v>
                </c:pt>
                <c:pt idx="111">
                  <c:v>29.1</c:v>
                </c:pt>
                <c:pt idx="112">
                  <c:v>29.6</c:v>
                </c:pt>
                <c:pt idx="113">
                  <c:v>33.6</c:v>
                </c:pt>
                <c:pt idx="114">
                  <c:v>26.7</c:v>
                </c:pt>
                <c:pt idx="115">
                  <c:v>37.8</c:v>
                </c:pt>
                <c:pt idx="116">
                  <c:v>38.7</c:v>
                </c:pt>
                <c:pt idx="117">
                  <c:v>36.1</c:v>
                </c:pt>
                <c:pt idx="118">
                  <c:v>32.6</c:v>
                </c:pt>
                <c:pt idx="119">
                  <c:v>27.7</c:v>
                </c:pt>
                <c:pt idx="120">
                  <c:v>15.3</c:v>
                </c:pt>
                <c:pt idx="121">
                  <c:v>22.2</c:v>
                </c:pt>
                <c:pt idx="122">
                  <c:v>25.6</c:v>
                </c:pt>
                <c:pt idx="123">
                  <c:v>37.6</c:v>
                </c:pt>
                <c:pt idx="124">
                  <c:v>36.1</c:v>
                </c:pt>
                <c:pt idx="125">
                  <c:v>46.6</c:v>
                </c:pt>
                <c:pt idx="126">
                  <c:v>28.7</c:v>
                </c:pt>
                <c:pt idx="127">
                  <c:v>32.5</c:v>
                </c:pt>
                <c:pt idx="128">
                  <c:v>34.5</c:v>
                </c:pt>
                <c:pt idx="129">
                  <c:v>33.7</c:v>
                </c:pt>
                <c:pt idx="130">
                  <c:v>26.2</c:v>
                </c:pt>
                <c:pt idx="131">
                  <c:v>34.1</c:v>
                </c:pt>
                <c:pt idx="132">
                  <c:v>34.6</c:v>
                </c:pt>
                <c:pt idx="133">
                  <c:v>27.6</c:v>
                </c:pt>
                <c:pt idx="134">
                  <c:v>32.1</c:v>
                </c:pt>
                <c:pt idx="135">
                  <c:v>45.1</c:v>
                </c:pt>
                <c:pt idx="136">
                  <c:v>30.3</c:v>
                </c:pt>
                <c:pt idx="137">
                  <c:v>27.6</c:v>
                </c:pt>
                <c:pt idx="138">
                  <c:v>29.6</c:v>
                </c:pt>
                <c:pt idx="139">
                  <c:v>36.6</c:v>
                </c:pt>
                <c:pt idx="140">
                  <c:v>22.8</c:v>
                </c:pt>
                <c:pt idx="141">
                  <c:v>30.1</c:v>
                </c:pt>
                <c:pt idx="142">
                  <c:v>35</c:v>
                </c:pt>
                <c:pt idx="143">
                  <c:v>28.2</c:v>
                </c:pt>
                <c:pt idx="144">
                  <c:v>17.8</c:v>
                </c:pt>
                <c:pt idx="145">
                  <c:v>21.2</c:v>
                </c:pt>
                <c:pt idx="146">
                  <c:v>29.7</c:v>
                </c:pt>
                <c:pt idx="147">
                  <c:v>30.6</c:v>
                </c:pt>
                <c:pt idx="148">
                  <c:v>26.6</c:v>
                </c:pt>
                <c:pt idx="149">
                  <c:v>37.3</c:v>
                </c:pt>
                <c:pt idx="150">
                  <c:v>33.1</c:v>
                </c:pt>
                <c:pt idx="151">
                  <c:v>28.6</c:v>
                </c:pt>
                <c:pt idx="152">
                  <c:v>26.1</c:v>
                </c:pt>
                <c:pt idx="153">
                  <c:v>40.3</c:v>
                </c:pt>
                <c:pt idx="154">
                  <c:v>27.1</c:v>
                </c:pt>
                <c:pt idx="155">
                  <c:v>29.2</c:v>
                </c:pt>
                <c:pt idx="156">
                  <c:v>19.1</c:v>
                </c:pt>
                <c:pt idx="157">
                  <c:v>27.8</c:v>
                </c:pt>
                <c:pt idx="158">
                  <c:v>21.3</c:v>
                </c:pt>
                <c:pt idx="159">
                  <c:v>18.2</c:v>
                </c:pt>
                <c:pt idx="160">
                  <c:v>21.4</c:v>
                </c:pt>
                <c:pt idx="161">
                  <c:v>31.6</c:v>
                </c:pt>
                <c:pt idx="162">
                  <c:v>31.1</c:v>
                </c:pt>
                <c:pt idx="163">
                  <c:v>31.6</c:v>
                </c:pt>
                <c:pt idx="164">
                  <c:v>25</c:v>
                </c:pt>
                <c:pt idx="165">
                  <c:v>25.1</c:v>
                </c:pt>
                <c:pt idx="166">
                  <c:v>35.1</c:v>
                </c:pt>
                <c:pt idx="167">
                  <c:v>40.6</c:v>
                </c:pt>
                <c:pt idx="168">
                  <c:v>34</c:v>
                </c:pt>
                <c:pt idx="169">
                  <c:v>28.2</c:v>
                </c:pt>
                <c:pt idx="170">
                  <c:v>23.2</c:v>
                </c:pt>
                <c:pt idx="171">
                  <c:v>41.6</c:v>
                </c:pt>
                <c:pt idx="172">
                  <c:v>41.1</c:v>
                </c:pt>
                <c:pt idx="173">
                  <c:v>34</c:v>
                </c:pt>
                <c:pt idx="174">
                  <c:v>21.7</c:v>
                </c:pt>
                <c:pt idx="175">
                  <c:v>35.1</c:v>
                </c:pt>
                <c:pt idx="176">
                  <c:v>33.1</c:v>
                </c:pt>
                <c:pt idx="177">
                  <c:v>36.1</c:v>
                </c:pt>
                <c:pt idx="178">
                  <c:v>34.1</c:v>
                </c:pt>
                <c:pt idx="179">
                  <c:v>29.6</c:v>
                </c:pt>
                <c:pt idx="180">
                  <c:v>20.9</c:v>
                </c:pt>
                <c:pt idx="181">
                  <c:v>23.7</c:v>
                </c:pt>
                <c:pt idx="182">
                  <c:v>36.1</c:v>
                </c:pt>
                <c:pt idx="183">
                  <c:v>34.7</c:v>
                </c:pt>
                <c:pt idx="184">
                  <c:v>18.7</c:v>
                </c:pt>
                <c:pt idx="185">
                  <c:v>35.1</c:v>
                </c:pt>
                <c:pt idx="186">
                  <c:v>39.5</c:v>
                </c:pt>
                <c:pt idx="187">
                  <c:v>39</c:v>
                </c:pt>
                <c:pt idx="188">
                  <c:v>34.2</c:v>
                </c:pt>
                <c:pt idx="189">
                  <c:v>36.8</c:v>
                </c:pt>
                <c:pt idx="190">
                  <c:v>29.6</c:v>
                </c:pt>
                <c:pt idx="191">
                  <c:v>30.6</c:v>
                </c:pt>
                <c:pt idx="192">
                  <c:v>19.1</c:v>
                </c:pt>
                <c:pt idx="193">
                  <c:v>30.1</c:v>
                </c:pt>
                <c:pt idx="194">
                  <c:v>26.6</c:v>
                </c:pt>
                <c:pt idx="195">
                  <c:v>30.1</c:v>
                </c:pt>
                <c:pt idx="196">
                  <c:v>26.6</c:v>
                </c:pt>
                <c:pt idx="197">
                  <c:v>31.2</c:v>
                </c:pt>
                <c:pt idx="198">
                  <c:v>34.1</c:v>
                </c:pt>
                <c:pt idx="199">
                  <c:v>40.3</c:v>
                </c:pt>
                <c:pt idx="200">
                  <c:v>36.6</c:v>
                </c:pt>
                <c:pt idx="201">
                  <c:v>37</c:v>
                </c:pt>
                <c:pt idx="202">
                  <c:v>36.3</c:v>
                </c:pt>
                <c:pt idx="203">
                  <c:v>39.1</c:v>
                </c:pt>
                <c:pt idx="204">
                  <c:v>48</c:v>
                </c:pt>
                <c:pt idx="205">
                  <c:v>43.9</c:v>
                </c:pt>
                <c:pt idx="206">
                  <c:v>26.1</c:v>
                </c:pt>
                <c:pt idx="207">
                  <c:v>31</c:v>
                </c:pt>
                <c:pt idx="208">
                  <c:v>30.8</c:v>
                </c:pt>
                <c:pt idx="209">
                  <c:v>33.7</c:v>
                </c:pt>
                <c:pt idx="210">
                  <c:v>28.8</c:v>
                </c:pt>
                <c:pt idx="211">
                  <c:v>35.1</c:v>
                </c:pt>
                <c:pt idx="212">
                  <c:v>33.7</c:v>
                </c:pt>
                <c:pt idx="213">
                  <c:v>32.6</c:v>
                </c:pt>
                <c:pt idx="214">
                  <c:v>25.1</c:v>
                </c:pt>
                <c:pt idx="215">
                  <c:v>32.1</c:v>
                </c:pt>
                <c:pt idx="216">
                  <c:v>31.1</c:v>
                </c:pt>
                <c:pt idx="217">
                  <c:v>37.1</c:v>
                </c:pt>
                <c:pt idx="218">
                  <c:v>34.7</c:v>
                </c:pt>
                <c:pt idx="219">
                  <c:v>29.8</c:v>
                </c:pt>
                <c:pt idx="220">
                  <c:v>21.1</c:v>
                </c:pt>
                <c:pt idx="221">
                  <c:v>33.6</c:v>
                </c:pt>
                <c:pt idx="222">
                  <c:v>34.6</c:v>
                </c:pt>
                <c:pt idx="223">
                  <c:v>39.6</c:v>
                </c:pt>
                <c:pt idx="224">
                  <c:v>29.6</c:v>
                </c:pt>
                <c:pt idx="225">
                  <c:v>32.1</c:v>
                </c:pt>
                <c:pt idx="226">
                  <c:v>30.7</c:v>
                </c:pt>
                <c:pt idx="227">
                  <c:v>28.6</c:v>
                </c:pt>
                <c:pt idx="228">
                  <c:v>28.9</c:v>
                </c:pt>
                <c:pt idx="229">
                  <c:v>32.1</c:v>
                </c:pt>
                <c:pt idx="230">
                  <c:v>29.1</c:v>
                </c:pt>
                <c:pt idx="231">
                  <c:v>30.4</c:v>
                </c:pt>
                <c:pt idx="232">
                  <c:v>20.2</c:v>
                </c:pt>
                <c:pt idx="233">
                  <c:v>23.1</c:v>
                </c:pt>
                <c:pt idx="234">
                  <c:v>23.1</c:v>
                </c:pt>
                <c:pt idx="235">
                  <c:v>33.9</c:v>
                </c:pt>
                <c:pt idx="236">
                  <c:v>36.8</c:v>
                </c:pt>
                <c:pt idx="237">
                  <c:v>39</c:v>
                </c:pt>
                <c:pt idx="238">
                  <c:v>37.2</c:v>
                </c:pt>
                <c:pt idx="239">
                  <c:v>38.1</c:v>
                </c:pt>
                <c:pt idx="240">
                  <c:v>30.4</c:v>
                </c:pt>
                <c:pt idx="241">
                  <c:v>36.7</c:v>
                </c:pt>
                <c:pt idx="242">
                  <c:v>31.6</c:v>
                </c:pt>
                <c:pt idx="243">
                  <c:v>28.9</c:v>
                </c:pt>
                <c:pt idx="244">
                  <c:v>31.9</c:v>
                </c:pt>
                <c:pt idx="245">
                  <c:v>31.1</c:v>
                </c:pt>
                <c:pt idx="246">
                  <c:v>28.2</c:v>
                </c:pt>
                <c:pt idx="247">
                  <c:v>30.2</c:v>
                </c:pt>
                <c:pt idx="248">
                  <c:v>27</c:v>
                </c:pt>
                <c:pt idx="249">
                  <c:v>27.2</c:v>
                </c:pt>
                <c:pt idx="250">
                  <c:v>16.7</c:v>
                </c:pt>
                <c:pt idx="251">
                  <c:v>32.6</c:v>
                </c:pt>
                <c:pt idx="252">
                  <c:v>29.1</c:v>
                </c:pt>
                <c:pt idx="253">
                  <c:v>25.7</c:v>
                </c:pt>
                <c:pt idx="254">
                  <c:v>30.6</c:v>
                </c:pt>
                <c:pt idx="255">
                  <c:v>33.1</c:v>
                </c:pt>
                <c:pt idx="256">
                  <c:v>29.2</c:v>
                </c:pt>
                <c:pt idx="257">
                  <c:v>32.1</c:v>
                </c:pt>
                <c:pt idx="258">
                  <c:v>31.8</c:v>
                </c:pt>
                <c:pt idx="259">
                  <c:v>32.6</c:v>
                </c:pt>
                <c:pt idx="260">
                  <c:v>30.1</c:v>
                </c:pt>
                <c:pt idx="261">
                  <c:v>33.6</c:v>
                </c:pt>
                <c:pt idx="262">
                  <c:v>32.6</c:v>
                </c:pt>
                <c:pt idx="263">
                  <c:v>24.5</c:v>
                </c:pt>
                <c:pt idx="264">
                  <c:v>12.8</c:v>
                </c:pt>
                <c:pt idx="265">
                  <c:v>38.2</c:v>
                </c:pt>
                <c:pt idx="266">
                  <c:v>36.7</c:v>
                </c:pt>
                <c:pt idx="267">
                  <c:v>39.4</c:v>
                </c:pt>
                <c:pt idx="268">
                  <c:v>33.2</c:v>
                </c:pt>
                <c:pt idx="269">
                  <c:v>34.1</c:v>
                </c:pt>
                <c:pt idx="270">
                  <c:v>35.1</c:v>
                </c:pt>
                <c:pt idx="271">
                  <c:v>34.7</c:v>
                </c:pt>
                <c:pt idx="272">
                  <c:v>35.1</c:v>
                </c:pt>
                <c:pt idx="273">
                  <c:v>41.6</c:v>
                </c:pt>
                <c:pt idx="274">
                  <c:v>33.6</c:v>
                </c:pt>
                <c:pt idx="275">
                  <c:v>18.8</c:v>
                </c:pt>
                <c:pt idx="276">
                  <c:v>27.2</c:v>
                </c:pt>
                <c:pt idx="277">
                  <c:v>38.7</c:v>
                </c:pt>
                <c:pt idx="278">
                  <c:v>36.6</c:v>
                </c:pt>
                <c:pt idx="279">
                  <c:v>37.4</c:v>
                </c:pt>
                <c:pt idx="280">
                  <c:v>35.7</c:v>
                </c:pt>
                <c:pt idx="281">
                  <c:v>38.7</c:v>
                </c:pt>
                <c:pt idx="282">
                  <c:v>37.1</c:v>
                </c:pt>
                <c:pt idx="283">
                  <c:v>39</c:v>
                </c:pt>
                <c:pt idx="284">
                  <c:v>35.1</c:v>
                </c:pt>
                <c:pt idx="285">
                  <c:v>41.7</c:v>
                </c:pt>
                <c:pt idx="286">
                  <c:v>36.3</c:v>
                </c:pt>
                <c:pt idx="287">
                  <c:v>37.9</c:v>
                </c:pt>
                <c:pt idx="288">
                  <c:v>35.6</c:v>
                </c:pt>
                <c:pt idx="289">
                  <c:v>39.1</c:v>
                </c:pt>
                <c:pt idx="290">
                  <c:v>36.7</c:v>
                </c:pt>
                <c:pt idx="291">
                  <c:v>38.1</c:v>
                </c:pt>
                <c:pt idx="292">
                  <c:v>36</c:v>
                </c:pt>
                <c:pt idx="293">
                  <c:v>35.6</c:v>
                </c:pt>
                <c:pt idx="294">
                  <c:v>35.6</c:v>
                </c:pt>
                <c:pt idx="295">
                  <c:v>37.9</c:v>
                </c:pt>
                <c:pt idx="296">
                  <c:v>36.6</c:v>
                </c:pt>
                <c:pt idx="297">
                  <c:v>36.1</c:v>
                </c:pt>
                <c:pt idx="298">
                  <c:v>27.6</c:v>
                </c:pt>
                <c:pt idx="299">
                  <c:v>35.6</c:v>
                </c:pt>
                <c:pt idx="300">
                  <c:v>35</c:v>
                </c:pt>
                <c:pt idx="301">
                  <c:v>31.7</c:v>
                </c:pt>
                <c:pt idx="302">
                  <c:v>35</c:v>
                </c:pt>
                <c:pt idx="303">
                  <c:v>32.6</c:v>
                </c:pt>
                <c:pt idx="304">
                  <c:v>46.6</c:v>
                </c:pt>
                <c:pt idx="305">
                  <c:v>30.7</c:v>
                </c:pt>
                <c:pt idx="306">
                  <c:v>11.4</c:v>
                </c:pt>
                <c:pt idx="307">
                  <c:v>35</c:v>
                </c:pt>
                <c:pt idx="308">
                  <c:v>43</c:v>
                </c:pt>
                <c:pt idx="309">
                  <c:v>46.6</c:v>
                </c:pt>
                <c:pt idx="310">
                  <c:v>37.1</c:v>
                </c:pt>
                <c:pt idx="311">
                  <c:v>33.8</c:v>
                </c:pt>
                <c:pt idx="312">
                  <c:v>42.7</c:v>
                </c:pt>
                <c:pt idx="313">
                  <c:v>39.6</c:v>
                </c:pt>
                <c:pt idx="314">
                  <c:v>26.9</c:v>
                </c:pt>
                <c:pt idx="315">
                  <c:v>32.6</c:v>
                </c:pt>
                <c:pt idx="316">
                  <c:v>49.1</c:v>
                </c:pt>
                <c:pt idx="317">
                  <c:v>43</c:v>
                </c:pt>
                <c:pt idx="318">
                  <c:v>31.6</c:v>
                </c:pt>
                <c:pt idx="319">
                  <c:v>38.7</c:v>
                </c:pt>
                <c:pt idx="320">
                  <c:v>36.1</c:v>
                </c:pt>
                <c:pt idx="321">
                  <c:v>34.9</c:v>
                </c:pt>
                <c:pt idx="322">
                  <c:v>34.1</c:v>
                </c:pt>
                <c:pt idx="323">
                  <c:v>35.5</c:v>
                </c:pt>
                <c:pt idx="324">
                  <c:v>36.3</c:v>
                </c:pt>
                <c:pt idx="325">
                  <c:v>38.6</c:v>
                </c:pt>
                <c:pt idx="326">
                  <c:v>35.7</c:v>
                </c:pt>
                <c:pt idx="327">
                  <c:v>37</c:v>
                </c:pt>
                <c:pt idx="328">
                  <c:v>34.1</c:v>
                </c:pt>
                <c:pt idx="329">
                  <c:v>35.7</c:v>
                </c:pt>
                <c:pt idx="330">
                  <c:v>34.1</c:v>
                </c:pt>
                <c:pt idx="331">
                  <c:v>35</c:v>
                </c:pt>
                <c:pt idx="332">
                  <c:v>37.5</c:v>
                </c:pt>
                <c:pt idx="333">
                  <c:v>39.1</c:v>
                </c:pt>
                <c:pt idx="334">
                  <c:v>38.1</c:v>
                </c:pt>
                <c:pt idx="335">
                  <c:v>37.3</c:v>
                </c:pt>
                <c:pt idx="336">
                  <c:v>33.6</c:v>
                </c:pt>
                <c:pt idx="337">
                  <c:v>28.5</c:v>
                </c:pt>
                <c:pt idx="338">
                  <c:v>20.7</c:v>
                </c:pt>
                <c:pt idx="339">
                  <c:v>37.7</c:v>
                </c:pt>
                <c:pt idx="340">
                  <c:v>41.7</c:v>
                </c:pt>
                <c:pt idx="341">
                  <c:v>36.6</c:v>
                </c:pt>
                <c:pt idx="342">
                  <c:v>39.7</c:v>
                </c:pt>
                <c:pt idx="343">
                  <c:v>34.4</c:v>
                </c:pt>
                <c:pt idx="344">
                  <c:v>44.1</c:v>
                </c:pt>
                <c:pt idx="345">
                  <c:v>51</c:v>
                </c:pt>
                <c:pt idx="346">
                  <c:v>39.7</c:v>
                </c:pt>
                <c:pt idx="347">
                  <c:v>39.7</c:v>
                </c:pt>
                <c:pt idx="348">
                  <c:v>39.8</c:v>
                </c:pt>
                <c:pt idx="349">
                  <c:v>40.6</c:v>
                </c:pt>
                <c:pt idx="350">
                  <c:v>37.6</c:v>
                </c:pt>
                <c:pt idx="351">
                  <c:v>36.9</c:v>
                </c:pt>
                <c:pt idx="352">
                  <c:v>31.5</c:v>
                </c:pt>
                <c:pt idx="353">
                  <c:v>40.8</c:v>
                </c:pt>
                <c:pt idx="354">
                  <c:v>34.6</c:v>
                </c:pt>
                <c:pt idx="355">
                  <c:v>41.1</c:v>
                </c:pt>
                <c:pt idx="356">
                  <c:v>39.5</c:v>
                </c:pt>
                <c:pt idx="357">
                  <c:v>35.7</c:v>
                </c:pt>
                <c:pt idx="358">
                  <c:v>53.1</c:v>
                </c:pt>
                <c:pt idx="359">
                  <c:v>38.6</c:v>
                </c:pt>
                <c:pt idx="360">
                  <c:v>36.6</c:v>
                </c:pt>
                <c:pt idx="361">
                  <c:v>37</c:v>
                </c:pt>
                <c:pt idx="362">
                  <c:v>58</c:v>
                </c:pt>
                <c:pt idx="363">
                  <c:v>61.9</c:v>
                </c:pt>
                <c:pt idx="364">
                  <c:v>34.6</c:v>
                </c:pt>
                <c:pt idx="365">
                  <c:v>25.6</c:v>
                </c:pt>
                <c:pt idx="366">
                  <c:v>22.7</c:v>
                </c:pt>
                <c:pt idx="367">
                  <c:v>27</c:v>
                </c:pt>
                <c:pt idx="368">
                  <c:v>35.8</c:v>
                </c:pt>
                <c:pt idx="369">
                  <c:v>34.1</c:v>
                </c:pt>
                <c:pt idx="370">
                  <c:v>29.6</c:v>
                </c:pt>
                <c:pt idx="371">
                  <c:v>27.1</c:v>
                </c:pt>
                <c:pt idx="372">
                  <c:v>39.5</c:v>
                </c:pt>
                <c:pt idx="373">
                  <c:v>50.1</c:v>
                </c:pt>
                <c:pt idx="374">
                  <c:v>37.1</c:v>
                </c:pt>
                <c:pt idx="375">
                  <c:v>37</c:v>
                </c:pt>
                <c:pt idx="376">
                  <c:v>40.1</c:v>
                </c:pt>
                <c:pt idx="377">
                  <c:v>39.1</c:v>
                </c:pt>
                <c:pt idx="378">
                  <c:v>50.1</c:v>
                </c:pt>
                <c:pt idx="379">
                  <c:v>31.7</c:v>
                </c:pt>
                <c:pt idx="380">
                  <c:v>38.9</c:v>
                </c:pt>
                <c:pt idx="381">
                  <c:v>54.6</c:v>
                </c:pt>
                <c:pt idx="382">
                  <c:v>37.8</c:v>
                </c:pt>
                <c:pt idx="383">
                  <c:v>45.1</c:v>
                </c:pt>
                <c:pt idx="384">
                  <c:v>40.1</c:v>
                </c:pt>
                <c:pt idx="385">
                  <c:v>17</c:v>
                </c:pt>
                <c:pt idx="386">
                  <c:v>29.9</c:v>
                </c:pt>
                <c:pt idx="387">
                  <c:v>42.3</c:v>
                </c:pt>
                <c:pt idx="388">
                  <c:v>42.6</c:v>
                </c:pt>
                <c:pt idx="389">
                  <c:v>42.6</c:v>
                </c:pt>
                <c:pt idx="390">
                  <c:v>37.6</c:v>
                </c:pt>
                <c:pt idx="391">
                  <c:v>38.5</c:v>
                </c:pt>
                <c:pt idx="392">
                  <c:v>38.6</c:v>
                </c:pt>
                <c:pt idx="393">
                  <c:v>39.1</c:v>
                </c:pt>
                <c:pt idx="394">
                  <c:v>49.1</c:v>
                </c:pt>
                <c:pt idx="395">
                  <c:v>42.5</c:v>
                </c:pt>
                <c:pt idx="396">
                  <c:v>37.6</c:v>
                </c:pt>
                <c:pt idx="397">
                  <c:v>32.4</c:v>
                </c:pt>
                <c:pt idx="398">
                  <c:v>31.3</c:v>
                </c:pt>
                <c:pt idx="399">
                  <c:v>39</c:v>
                </c:pt>
                <c:pt idx="400">
                  <c:v>33.6</c:v>
                </c:pt>
                <c:pt idx="401">
                  <c:v>32.1</c:v>
                </c:pt>
                <c:pt idx="402">
                  <c:v>45.6</c:v>
                </c:pt>
                <c:pt idx="403">
                  <c:v>38.6</c:v>
                </c:pt>
                <c:pt idx="404">
                  <c:v>30.1</c:v>
                </c:pt>
                <c:pt idx="405">
                  <c:v>38.9</c:v>
                </c:pt>
                <c:pt idx="406">
                  <c:v>42.4</c:v>
                </c:pt>
                <c:pt idx="407">
                  <c:v>40.1</c:v>
                </c:pt>
                <c:pt idx="408">
                  <c:v>41.6</c:v>
                </c:pt>
                <c:pt idx="409">
                  <c:v>35.8</c:v>
                </c:pt>
                <c:pt idx="410">
                  <c:v>41.9</c:v>
                </c:pt>
                <c:pt idx="411">
                  <c:v>27.1</c:v>
                </c:pt>
                <c:pt idx="412">
                  <c:v>40.8</c:v>
                </c:pt>
                <c:pt idx="413">
                  <c:v>52.1</c:v>
                </c:pt>
                <c:pt idx="414">
                  <c:v>41</c:v>
                </c:pt>
                <c:pt idx="415">
                  <c:v>39.4</c:v>
                </c:pt>
                <c:pt idx="416">
                  <c:v>38.1</c:v>
                </c:pt>
                <c:pt idx="417">
                  <c:v>39.7</c:v>
                </c:pt>
                <c:pt idx="418">
                  <c:v>49.5</c:v>
                </c:pt>
                <c:pt idx="419">
                  <c:v>38.6</c:v>
                </c:pt>
                <c:pt idx="420">
                  <c:v>24.8</c:v>
                </c:pt>
                <c:pt idx="421">
                  <c:v>26.9</c:v>
                </c:pt>
                <c:pt idx="422">
                  <c:v>27.4</c:v>
                </c:pt>
                <c:pt idx="423">
                  <c:v>26.6</c:v>
                </c:pt>
                <c:pt idx="424">
                  <c:v>38.1</c:v>
                </c:pt>
                <c:pt idx="425">
                  <c:v>38.1</c:v>
                </c:pt>
                <c:pt idx="426">
                  <c:v>34.2</c:v>
                </c:pt>
                <c:pt idx="427">
                  <c:v>43.1</c:v>
                </c:pt>
                <c:pt idx="428">
                  <c:v>37.8</c:v>
                </c:pt>
                <c:pt idx="429">
                  <c:v>38.6</c:v>
                </c:pt>
                <c:pt idx="430">
                  <c:v>52.9</c:v>
                </c:pt>
                <c:pt idx="431">
                  <c:v>45.6</c:v>
                </c:pt>
                <c:pt idx="432">
                  <c:v>38.1</c:v>
                </c:pt>
                <c:pt idx="433">
                  <c:v>30.3</c:v>
                </c:pt>
                <c:pt idx="434">
                  <c:v>39.5</c:v>
                </c:pt>
                <c:pt idx="435">
                  <c:v>34.7</c:v>
                </c:pt>
                <c:pt idx="436">
                  <c:v>38</c:v>
                </c:pt>
                <c:pt idx="437">
                  <c:v>24.9</c:v>
                </c:pt>
                <c:pt idx="438">
                  <c:v>21.8</c:v>
                </c:pt>
                <c:pt idx="439">
                  <c:v>29.9</c:v>
                </c:pt>
                <c:pt idx="440">
                  <c:v>20.9</c:v>
                </c:pt>
                <c:pt idx="441">
                  <c:v>16.9</c:v>
                </c:pt>
                <c:pt idx="442">
                  <c:v>17.3</c:v>
                </c:pt>
                <c:pt idx="443">
                  <c:v>33.1</c:v>
                </c:pt>
                <c:pt idx="444">
                  <c:v>30</c:v>
                </c:pt>
                <c:pt idx="445">
                  <c:v>37.1</c:v>
                </c:pt>
                <c:pt idx="446">
                  <c:v>51</c:v>
                </c:pt>
                <c:pt idx="447">
                  <c:v>49.7</c:v>
                </c:pt>
                <c:pt idx="448">
                  <c:v>33.7</c:v>
                </c:pt>
                <c:pt idx="449">
                  <c:v>24.9</c:v>
                </c:pt>
                <c:pt idx="450">
                  <c:v>46.5</c:v>
                </c:pt>
                <c:pt idx="451">
                  <c:v>38.3</c:v>
                </c:pt>
                <c:pt idx="452">
                  <c:v>22.9</c:v>
                </c:pt>
                <c:pt idx="453">
                  <c:v>1.3</c:v>
                </c:pt>
                <c:pt idx="454">
                  <c:v>16.1</c:v>
                </c:pt>
                <c:pt idx="455">
                  <c:v>32.3</c:v>
                </c:pt>
                <c:pt idx="456">
                  <c:v>30.6</c:v>
                </c:pt>
                <c:pt idx="457">
                  <c:v>35.7</c:v>
                </c:pt>
                <c:pt idx="458">
                  <c:v>46.6</c:v>
                </c:pt>
                <c:pt idx="459">
                  <c:v>52.9</c:v>
                </c:pt>
                <c:pt idx="460">
                  <c:v>39.7</c:v>
                </c:pt>
                <c:pt idx="461">
                  <c:v>26.1</c:v>
                </c:pt>
                <c:pt idx="462">
                  <c:v>35.8</c:v>
                </c:pt>
                <c:pt idx="463">
                  <c:v>45.4</c:v>
                </c:pt>
                <c:pt idx="464">
                  <c:v>43.6</c:v>
                </c:pt>
                <c:pt idx="465">
                  <c:v>41.1</c:v>
                </c:pt>
                <c:pt idx="466">
                  <c:v>40.6</c:v>
                </c:pt>
                <c:pt idx="467">
                  <c:v>21.8</c:v>
                </c:pt>
                <c:pt idx="468">
                  <c:v>34.1</c:v>
                </c:pt>
                <c:pt idx="469">
                  <c:v>38</c:v>
                </c:pt>
                <c:pt idx="470">
                  <c:v>32.1</c:v>
                </c:pt>
                <c:pt idx="471">
                  <c:v>38.1</c:v>
                </c:pt>
                <c:pt idx="472">
                  <c:v>32.6</c:v>
                </c:pt>
                <c:pt idx="473">
                  <c:v>30.6</c:v>
                </c:pt>
                <c:pt idx="474">
                  <c:v>44.1</c:v>
                </c:pt>
                <c:pt idx="475">
                  <c:v>9.3</c:v>
                </c:pt>
                <c:pt idx="476">
                  <c:v>15.1</c:v>
                </c:pt>
                <c:pt idx="477">
                  <c:v>38.7</c:v>
                </c:pt>
                <c:pt idx="478">
                  <c:v>58.4</c:v>
                </c:pt>
                <c:pt idx="479">
                  <c:v>61.4</c:v>
                </c:pt>
                <c:pt idx="480">
                  <c:v>31.7</c:v>
                </c:pt>
                <c:pt idx="481">
                  <c:v>13.2</c:v>
                </c:pt>
                <c:pt idx="482">
                  <c:v>26.2</c:v>
                </c:pt>
                <c:pt idx="483">
                  <c:v>40.5</c:v>
                </c:pt>
                <c:pt idx="484">
                  <c:v>63.4</c:v>
                </c:pt>
                <c:pt idx="485">
                  <c:v>60</c:v>
                </c:pt>
                <c:pt idx="486">
                  <c:v>36.7</c:v>
                </c:pt>
                <c:pt idx="487">
                  <c:v>27.6</c:v>
                </c:pt>
                <c:pt idx="488">
                  <c:v>38</c:v>
                </c:pt>
                <c:pt idx="489">
                  <c:v>37.1</c:v>
                </c:pt>
                <c:pt idx="490">
                  <c:v>34.4</c:v>
                </c:pt>
                <c:pt idx="491">
                  <c:v>29.1</c:v>
                </c:pt>
                <c:pt idx="492">
                  <c:v>32</c:v>
                </c:pt>
                <c:pt idx="493">
                  <c:v>34.6</c:v>
                </c:pt>
                <c:pt idx="494">
                  <c:v>34.5</c:v>
                </c:pt>
                <c:pt idx="495">
                  <c:v>31.7</c:v>
                </c:pt>
                <c:pt idx="496">
                  <c:v>32.7</c:v>
                </c:pt>
                <c:pt idx="497">
                  <c:v>23.8</c:v>
                </c:pt>
                <c:pt idx="498">
                  <c:v>24.1</c:v>
                </c:pt>
                <c:pt idx="499">
                  <c:v>23.7</c:v>
                </c:pt>
                <c:pt idx="500">
                  <c:v>14.2</c:v>
                </c:pt>
                <c:pt idx="501">
                  <c:v>30.6</c:v>
                </c:pt>
                <c:pt idx="502">
                  <c:v>59</c:v>
                </c:pt>
                <c:pt idx="503">
                  <c:v>36.8</c:v>
                </c:pt>
                <c:pt idx="504">
                  <c:v>13.3</c:v>
                </c:pt>
                <c:pt idx="505">
                  <c:v>24.9</c:v>
                </c:pt>
                <c:pt idx="506">
                  <c:v>52.1</c:v>
                </c:pt>
                <c:pt idx="507">
                  <c:v>56.9</c:v>
                </c:pt>
                <c:pt idx="508">
                  <c:v>57</c:v>
                </c:pt>
                <c:pt idx="509">
                  <c:v>44.1</c:v>
                </c:pt>
                <c:pt idx="510">
                  <c:v>37.6</c:v>
                </c:pt>
                <c:pt idx="511">
                  <c:v>33.2</c:v>
                </c:pt>
                <c:pt idx="512">
                  <c:v>25.7</c:v>
                </c:pt>
                <c:pt idx="513">
                  <c:v>26.1</c:v>
                </c:pt>
                <c:pt idx="514">
                  <c:v>27.7</c:v>
                </c:pt>
                <c:pt idx="515">
                  <c:v>36.1</c:v>
                </c:pt>
                <c:pt idx="516">
                  <c:v>44.9</c:v>
                </c:pt>
                <c:pt idx="517">
                  <c:v>36.5</c:v>
                </c:pt>
                <c:pt idx="518">
                  <c:v>32.1</c:v>
                </c:pt>
                <c:pt idx="519">
                  <c:v>30.1</c:v>
                </c:pt>
                <c:pt idx="520">
                  <c:v>38.6</c:v>
                </c:pt>
                <c:pt idx="521">
                  <c:v>34.2</c:v>
                </c:pt>
                <c:pt idx="522">
                  <c:v>31.6</c:v>
                </c:pt>
                <c:pt idx="523">
                  <c:v>37.6</c:v>
                </c:pt>
                <c:pt idx="524">
                  <c:v>31.7</c:v>
                </c:pt>
                <c:pt idx="525">
                  <c:v>34.7</c:v>
                </c:pt>
                <c:pt idx="526">
                  <c:v>44.4</c:v>
                </c:pt>
                <c:pt idx="527">
                  <c:v>47.1</c:v>
                </c:pt>
                <c:pt idx="528">
                  <c:v>42.1</c:v>
                </c:pt>
                <c:pt idx="529">
                  <c:v>30.1</c:v>
                </c:pt>
                <c:pt idx="530">
                  <c:v>42.1</c:v>
                </c:pt>
                <c:pt idx="531">
                  <c:v>38.1</c:v>
                </c:pt>
                <c:pt idx="532">
                  <c:v>43.4</c:v>
                </c:pt>
                <c:pt idx="533">
                  <c:v>43</c:v>
                </c:pt>
                <c:pt idx="534">
                  <c:v>40.7</c:v>
                </c:pt>
                <c:pt idx="535">
                  <c:v>41.7</c:v>
                </c:pt>
                <c:pt idx="536">
                  <c:v>38.6</c:v>
                </c:pt>
                <c:pt idx="537">
                  <c:v>24.2</c:v>
                </c:pt>
                <c:pt idx="538">
                  <c:v>36.4</c:v>
                </c:pt>
                <c:pt idx="539">
                  <c:v>34.4</c:v>
                </c:pt>
                <c:pt idx="540">
                  <c:v>30.6</c:v>
                </c:pt>
                <c:pt idx="541">
                  <c:v>27.6</c:v>
                </c:pt>
                <c:pt idx="542">
                  <c:v>30.5</c:v>
                </c:pt>
                <c:pt idx="543">
                  <c:v>32.8</c:v>
                </c:pt>
                <c:pt idx="544">
                  <c:v>30.8</c:v>
                </c:pt>
                <c:pt idx="545">
                  <c:v>29.6</c:v>
                </c:pt>
                <c:pt idx="546">
                  <c:v>29.6</c:v>
                </c:pt>
                <c:pt idx="547">
                  <c:v>27.9</c:v>
                </c:pt>
                <c:pt idx="548">
                  <c:v>29.3</c:v>
                </c:pt>
                <c:pt idx="549">
                  <c:v>31.2</c:v>
                </c:pt>
                <c:pt idx="550">
                  <c:v>29</c:v>
                </c:pt>
                <c:pt idx="551">
                  <c:v>37.6</c:v>
                </c:pt>
                <c:pt idx="552">
                  <c:v>35.6</c:v>
                </c:pt>
                <c:pt idx="553">
                  <c:v>30.6</c:v>
                </c:pt>
                <c:pt idx="554">
                  <c:v>24.8</c:v>
                </c:pt>
                <c:pt idx="555">
                  <c:v>36.1</c:v>
                </c:pt>
                <c:pt idx="556">
                  <c:v>35.1</c:v>
                </c:pt>
                <c:pt idx="557">
                  <c:v>34.7</c:v>
                </c:pt>
                <c:pt idx="558">
                  <c:v>28.7</c:v>
                </c:pt>
                <c:pt idx="559">
                  <c:v>31.1</c:v>
                </c:pt>
                <c:pt idx="560">
                  <c:v>47.6</c:v>
                </c:pt>
                <c:pt idx="561">
                  <c:v>28.1</c:v>
                </c:pt>
                <c:pt idx="562">
                  <c:v>19.8</c:v>
                </c:pt>
                <c:pt idx="563">
                  <c:v>26.7</c:v>
                </c:pt>
                <c:pt idx="564">
                  <c:v>23.3</c:v>
                </c:pt>
                <c:pt idx="565">
                  <c:v>23.6</c:v>
                </c:pt>
                <c:pt idx="566">
                  <c:v>36.7</c:v>
                </c:pt>
                <c:pt idx="567">
                  <c:v>35.1</c:v>
                </c:pt>
                <c:pt idx="568">
                  <c:v>25.2</c:v>
                </c:pt>
                <c:pt idx="569">
                  <c:v>22.9</c:v>
                </c:pt>
                <c:pt idx="570">
                  <c:v>25.2</c:v>
                </c:pt>
                <c:pt idx="571">
                  <c:v>36</c:v>
                </c:pt>
                <c:pt idx="572">
                  <c:v>42.1</c:v>
                </c:pt>
                <c:pt idx="573">
                  <c:v>22.2</c:v>
                </c:pt>
                <c:pt idx="574">
                  <c:v>21.7</c:v>
                </c:pt>
                <c:pt idx="575">
                  <c:v>35.9</c:v>
                </c:pt>
                <c:pt idx="576">
                  <c:v>43.4</c:v>
                </c:pt>
                <c:pt idx="577">
                  <c:v>39.1</c:v>
                </c:pt>
                <c:pt idx="578">
                  <c:v>34.1</c:v>
                </c:pt>
                <c:pt idx="579">
                  <c:v>34.3</c:v>
                </c:pt>
                <c:pt idx="580">
                  <c:v>30.6</c:v>
                </c:pt>
                <c:pt idx="581">
                  <c:v>26.6</c:v>
                </c:pt>
                <c:pt idx="582">
                  <c:v>38.4</c:v>
                </c:pt>
                <c:pt idx="583">
                  <c:v>40.8</c:v>
                </c:pt>
                <c:pt idx="584">
                  <c:v>36.9</c:v>
                </c:pt>
                <c:pt idx="585">
                  <c:v>31.1</c:v>
                </c:pt>
                <c:pt idx="586">
                  <c:v>44.6</c:v>
                </c:pt>
                <c:pt idx="587">
                  <c:v>51</c:v>
                </c:pt>
                <c:pt idx="588">
                  <c:v>34.6</c:v>
                </c:pt>
                <c:pt idx="589">
                  <c:v>32.3</c:v>
                </c:pt>
                <c:pt idx="590">
                  <c:v>34.1</c:v>
                </c:pt>
                <c:pt idx="591">
                  <c:v>31.3</c:v>
                </c:pt>
                <c:pt idx="592">
                  <c:v>48.6</c:v>
                </c:pt>
                <c:pt idx="593">
                  <c:v>48.1</c:v>
                </c:pt>
                <c:pt idx="594">
                  <c:v>34.6</c:v>
                </c:pt>
                <c:pt idx="595">
                  <c:v>36.2</c:v>
                </c:pt>
                <c:pt idx="596">
                  <c:v>48.1</c:v>
                </c:pt>
                <c:pt idx="597">
                  <c:v>33.4</c:v>
                </c:pt>
                <c:pt idx="598">
                  <c:v>35.9</c:v>
                </c:pt>
                <c:pt idx="599">
                  <c:v>42.6</c:v>
                </c:pt>
                <c:pt idx="600">
                  <c:v>36.1</c:v>
                </c:pt>
                <c:pt idx="601">
                  <c:v>31.6</c:v>
                </c:pt>
                <c:pt idx="602">
                  <c:v>34</c:v>
                </c:pt>
                <c:pt idx="603">
                  <c:v>35.1</c:v>
                </c:pt>
                <c:pt idx="604">
                  <c:v>54</c:v>
                </c:pt>
                <c:pt idx="605">
                  <c:v>53.6</c:v>
                </c:pt>
                <c:pt idx="606">
                  <c:v>37.1</c:v>
                </c:pt>
                <c:pt idx="607">
                  <c:v>39.4</c:v>
                </c:pt>
                <c:pt idx="608">
                  <c:v>40.1</c:v>
                </c:pt>
                <c:pt idx="609">
                  <c:v>28.1</c:v>
                </c:pt>
                <c:pt idx="610">
                  <c:v>26.4</c:v>
                </c:pt>
                <c:pt idx="611">
                  <c:v>24.6</c:v>
                </c:pt>
                <c:pt idx="612">
                  <c:v>30.8</c:v>
                </c:pt>
                <c:pt idx="613">
                  <c:v>33.7</c:v>
                </c:pt>
                <c:pt idx="614">
                  <c:v>34.6</c:v>
                </c:pt>
                <c:pt idx="615">
                  <c:v>15.8</c:v>
                </c:pt>
                <c:pt idx="616">
                  <c:v>29.8</c:v>
                </c:pt>
                <c:pt idx="617">
                  <c:v>35.3</c:v>
                </c:pt>
                <c:pt idx="618">
                  <c:v>38.1</c:v>
                </c:pt>
                <c:pt idx="619">
                  <c:v>39.6</c:v>
                </c:pt>
                <c:pt idx="620">
                  <c:v>41.5</c:v>
                </c:pt>
                <c:pt idx="621">
                  <c:v>46.8</c:v>
                </c:pt>
                <c:pt idx="622">
                  <c:v>37.3</c:v>
                </c:pt>
                <c:pt idx="623">
                  <c:v>32.7</c:v>
                </c:pt>
                <c:pt idx="624">
                  <c:v>34</c:v>
                </c:pt>
                <c:pt idx="625">
                  <c:v>39.6</c:v>
                </c:pt>
                <c:pt idx="626">
                  <c:v>42.6</c:v>
                </c:pt>
                <c:pt idx="627">
                  <c:v>37.7</c:v>
                </c:pt>
                <c:pt idx="628">
                  <c:v>49.5</c:v>
                </c:pt>
                <c:pt idx="629">
                  <c:v>48.5</c:v>
                </c:pt>
                <c:pt idx="630">
                  <c:v>41.1</c:v>
                </c:pt>
                <c:pt idx="631">
                  <c:v>25.9</c:v>
                </c:pt>
                <c:pt idx="632">
                  <c:v>40.6</c:v>
                </c:pt>
                <c:pt idx="633">
                  <c:v>33.6</c:v>
                </c:pt>
                <c:pt idx="634">
                  <c:v>34.7</c:v>
                </c:pt>
                <c:pt idx="635">
                  <c:v>38.7</c:v>
                </c:pt>
                <c:pt idx="636">
                  <c:v>37.3</c:v>
                </c:pt>
                <c:pt idx="637">
                  <c:v>35.8</c:v>
                </c:pt>
                <c:pt idx="638">
                  <c:v>40.2</c:v>
                </c:pt>
                <c:pt idx="639">
                  <c:v>32.8</c:v>
                </c:pt>
                <c:pt idx="640">
                  <c:v>28.6</c:v>
                </c:pt>
                <c:pt idx="641">
                  <c:v>33.3</c:v>
                </c:pt>
                <c:pt idx="642">
                  <c:v>33.9</c:v>
                </c:pt>
                <c:pt idx="643">
                  <c:v>32.4</c:v>
                </c:pt>
                <c:pt idx="644">
                  <c:v>37.7</c:v>
                </c:pt>
                <c:pt idx="645">
                  <c:v>35.2</c:v>
                </c:pt>
                <c:pt idx="646">
                  <c:v>24.1</c:v>
                </c:pt>
                <c:pt idx="647">
                  <c:v>26.3</c:v>
                </c:pt>
                <c:pt idx="648">
                  <c:v>30.5</c:v>
                </c:pt>
                <c:pt idx="649">
                  <c:v>29.1</c:v>
                </c:pt>
                <c:pt idx="650">
                  <c:v>31.6</c:v>
                </c:pt>
                <c:pt idx="651">
                  <c:v>26.9</c:v>
                </c:pt>
                <c:pt idx="652">
                  <c:v>26.3</c:v>
                </c:pt>
                <c:pt idx="653">
                  <c:v>28.3</c:v>
                </c:pt>
                <c:pt idx="654">
                  <c:v>28.7</c:v>
                </c:pt>
                <c:pt idx="655">
                  <c:v>27.3</c:v>
                </c:pt>
                <c:pt idx="656">
                  <c:v>29.8</c:v>
                </c:pt>
                <c:pt idx="657">
                  <c:v>26.7</c:v>
                </c:pt>
                <c:pt idx="658">
                  <c:v>26.1</c:v>
                </c:pt>
                <c:pt idx="659">
                  <c:v>26.2</c:v>
                </c:pt>
                <c:pt idx="660">
                  <c:v>32.3</c:v>
                </c:pt>
                <c:pt idx="661">
                  <c:v>31.6</c:v>
                </c:pt>
                <c:pt idx="662">
                  <c:v>40.1</c:v>
                </c:pt>
                <c:pt idx="663">
                  <c:v>40.2</c:v>
                </c:pt>
                <c:pt idx="664">
                  <c:v>27.1</c:v>
                </c:pt>
                <c:pt idx="665">
                  <c:v>20.9</c:v>
                </c:pt>
              </c:numCache>
            </c:numRef>
          </c:yVal>
          <c:smooth val="0"/>
        </c:ser>
        <c:axId val="47540564"/>
        <c:axId val="25211893"/>
      </c:scatterChart>
      <c:valAx>
        <c:axId val="4754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11893"/>
        <c:crosses val="autoZero"/>
        <c:crossBetween val="midCat"/>
        <c:dispUnits/>
      </c:valAx>
      <c:valAx>
        <c:axId val="25211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540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Data!$N$216:$N$330</c:f>
              <c:numCache>
                <c:ptCount val="115"/>
                <c:pt idx="0">
                  <c:v>1050.3703780400097</c:v>
                </c:pt>
                <c:pt idx="1">
                  <c:v>1055.6577792047356</c:v>
                </c:pt>
                <c:pt idx="2">
                  <c:v>1053.8949380496297</c:v>
                </c:pt>
                <c:pt idx="3">
                  <c:v>1053.0136577894264</c:v>
                </c:pt>
                <c:pt idx="4">
                  <c:v>1065.3601006505214</c:v>
                </c:pt>
                <c:pt idx="5">
                  <c:v>1062.7128885357815</c:v>
                </c:pt>
                <c:pt idx="6">
                  <c:v>1082.1454031941644</c:v>
                </c:pt>
                <c:pt idx="7">
                  <c:v>1074.1902408600813</c:v>
                </c:pt>
                <c:pt idx="8">
                  <c:v>1074.1902408600813</c:v>
                </c:pt>
                <c:pt idx="9">
                  <c:v>1083.9142524775666</c:v>
                </c:pt>
                <c:pt idx="10">
                  <c:v>1090.108193860156</c:v>
                </c:pt>
                <c:pt idx="11">
                  <c:v>1098.9647036661022</c:v>
                </c:pt>
                <c:pt idx="12">
                  <c:v>1108.71778682068</c:v>
                </c:pt>
                <c:pt idx="13">
                  <c:v>1114.0424824998076</c:v>
                </c:pt>
                <c:pt idx="14">
                  <c:v>1109.6049990284555</c:v>
                </c:pt>
                <c:pt idx="15">
                  <c:v>1107.830669394457</c:v>
                </c:pt>
                <c:pt idx="16">
                  <c:v>1111.3797078696966</c:v>
                </c:pt>
                <c:pt idx="17">
                  <c:v>1100.737139692084</c:v>
                </c:pt>
                <c:pt idx="18">
                  <c:v>1100.737139692084</c:v>
                </c:pt>
                <c:pt idx="19">
                  <c:v>1090.108193860156</c:v>
                </c:pt>
                <c:pt idx="20">
                  <c:v>1082.1454031941644</c:v>
                </c:pt>
                <c:pt idx="21">
                  <c:v>1067.1253776784597</c:v>
                </c:pt>
                <c:pt idx="22">
                  <c:v>1062.7128885357815</c:v>
                </c:pt>
                <c:pt idx="23">
                  <c:v>1064.47760284192</c:v>
                </c:pt>
                <c:pt idx="24">
                  <c:v>1059.1845846099977</c:v>
                </c:pt>
                <c:pt idx="25">
                  <c:v>1072.423461484686</c:v>
                </c:pt>
                <c:pt idx="26">
                  <c:v>1081.2611198278355</c:v>
                </c:pt>
                <c:pt idx="27">
                  <c:v>1066.2426922560549</c:v>
                </c:pt>
                <c:pt idx="28">
                  <c:v>1071.5402127419384</c:v>
                </c:pt>
                <c:pt idx="29">
                  <c:v>1088.3380248354301</c:v>
                </c:pt>
                <c:pt idx="30">
                  <c:v>1097.1926458768107</c:v>
                </c:pt>
                <c:pt idx="31">
                  <c:v>1097.1926458768107</c:v>
                </c:pt>
                <c:pt idx="32">
                  <c:v>1094.5352680336377</c:v>
                </c:pt>
                <c:pt idx="33">
                  <c:v>1085.6834786290751</c:v>
                </c:pt>
                <c:pt idx="34">
                  <c:v>1104.2831471002196</c:v>
                </c:pt>
                <c:pt idx="35">
                  <c:v>1088.3380248354301</c:v>
                </c:pt>
                <c:pt idx="36">
                  <c:v>1099.850874389415</c:v>
                </c:pt>
                <c:pt idx="37">
                  <c:v>1077.7249277304486</c:v>
                </c:pt>
                <c:pt idx="38">
                  <c:v>1070.657057935839</c:v>
                </c:pt>
                <c:pt idx="39">
                  <c:v>1068.8910300536804</c:v>
                </c:pt>
                <c:pt idx="40">
                  <c:v>1080.3769306183463</c:v>
                </c:pt>
                <c:pt idx="41">
                  <c:v>1096.3067587704813</c:v>
                </c:pt>
                <c:pt idx="42">
                  <c:v>1081.2611198278355</c:v>
                </c:pt>
                <c:pt idx="43">
                  <c:v>1065.3601006505214</c:v>
                </c:pt>
                <c:pt idx="44">
                  <c:v>1083.9142524775666</c:v>
                </c:pt>
                <c:pt idx="45">
                  <c:v>1084.7988184347719</c:v>
                </c:pt>
                <c:pt idx="46">
                  <c:v>1082.1454031941644</c:v>
                </c:pt>
                <c:pt idx="47">
                  <c:v>1080.3769306183463</c:v>
                </c:pt>
                <c:pt idx="48">
                  <c:v>1087.453081809313</c:v>
                </c:pt>
                <c:pt idx="49">
                  <c:v>1075.0737715327186</c:v>
                </c:pt>
                <c:pt idx="50">
                  <c:v>1099.850874389415</c:v>
                </c:pt>
                <c:pt idx="51">
                  <c:v>1090.9934198989872</c:v>
                </c:pt>
                <c:pt idx="52">
                  <c:v>1092.7641551301858</c:v>
                </c:pt>
                <c:pt idx="53">
                  <c:v>1079.492835545646</c:v>
                </c:pt>
                <c:pt idx="54">
                  <c:v>1069.7739970464108</c:v>
                </c:pt>
                <c:pt idx="55">
                  <c:v>1086.5682330805598</c:v>
                </c:pt>
                <c:pt idx="56">
                  <c:v>1084.7988184347719</c:v>
                </c:pt>
                <c:pt idx="57">
                  <c:v>1075.0737715327186</c:v>
                </c:pt>
                <c:pt idx="58">
                  <c:v>1087.453081809313</c:v>
                </c:pt>
                <c:pt idx="59">
                  <c:v>1085.6834786290751</c:v>
                </c:pt>
                <c:pt idx="60">
                  <c:v>1083.9142524775666</c:v>
                </c:pt>
                <c:pt idx="61">
                  <c:v>1090.108193860156</c:v>
                </c:pt>
                <c:pt idx="62">
                  <c:v>1093.6496643628116</c:v>
                </c:pt>
                <c:pt idx="63">
                  <c:v>1098.0786275019605</c:v>
                </c:pt>
                <c:pt idx="64">
                  <c:v>1092.7641551301858</c:v>
                </c:pt>
                <c:pt idx="65">
                  <c:v>1098.0786275019605</c:v>
                </c:pt>
                <c:pt idx="66">
                  <c:v>1101.6234995942978</c:v>
                </c:pt>
                <c:pt idx="67">
                  <c:v>1098.9647036661022</c:v>
                </c:pt>
                <c:pt idx="68">
                  <c:v>1095.4209661628101</c:v>
                </c:pt>
                <c:pt idx="69">
                  <c:v>1100.737139692084</c:v>
                </c:pt>
                <c:pt idx="70">
                  <c:v>1087.453081809313</c:v>
                </c:pt>
                <c:pt idx="71">
                  <c:v>1090.108193860156</c:v>
                </c:pt>
                <c:pt idx="72">
                  <c:v>1088.3380248354301</c:v>
                </c:pt>
                <c:pt idx="73">
                  <c:v>1082.1454031941644</c:v>
                </c:pt>
                <c:pt idx="74">
                  <c:v>1077.7249277304486</c:v>
                </c:pt>
                <c:pt idx="75">
                  <c:v>1083.0297807373868</c:v>
                </c:pt>
                <c:pt idx="76">
                  <c:v>1081.2611198278355</c:v>
                </c:pt>
                <c:pt idx="77">
                  <c:v>1082.1454031941644</c:v>
                </c:pt>
                <c:pt idx="78">
                  <c:v>1074.1902408600813</c:v>
                </c:pt>
                <c:pt idx="79">
                  <c:v>1079.492835545646</c:v>
                </c:pt>
                <c:pt idx="80">
                  <c:v>1073.306804184072</c:v>
                </c:pt>
                <c:pt idx="81">
                  <c:v>1076.841114947887</c:v>
                </c:pt>
                <c:pt idx="82">
                  <c:v>1072.423461484686</c:v>
                </c:pt>
                <c:pt idx="83">
                  <c:v>1064.47760284192</c:v>
                </c:pt>
                <c:pt idx="84">
                  <c:v>1069.7739970464108</c:v>
                </c:pt>
                <c:pt idx="85">
                  <c:v>1078.6088345896924</c:v>
                </c:pt>
                <c:pt idx="86">
                  <c:v>1090.108193860156</c:v>
                </c:pt>
                <c:pt idx="87">
                  <c:v>1088.3380248354301</c:v>
                </c:pt>
                <c:pt idx="88">
                  <c:v>1079.492835545646</c:v>
                </c:pt>
                <c:pt idx="89">
                  <c:v>1075.957396221983</c:v>
                </c:pt>
                <c:pt idx="90">
                  <c:v>1059.1845846099977</c:v>
                </c:pt>
                <c:pt idx="91">
                  <c:v>1050.3703780400097</c:v>
                </c:pt>
                <c:pt idx="92">
                  <c:v>1036.2870787535307</c:v>
                </c:pt>
                <c:pt idx="93">
                  <c:v>1052.1324710476506</c:v>
                </c:pt>
                <c:pt idx="94">
                  <c:v>1041.5655173662822</c:v>
                </c:pt>
                <c:pt idx="95">
                  <c:v>1054.7763118481125</c:v>
                </c:pt>
                <c:pt idx="96">
                  <c:v>1062.7128885357815</c:v>
                </c:pt>
                <c:pt idx="97">
                  <c:v>1075.0737715327186</c:v>
                </c:pt>
                <c:pt idx="98">
                  <c:v>1090.108193860156</c:v>
                </c:pt>
                <c:pt idx="99">
                  <c:v>1083.9142524775666</c:v>
                </c:pt>
                <c:pt idx="100">
                  <c:v>1108.71778682068</c:v>
                </c:pt>
                <c:pt idx="101">
                  <c:v>1119.3705946942391</c:v>
                </c:pt>
                <c:pt idx="102">
                  <c:v>1104.2831471002196</c:v>
                </c:pt>
                <c:pt idx="103">
                  <c:v>1104.2831471002196</c:v>
                </c:pt>
                <c:pt idx="104">
                  <c:v>1088.3380248354301</c:v>
                </c:pt>
                <c:pt idx="105">
                  <c:v>1098.9647036661022</c:v>
                </c:pt>
                <c:pt idx="106">
                  <c:v>1102.5099541162563</c:v>
                </c:pt>
                <c:pt idx="107">
                  <c:v>1088.3380248354301</c:v>
                </c:pt>
                <c:pt idx="108">
                  <c:v>1073.306804184072</c:v>
                </c:pt>
                <c:pt idx="109">
                  <c:v>1092.7641551301858</c:v>
                </c:pt>
                <c:pt idx="110">
                  <c:v>1106.94364672954</c:v>
                </c:pt>
                <c:pt idx="111">
                  <c:v>1097.1926458768107</c:v>
                </c:pt>
                <c:pt idx="112">
                  <c:v>1072.423461484686</c:v>
                </c:pt>
                <c:pt idx="113">
                  <c:v>1068.0081569376835</c:v>
                </c:pt>
                <c:pt idx="114">
                  <c:v>1071.5402127419384</c:v>
                </c:pt>
              </c:numCache>
            </c:numRef>
          </c:yVal>
          <c:smooth val="0"/>
        </c:ser>
        <c:axId val="25580446"/>
        <c:axId val="28897423"/>
      </c:scatterChart>
      <c:valAx>
        <c:axId val="25580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97423"/>
        <c:crosses val="autoZero"/>
        <c:crossBetween val="midCat"/>
        <c:dispUnits/>
      </c:valAx>
      <c:valAx>
        <c:axId val="2889742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5804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Data!$J$216:$J$330</c:f>
              <c:numCache>
                <c:ptCount val="115"/>
                <c:pt idx="0">
                  <c:v>942.61</c:v>
                </c:pt>
                <c:pt idx="1">
                  <c:v>942.01</c:v>
                </c:pt>
                <c:pt idx="2">
                  <c:v>942.2099999999999</c:v>
                </c:pt>
                <c:pt idx="3">
                  <c:v>942.31</c:v>
                </c:pt>
                <c:pt idx="4">
                  <c:v>940.91</c:v>
                </c:pt>
                <c:pt idx="5">
                  <c:v>941.2099999999999</c:v>
                </c:pt>
                <c:pt idx="6">
                  <c:v>939.01</c:v>
                </c:pt>
                <c:pt idx="7">
                  <c:v>939.91</c:v>
                </c:pt>
                <c:pt idx="8">
                  <c:v>939.91</c:v>
                </c:pt>
                <c:pt idx="9">
                  <c:v>938.81</c:v>
                </c:pt>
                <c:pt idx="10">
                  <c:v>938.11</c:v>
                </c:pt>
                <c:pt idx="11">
                  <c:v>937.11</c:v>
                </c:pt>
                <c:pt idx="12">
                  <c:v>936.01</c:v>
                </c:pt>
                <c:pt idx="13">
                  <c:v>935.41</c:v>
                </c:pt>
                <c:pt idx="14">
                  <c:v>935.91</c:v>
                </c:pt>
                <c:pt idx="15">
                  <c:v>936.11</c:v>
                </c:pt>
                <c:pt idx="16">
                  <c:v>935.7099999999999</c:v>
                </c:pt>
                <c:pt idx="17">
                  <c:v>936.91</c:v>
                </c:pt>
                <c:pt idx="18">
                  <c:v>936.91</c:v>
                </c:pt>
                <c:pt idx="19">
                  <c:v>938.11</c:v>
                </c:pt>
                <c:pt idx="20">
                  <c:v>939.01</c:v>
                </c:pt>
                <c:pt idx="21">
                  <c:v>940.7099999999999</c:v>
                </c:pt>
                <c:pt idx="22">
                  <c:v>941.2099999999999</c:v>
                </c:pt>
                <c:pt idx="23">
                  <c:v>941.01</c:v>
                </c:pt>
                <c:pt idx="24">
                  <c:v>941.61</c:v>
                </c:pt>
                <c:pt idx="25">
                  <c:v>940.11</c:v>
                </c:pt>
                <c:pt idx="26">
                  <c:v>939.11</c:v>
                </c:pt>
                <c:pt idx="27">
                  <c:v>940.81</c:v>
                </c:pt>
                <c:pt idx="28">
                  <c:v>940.2099999999999</c:v>
                </c:pt>
                <c:pt idx="29">
                  <c:v>938.31</c:v>
                </c:pt>
                <c:pt idx="30">
                  <c:v>937.31</c:v>
                </c:pt>
                <c:pt idx="31">
                  <c:v>937.31</c:v>
                </c:pt>
                <c:pt idx="32">
                  <c:v>937.61</c:v>
                </c:pt>
                <c:pt idx="33">
                  <c:v>938.61</c:v>
                </c:pt>
                <c:pt idx="34">
                  <c:v>936.51</c:v>
                </c:pt>
                <c:pt idx="35">
                  <c:v>938.31</c:v>
                </c:pt>
                <c:pt idx="36">
                  <c:v>937.01</c:v>
                </c:pt>
                <c:pt idx="37">
                  <c:v>939.51</c:v>
                </c:pt>
                <c:pt idx="38">
                  <c:v>940.31</c:v>
                </c:pt>
                <c:pt idx="39">
                  <c:v>940.51</c:v>
                </c:pt>
                <c:pt idx="40">
                  <c:v>939.2099999999999</c:v>
                </c:pt>
                <c:pt idx="41">
                  <c:v>937.41</c:v>
                </c:pt>
                <c:pt idx="42">
                  <c:v>939.11</c:v>
                </c:pt>
                <c:pt idx="43">
                  <c:v>940.91</c:v>
                </c:pt>
                <c:pt idx="44">
                  <c:v>938.81</c:v>
                </c:pt>
                <c:pt idx="45">
                  <c:v>938.7099999999999</c:v>
                </c:pt>
                <c:pt idx="46">
                  <c:v>939.01</c:v>
                </c:pt>
                <c:pt idx="47">
                  <c:v>939.2099999999999</c:v>
                </c:pt>
                <c:pt idx="48">
                  <c:v>938.41</c:v>
                </c:pt>
                <c:pt idx="49">
                  <c:v>939.81</c:v>
                </c:pt>
                <c:pt idx="50">
                  <c:v>937.01</c:v>
                </c:pt>
                <c:pt idx="51">
                  <c:v>938.01</c:v>
                </c:pt>
                <c:pt idx="52">
                  <c:v>937.81</c:v>
                </c:pt>
                <c:pt idx="53">
                  <c:v>939.31</c:v>
                </c:pt>
                <c:pt idx="54">
                  <c:v>940.41</c:v>
                </c:pt>
                <c:pt idx="55">
                  <c:v>938.51</c:v>
                </c:pt>
                <c:pt idx="56">
                  <c:v>938.7099999999999</c:v>
                </c:pt>
                <c:pt idx="57">
                  <c:v>939.81</c:v>
                </c:pt>
                <c:pt idx="58">
                  <c:v>938.41</c:v>
                </c:pt>
                <c:pt idx="59">
                  <c:v>938.61</c:v>
                </c:pt>
                <c:pt idx="60">
                  <c:v>938.81</c:v>
                </c:pt>
                <c:pt idx="61">
                  <c:v>938.11</c:v>
                </c:pt>
                <c:pt idx="62">
                  <c:v>937.7099999999999</c:v>
                </c:pt>
                <c:pt idx="63">
                  <c:v>937.2099999999999</c:v>
                </c:pt>
                <c:pt idx="64">
                  <c:v>937.81</c:v>
                </c:pt>
                <c:pt idx="65">
                  <c:v>937.2099999999999</c:v>
                </c:pt>
                <c:pt idx="66">
                  <c:v>936.81</c:v>
                </c:pt>
                <c:pt idx="67">
                  <c:v>937.11</c:v>
                </c:pt>
                <c:pt idx="68">
                  <c:v>937.51</c:v>
                </c:pt>
                <c:pt idx="69">
                  <c:v>936.91</c:v>
                </c:pt>
                <c:pt idx="70">
                  <c:v>938.41</c:v>
                </c:pt>
                <c:pt idx="71">
                  <c:v>938.11</c:v>
                </c:pt>
                <c:pt idx="72">
                  <c:v>938.31</c:v>
                </c:pt>
                <c:pt idx="73">
                  <c:v>939.01</c:v>
                </c:pt>
                <c:pt idx="74">
                  <c:v>939.51</c:v>
                </c:pt>
                <c:pt idx="75">
                  <c:v>938.91</c:v>
                </c:pt>
                <c:pt idx="76">
                  <c:v>939.11</c:v>
                </c:pt>
                <c:pt idx="77">
                  <c:v>939.01</c:v>
                </c:pt>
                <c:pt idx="78">
                  <c:v>939.91</c:v>
                </c:pt>
                <c:pt idx="79">
                  <c:v>939.31</c:v>
                </c:pt>
                <c:pt idx="80">
                  <c:v>940.01</c:v>
                </c:pt>
                <c:pt idx="81">
                  <c:v>939.61</c:v>
                </c:pt>
                <c:pt idx="82">
                  <c:v>940.11</c:v>
                </c:pt>
                <c:pt idx="83">
                  <c:v>941.01</c:v>
                </c:pt>
                <c:pt idx="84">
                  <c:v>940.41</c:v>
                </c:pt>
                <c:pt idx="85">
                  <c:v>939.41</c:v>
                </c:pt>
                <c:pt idx="86">
                  <c:v>938.11</c:v>
                </c:pt>
                <c:pt idx="87">
                  <c:v>938.31</c:v>
                </c:pt>
                <c:pt idx="88">
                  <c:v>939.31</c:v>
                </c:pt>
                <c:pt idx="89">
                  <c:v>939.7099999999999</c:v>
                </c:pt>
                <c:pt idx="90">
                  <c:v>941.61</c:v>
                </c:pt>
                <c:pt idx="91">
                  <c:v>942.61</c:v>
                </c:pt>
                <c:pt idx="92">
                  <c:v>944.2099999999999</c:v>
                </c:pt>
                <c:pt idx="93">
                  <c:v>942.41</c:v>
                </c:pt>
                <c:pt idx="94">
                  <c:v>943.61</c:v>
                </c:pt>
                <c:pt idx="95">
                  <c:v>942.11</c:v>
                </c:pt>
                <c:pt idx="96">
                  <c:v>941.2099999999999</c:v>
                </c:pt>
                <c:pt idx="97">
                  <c:v>939.81</c:v>
                </c:pt>
                <c:pt idx="98">
                  <c:v>938.11</c:v>
                </c:pt>
                <c:pt idx="99">
                  <c:v>938.81</c:v>
                </c:pt>
                <c:pt idx="100">
                  <c:v>936.01</c:v>
                </c:pt>
                <c:pt idx="101">
                  <c:v>934.81</c:v>
                </c:pt>
                <c:pt idx="102">
                  <c:v>936.51</c:v>
                </c:pt>
                <c:pt idx="103">
                  <c:v>936.51</c:v>
                </c:pt>
                <c:pt idx="104">
                  <c:v>938.31</c:v>
                </c:pt>
                <c:pt idx="105">
                  <c:v>937.11</c:v>
                </c:pt>
                <c:pt idx="106">
                  <c:v>936.7099999999999</c:v>
                </c:pt>
                <c:pt idx="107">
                  <c:v>938.31</c:v>
                </c:pt>
                <c:pt idx="108">
                  <c:v>940.01</c:v>
                </c:pt>
                <c:pt idx="109">
                  <c:v>937.81</c:v>
                </c:pt>
                <c:pt idx="110">
                  <c:v>936.2099999999999</c:v>
                </c:pt>
                <c:pt idx="111">
                  <c:v>937.31</c:v>
                </c:pt>
                <c:pt idx="112">
                  <c:v>940.11</c:v>
                </c:pt>
                <c:pt idx="113">
                  <c:v>940.61</c:v>
                </c:pt>
                <c:pt idx="114">
                  <c:v>940.2099999999999</c:v>
                </c:pt>
              </c:numCache>
            </c:numRef>
          </c:yVal>
          <c:smooth val="0"/>
        </c:ser>
        <c:axId val="58750216"/>
        <c:axId val="58989897"/>
      </c:scatterChart>
      <c:valAx>
        <c:axId val="58750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89897"/>
        <c:crosses val="autoZero"/>
        <c:crossBetween val="midCat"/>
        <c:dispUnits/>
      </c:valAx>
      <c:valAx>
        <c:axId val="58989897"/>
        <c:scaling>
          <c:orientation val="minMax"/>
          <c:max val="100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(mbar)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7502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Data!$O$216:$O$330</c:f>
              <c:numCache>
                <c:ptCount val="115"/>
                <c:pt idx="0">
                  <c:v>14.4</c:v>
                </c:pt>
                <c:pt idx="1">
                  <c:v>14.4</c:v>
                </c:pt>
                <c:pt idx="2">
                  <c:v>14.4</c:v>
                </c:pt>
                <c:pt idx="3">
                  <c:v>14.5</c:v>
                </c:pt>
                <c:pt idx="4">
                  <c:v>14.4</c:v>
                </c:pt>
                <c:pt idx="5">
                  <c:v>14.4</c:v>
                </c:pt>
                <c:pt idx="6">
                  <c:v>14.3</c:v>
                </c:pt>
                <c:pt idx="7">
                  <c:v>14.3</c:v>
                </c:pt>
                <c:pt idx="8">
                  <c:v>14.3</c:v>
                </c:pt>
                <c:pt idx="9">
                  <c:v>14.3</c:v>
                </c:pt>
                <c:pt idx="10">
                  <c:v>14.2</c:v>
                </c:pt>
                <c:pt idx="11">
                  <c:v>14.2</c:v>
                </c:pt>
                <c:pt idx="12">
                  <c:v>14.2</c:v>
                </c:pt>
                <c:pt idx="13">
                  <c:v>14</c:v>
                </c:pt>
                <c:pt idx="14">
                  <c:v>14.1</c:v>
                </c:pt>
                <c:pt idx="15">
                  <c:v>14.1</c:v>
                </c:pt>
                <c:pt idx="16">
                  <c:v>14.2</c:v>
                </c:pt>
                <c:pt idx="17">
                  <c:v>14.2</c:v>
                </c:pt>
                <c:pt idx="18">
                  <c:v>14.4</c:v>
                </c:pt>
                <c:pt idx="19">
                  <c:v>14.5</c:v>
                </c:pt>
                <c:pt idx="20">
                  <c:v>14.5</c:v>
                </c:pt>
                <c:pt idx="21">
                  <c:v>14.5</c:v>
                </c:pt>
                <c:pt idx="22">
                  <c:v>14.4</c:v>
                </c:pt>
                <c:pt idx="23">
                  <c:v>14.5</c:v>
                </c:pt>
                <c:pt idx="24">
                  <c:v>14.4</c:v>
                </c:pt>
                <c:pt idx="25">
                  <c:v>14.3</c:v>
                </c:pt>
                <c:pt idx="26">
                  <c:v>14.4</c:v>
                </c:pt>
                <c:pt idx="27">
                  <c:v>14.5</c:v>
                </c:pt>
                <c:pt idx="28">
                  <c:v>14.3</c:v>
                </c:pt>
                <c:pt idx="29">
                  <c:v>14.1</c:v>
                </c:pt>
                <c:pt idx="30">
                  <c:v>14.1</c:v>
                </c:pt>
                <c:pt idx="31">
                  <c:v>14.1</c:v>
                </c:pt>
                <c:pt idx="32">
                  <c:v>14.2</c:v>
                </c:pt>
                <c:pt idx="33">
                  <c:v>14.3</c:v>
                </c:pt>
                <c:pt idx="34">
                  <c:v>14.3</c:v>
                </c:pt>
                <c:pt idx="35">
                  <c:v>14.4</c:v>
                </c:pt>
                <c:pt idx="36">
                  <c:v>14.4</c:v>
                </c:pt>
                <c:pt idx="37">
                  <c:v>14.4</c:v>
                </c:pt>
                <c:pt idx="38">
                  <c:v>14.3</c:v>
                </c:pt>
                <c:pt idx="39">
                  <c:v>14.5</c:v>
                </c:pt>
                <c:pt idx="40">
                  <c:v>14.4</c:v>
                </c:pt>
                <c:pt idx="41">
                  <c:v>14.4</c:v>
                </c:pt>
                <c:pt idx="42">
                  <c:v>14.4</c:v>
                </c:pt>
                <c:pt idx="43">
                  <c:v>14.4</c:v>
                </c:pt>
                <c:pt idx="44">
                  <c:v>14.5</c:v>
                </c:pt>
                <c:pt idx="45">
                  <c:v>14.4</c:v>
                </c:pt>
                <c:pt idx="46">
                  <c:v>14.3</c:v>
                </c:pt>
                <c:pt idx="47">
                  <c:v>14.3</c:v>
                </c:pt>
                <c:pt idx="48">
                  <c:v>14.3</c:v>
                </c:pt>
                <c:pt idx="49">
                  <c:v>14.6</c:v>
                </c:pt>
                <c:pt idx="50">
                  <c:v>14.3</c:v>
                </c:pt>
                <c:pt idx="51">
                  <c:v>14.5</c:v>
                </c:pt>
                <c:pt idx="52">
                  <c:v>14.4</c:v>
                </c:pt>
                <c:pt idx="53">
                  <c:v>14.4</c:v>
                </c:pt>
                <c:pt idx="54">
                  <c:v>14.4</c:v>
                </c:pt>
                <c:pt idx="55">
                  <c:v>14.4</c:v>
                </c:pt>
                <c:pt idx="56">
                  <c:v>14.4</c:v>
                </c:pt>
                <c:pt idx="57">
                  <c:v>14.3</c:v>
                </c:pt>
                <c:pt idx="58">
                  <c:v>14.6</c:v>
                </c:pt>
                <c:pt idx="59">
                  <c:v>14.5</c:v>
                </c:pt>
                <c:pt idx="60">
                  <c:v>14.3</c:v>
                </c:pt>
                <c:pt idx="61">
                  <c:v>14.4</c:v>
                </c:pt>
                <c:pt idx="62">
                  <c:v>14.4</c:v>
                </c:pt>
                <c:pt idx="63">
                  <c:v>14.2</c:v>
                </c:pt>
                <c:pt idx="64">
                  <c:v>14.4</c:v>
                </c:pt>
                <c:pt idx="65">
                  <c:v>14.4</c:v>
                </c:pt>
                <c:pt idx="66">
                  <c:v>14.3</c:v>
                </c:pt>
                <c:pt idx="67">
                  <c:v>14.4</c:v>
                </c:pt>
                <c:pt idx="68">
                  <c:v>14.6</c:v>
                </c:pt>
                <c:pt idx="69">
                  <c:v>14.5</c:v>
                </c:pt>
                <c:pt idx="70">
                  <c:v>14.6</c:v>
                </c:pt>
                <c:pt idx="71">
                  <c:v>14.6</c:v>
                </c:pt>
                <c:pt idx="72">
                  <c:v>14.5</c:v>
                </c:pt>
                <c:pt idx="73">
                  <c:v>14.7</c:v>
                </c:pt>
                <c:pt idx="74">
                  <c:v>14.6</c:v>
                </c:pt>
                <c:pt idx="75">
                  <c:v>14.7</c:v>
                </c:pt>
                <c:pt idx="76">
                  <c:v>14.6</c:v>
                </c:pt>
                <c:pt idx="77">
                  <c:v>14.6</c:v>
                </c:pt>
                <c:pt idx="78">
                  <c:v>14.8</c:v>
                </c:pt>
                <c:pt idx="79">
                  <c:v>14.7</c:v>
                </c:pt>
                <c:pt idx="80">
                  <c:v>14.7</c:v>
                </c:pt>
                <c:pt idx="81">
                  <c:v>14.9</c:v>
                </c:pt>
                <c:pt idx="82">
                  <c:v>14.8</c:v>
                </c:pt>
                <c:pt idx="83">
                  <c:v>14.9</c:v>
                </c:pt>
                <c:pt idx="84">
                  <c:v>14.9</c:v>
                </c:pt>
                <c:pt idx="85">
                  <c:v>14.7</c:v>
                </c:pt>
                <c:pt idx="86">
                  <c:v>14.6</c:v>
                </c:pt>
                <c:pt idx="87">
                  <c:v>14.8</c:v>
                </c:pt>
                <c:pt idx="88">
                  <c:v>14.8</c:v>
                </c:pt>
                <c:pt idx="89">
                  <c:v>15</c:v>
                </c:pt>
                <c:pt idx="90">
                  <c:v>14.9</c:v>
                </c:pt>
                <c:pt idx="91">
                  <c:v>14.8</c:v>
                </c:pt>
                <c:pt idx="92">
                  <c:v>14.9</c:v>
                </c:pt>
                <c:pt idx="93">
                  <c:v>14.7</c:v>
                </c:pt>
                <c:pt idx="94">
                  <c:v>14.7</c:v>
                </c:pt>
                <c:pt idx="95">
                  <c:v>14.7</c:v>
                </c:pt>
                <c:pt idx="96">
                  <c:v>14.5</c:v>
                </c:pt>
                <c:pt idx="97">
                  <c:v>14.8</c:v>
                </c:pt>
                <c:pt idx="98">
                  <c:v>14.8</c:v>
                </c:pt>
                <c:pt idx="99">
                  <c:v>14.8</c:v>
                </c:pt>
                <c:pt idx="100">
                  <c:v>14.9</c:v>
                </c:pt>
                <c:pt idx="101">
                  <c:v>14.8</c:v>
                </c:pt>
                <c:pt idx="102">
                  <c:v>14.8</c:v>
                </c:pt>
                <c:pt idx="103">
                  <c:v>14.7</c:v>
                </c:pt>
                <c:pt idx="104">
                  <c:v>14.6</c:v>
                </c:pt>
                <c:pt idx="105">
                  <c:v>14.7</c:v>
                </c:pt>
                <c:pt idx="106">
                  <c:v>14.6</c:v>
                </c:pt>
                <c:pt idx="107">
                  <c:v>14.7</c:v>
                </c:pt>
                <c:pt idx="108">
                  <c:v>14.8</c:v>
                </c:pt>
                <c:pt idx="109">
                  <c:v>15</c:v>
                </c:pt>
                <c:pt idx="110">
                  <c:v>14.6</c:v>
                </c:pt>
                <c:pt idx="111">
                  <c:v>14.6</c:v>
                </c:pt>
                <c:pt idx="112">
                  <c:v>14.8</c:v>
                </c:pt>
                <c:pt idx="113">
                  <c:v>15</c:v>
                </c:pt>
                <c:pt idx="114">
                  <c:v>14.8</c:v>
                </c:pt>
              </c:numCache>
            </c:numRef>
          </c:yVal>
          <c:smooth val="0"/>
        </c:ser>
        <c:axId val="61147026"/>
        <c:axId val="13452323"/>
      </c:scatterChart>
      <c:valAx>
        <c:axId val="61147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52323"/>
        <c:crosses val="autoZero"/>
        <c:crossBetween val="midCat"/>
        <c:dispUnits/>
      </c:valAx>
      <c:valAx>
        <c:axId val="1345232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1470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Data!$P$216:$P$330</c:f>
              <c:numCache>
                <c:ptCount val="115"/>
                <c:pt idx="0">
                  <c:v>70.1</c:v>
                </c:pt>
                <c:pt idx="1">
                  <c:v>68.4</c:v>
                </c:pt>
                <c:pt idx="2">
                  <c:v>66.2</c:v>
                </c:pt>
                <c:pt idx="3">
                  <c:v>67.1</c:v>
                </c:pt>
                <c:pt idx="4">
                  <c:v>67.2</c:v>
                </c:pt>
                <c:pt idx="5">
                  <c:v>66.4</c:v>
                </c:pt>
                <c:pt idx="6">
                  <c:v>62.9</c:v>
                </c:pt>
                <c:pt idx="7">
                  <c:v>63.7</c:v>
                </c:pt>
                <c:pt idx="8">
                  <c:v>65.9</c:v>
                </c:pt>
                <c:pt idx="9">
                  <c:v>65.6</c:v>
                </c:pt>
                <c:pt idx="10">
                  <c:v>66.3</c:v>
                </c:pt>
                <c:pt idx="11">
                  <c:v>68.8</c:v>
                </c:pt>
                <c:pt idx="12">
                  <c:v>68.9</c:v>
                </c:pt>
                <c:pt idx="13">
                  <c:v>69.6</c:v>
                </c:pt>
                <c:pt idx="14">
                  <c:v>69.9</c:v>
                </c:pt>
                <c:pt idx="15">
                  <c:v>71.9</c:v>
                </c:pt>
                <c:pt idx="16">
                  <c:v>71.5</c:v>
                </c:pt>
                <c:pt idx="17">
                  <c:v>71.6</c:v>
                </c:pt>
                <c:pt idx="18">
                  <c:v>69.5</c:v>
                </c:pt>
                <c:pt idx="19">
                  <c:v>67.7</c:v>
                </c:pt>
                <c:pt idx="20">
                  <c:v>65.1</c:v>
                </c:pt>
                <c:pt idx="21">
                  <c:v>66.7</c:v>
                </c:pt>
                <c:pt idx="22">
                  <c:v>65.7</c:v>
                </c:pt>
                <c:pt idx="23">
                  <c:v>64.6</c:v>
                </c:pt>
                <c:pt idx="24">
                  <c:v>65.4</c:v>
                </c:pt>
                <c:pt idx="25">
                  <c:v>66.8</c:v>
                </c:pt>
                <c:pt idx="26">
                  <c:v>67</c:v>
                </c:pt>
                <c:pt idx="27">
                  <c:v>63.4</c:v>
                </c:pt>
                <c:pt idx="28">
                  <c:v>64.9</c:v>
                </c:pt>
                <c:pt idx="29">
                  <c:v>67.6</c:v>
                </c:pt>
                <c:pt idx="30">
                  <c:v>69</c:v>
                </c:pt>
                <c:pt idx="31">
                  <c:v>69.4</c:v>
                </c:pt>
                <c:pt idx="32">
                  <c:v>69</c:v>
                </c:pt>
                <c:pt idx="33">
                  <c:v>69.7</c:v>
                </c:pt>
                <c:pt idx="34">
                  <c:v>69.6</c:v>
                </c:pt>
                <c:pt idx="35">
                  <c:v>69.1</c:v>
                </c:pt>
                <c:pt idx="36">
                  <c:v>70</c:v>
                </c:pt>
                <c:pt idx="37">
                  <c:v>69.2</c:v>
                </c:pt>
                <c:pt idx="38">
                  <c:v>69.3</c:v>
                </c:pt>
                <c:pt idx="39">
                  <c:v>70.1</c:v>
                </c:pt>
                <c:pt idx="40">
                  <c:v>70.5</c:v>
                </c:pt>
                <c:pt idx="41">
                  <c:v>69</c:v>
                </c:pt>
                <c:pt idx="42">
                  <c:v>65.9</c:v>
                </c:pt>
                <c:pt idx="43">
                  <c:v>67.1</c:v>
                </c:pt>
                <c:pt idx="44">
                  <c:v>68.3</c:v>
                </c:pt>
                <c:pt idx="45">
                  <c:v>69.2</c:v>
                </c:pt>
                <c:pt idx="46">
                  <c:v>69.1</c:v>
                </c:pt>
                <c:pt idx="47">
                  <c:v>69.1</c:v>
                </c:pt>
                <c:pt idx="48">
                  <c:v>71.2</c:v>
                </c:pt>
                <c:pt idx="49">
                  <c:v>71</c:v>
                </c:pt>
                <c:pt idx="50">
                  <c:v>69.5</c:v>
                </c:pt>
                <c:pt idx="51">
                  <c:v>67.6</c:v>
                </c:pt>
                <c:pt idx="52">
                  <c:v>66.1</c:v>
                </c:pt>
                <c:pt idx="53">
                  <c:v>67.5</c:v>
                </c:pt>
                <c:pt idx="54">
                  <c:v>68.5</c:v>
                </c:pt>
                <c:pt idx="55">
                  <c:v>71.1</c:v>
                </c:pt>
                <c:pt idx="56">
                  <c:v>69.9</c:v>
                </c:pt>
                <c:pt idx="57">
                  <c:v>70.6</c:v>
                </c:pt>
                <c:pt idx="58">
                  <c:v>70.7</c:v>
                </c:pt>
                <c:pt idx="59">
                  <c:v>66</c:v>
                </c:pt>
                <c:pt idx="60">
                  <c:v>66.6</c:v>
                </c:pt>
                <c:pt idx="61">
                  <c:v>67.9</c:v>
                </c:pt>
                <c:pt idx="62">
                  <c:v>69.3</c:v>
                </c:pt>
                <c:pt idx="63">
                  <c:v>69.8</c:v>
                </c:pt>
                <c:pt idx="64">
                  <c:v>68.8</c:v>
                </c:pt>
                <c:pt idx="65">
                  <c:v>70.7</c:v>
                </c:pt>
                <c:pt idx="66">
                  <c:v>69.6</c:v>
                </c:pt>
                <c:pt idx="67">
                  <c:v>68.8</c:v>
                </c:pt>
                <c:pt idx="68">
                  <c:v>68</c:v>
                </c:pt>
                <c:pt idx="69">
                  <c:v>68.6</c:v>
                </c:pt>
                <c:pt idx="70">
                  <c:v>68.5</c:v>
                </c:pt>
                <c:pt idx="71">
                  <c:v>67.1</c:v>
                </c:pt>
                <c:pt idx="72">
                  <c:v>68.2</c:v>
                </c:pt>
                <c:pt idx="73">
                  <c:v>67.4</c:v>
                </c:pt>
                <c:pt idx="74">
                  <c:v>66.5</c:v>
                </c:pt>
                <c:pt idx="75">
                  <c:v>66.9</c:v>
                </c:pt>
                <c:pt idx="76">
                  <c:v>67.9</c:v>
                </c:pt>
                <c:pt idx="77">
                  <c:v>67.5</c:v>
                </c:pt>
                <c:pt idx="78">
                  <c:v>65.7</c:v>
                </c:pt>
                <c:pt idx="79">
                  <c:v>66.5</c:v>
                </c:pt>
                <c:pt idx="80">
                  <c:v>67.3</c:v>
                </c:pt>
                <c:pt idx="81">
                  <c:v>60.7</c:v>
                </c:pt>
                <c:pt idx="82">
                  <c:v>61.2</c:v>
                </c:pt>
                <c:pt idx="83">
                  <c:v>62.9</c:v>
                </c:pt>
                <c:pt idx="84">
                  <c:v>61.4</c:v>
                </c:pt>
                <c:pt idx="85">
                  <c:v>63.9</c:v>
                </c:pt>
                <c:pt idx="86">
                  <c:v>65.3</c:v>
                </c:pt>
                <c:pt idx="87">
                  <c:v>65.9</c:v>
                </c:pt>
                <c:pt idx="88">
                  <c:v>65.7</c:v>
                </c:pt>
                <c:pt idx="89">
                  <c:v>60.5</c:v>
                </c:pt>
                <c:pt idx="90">
                  <c:v>62.4</c:v>
                </c:pt>
                <c:pt idx="91">
                  <c:v>63.5</c:v>
                </c:pt>
                <c:pt idx="92">
                  <c:v>65.4</c:v>
                </c:pt>
                <c:pt idx="93">
                  <c:v>66.4</c:v>
                </c:pt>
                <c:pt idx="94">
                  <c:v>66.6</c:v>
                </c:pt>
                <c:pt idx="95">
                  <c:v>67.6</c:v>
                </c:pt>
                <c:pt idx="96">
                  <c:v>68.3</c:v>
                </c:pt>
                <c:pt idx="97">
                  <c:v>68.8</c:v>
                </c:pt>
                <c:pt idx="98">
                  <c:v>67.8</c:v>
                </c:pt>
                <c:pt idx="99">
                  <c:v>67.2</c:v>
                </c:pt>
                <c:pt idx="100">
                  <c:v>67.5</c:v>
                </c:pt>
                <c:pt idx="101">
                  <c:v>66.8</c:v>
                </c:pt>
                <c:pt idx="102">
                  <c:v>63.2</c:v>
                </c:pt>
                <c:pt idx="103">
                  <c:v>65.2</c:v>
                </c:pt>
                <c:pt idx="104">
                  <c:v>66.8</c:v>
                </c:pt>
                <c:pt idx="105">
                  <c:v>67.3</c:v>
                </c:pt>
                <c:pt idx="106">
                  <c:v>64.9</c:v>
                </c:pt>
                <c:pt idx="107">
                  <c:v>61.7</c:v>
                </c:pt>
                <c:pt idx="108">
                  <c:v>62.8</c:v>
                </c:pt>
                <c:pt idx="109">
                  <c:v>67.3</c:v>
                </c:pt>
                <c:pt idx="110">
                  <c:v>67.5</c:v>
                </c:pt>
                <c:pt idx="111">
                  <c:v>67.5</c:v>
                </c:pt>
                <c:pt idx="112">
                  <c:v>67.6</c:v>
                </c:pt>
                <c:pt idx="113">
                  <c:v>67.6</c:v>
                </c:pt>
                <c:pt idx="114">
                  <c:v>68.1</c:v>
                </c:pt>
              </c:numCache>
            </c:numRef>
          </c:yVal>
          <c:smooth val="0"/>
        </c:ser>
        <c:axId val="53962044"/>
        <c:axId val="15896349"/>
      </c:scatterChart>
      <c:valAx>
        <c:axId val="5396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96349"/>
        <c:crosses val="autoZero"/>
        <c:crossBetween val="midCat"/>
        <c:dispUnits/>
      </c:valAx>
      <c:valAx>
        <c:axId val="1589634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9620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Data!$Q$216:$Q$330</c:f>
              <c:numCache>
                <c:ptCount val="115"/>
                <c:pt idx="0">
                  <c:v>31</c:v>
                </c:pt>
                <c:pt idx="1">
                  <c:v>30.8</c:v>
                </c:pt>
                <c:pt idx="2">
                  <c:v>33.7</c:v>
                </c:pt>
                <c:pt idx="3">
                  <c:v>28.8</c:v>
                </c:pt>
                <c:pt idx="4">
                  <c:v>35.1</c:v>
                </c:pt>
                <c:pt idx="5">
                  <c:v>33.7</c:v>
                </c:pt>
                <c:pt idx="6">
                  <c:v>32.6</c:v>
                </c:pt>
                <c:pt idx="7">
                  <c:v>25.1</c:v>
                </c:pt>
                <c:pt idx="8">
                  <c:v>32.1</c:v>
                </c:pt>
                <c:pt idx="9">
                  <c:v>31.1</c:v>
                </c:pt>
                <c:pt idx="10">
                  <c:v>37.1</c:v>
                </c:pt>
                <c:pt idx="11">
                  <c:v>34.7</c:v>
                </c:pt>
                <c:pt idx="12">
                  <c:v>29.8</c:v>
                </c:pt>
                <c:pt idx="13">
                  <c:v>21.1</c:v>
                </c:pt>
                <c:pt idx="14">
                  <c:v>33.6</c:v>
                </c:pt>
                <c:pt idx="15">
                  <c:v>34.6</c:v>
                </c:pt>
                <c:pt idx="16">
                  <c:v>39.6</c:v>
                </c:pt>
                <c:pt idx="17">
                  <c:v>29.6</c:v>
                </c:pt>
                <c:pt idx="18">
                  <c:v>32.1</c:v>
                </c:pt>
                <c:pt idx="19">
                  <c:v>30.7</c:v>
                </c:pt>
                <c:pt idx="20">
                  <c:v>28.6</c:v>
                </c:pt>
                <c:pt idx="21">
                  <c:v>28.9</c:v>
                </c:pt>
                <c:pt idx="22">
                  <c:v>32.1</c:v>
                </c:pt>
                <c:pt idx="23">
                  <c:v>29.1</c:v>
                </c:pt>
                <c:pt idx="24">
                  <c:v>30.4</c:v>
                </c:pt>
                <c:pt idx="25">
                  <c:v>20.2</c:v>
                </c:pt>
                <c:pt idx="26">
                  <c:v>23.1</c:v>
                </c:pt>
                <c:pt idx="27">
                  <c:v>23.1</c:v>
                </c:pt>
                <c:pt idx="28">
                  <c:v>33.9</c:v>
                </c:pt>
                <c:pt idx="29">
                  <c:v>36.8</c:v>
                </c:pt>
                <c:pt idx="30">
                  <c:v>39</c:v>
                </c:pt>
                <c:pt idx="31">
                  <c:v>37.2</c:v>
                </c:pt>
                <c:pt idx="32">
                  <c:v>38.1</c:v>
                </c:pt>
                <c:pt idx="33">
                  <c:v>30.4</c:v>
                </c:pt>
                <c:pt idx="34">
                  <c:v>36.7</c:v>
                </c:pt>
                <c:pt idx="35">
                  <c:v>31.6</c:v>
                </c:pt>
                <c:pt idx="36">
                  <c:v>28.9</c:v>
                </c:pt>
                <c:pt idx="37">
                  <c:v>31.9</c:v>
                </c:pt>
                <c:pt idx="38">
                  <c:v>31.1</c:v>
                </c:pt>
                <c:pt idx="39">
                  <c:v>28.2</c:v>
                </c:pt>
                <c:pt idx="40">
                  <c:v>30.2</c:v>
                </c:pt>
                <c:pt idx="41">
                  <c:v>27</c:v>
                </c:pt>
                <c:pt idx="42">
                  <c:v>27.2</c:v>
                </c:pt>
                <c:pt idx="43">
                  <c:v>16.7</c:v>
                </c:pt>
                <c:pt idx="44">
                  <c:v>32.6</c:v>
                </c:pt>
                <c:pt idx="45">
                  <c:v>29.1</c:v>
                </c:pt>
                <c:pt idx="46">
                  <c:v>25.7</c:v>
                </c:pt>
                <c:pt idx="47">
                  <c:v>30.6</c:v>
                </c:pt>
                <c:pt idx="48">
                  <c:v>33.1</c:v>
                </c:pt>
                <c:pt idx="49">
                  <c:v>29.2</c:v>
                </c:pt>
                <c:pt idx="50">
                  <c:v>32.1</c:v>
                </c:pt>
                <c:pt idx="51">
                  <c:v>31.8</c:v>
                </c:pt>
                <c:pt idx="52">
                  <c:v>32.6</c:v>
                </c:pt>
                <c:pt idx="53">
                  <c:v>30.1</c:v>
                </c:pt>
                <c:pt idx="54">
                  <c:v>33.6</c:v>
                </c:pt>
                <c:pt idx="55">
                  <c:v>32.6</c:v>
                </c:pt>
                <c:pt idx="56">
                  <c:v>24.5</c:v>
                </c:pt>
                <c:pt idx="57">
                  <c:v>12.8</c:v>
                </c:pt>
                <c:pt idx="58">
                  <c:v>38.2</c:v>
                </c:pt>
                <c:pt idx="59">
                  <c:v>36.7</c:v>
                </c:pt>
                <c:pt idx="60">
                  <c:v>39.4</c:v>
                </c:pt>
                <c:pt idx="61">
                  <c:v>33.2</c:v>
                </c:pt>
                <c:pt idx="62">
                  <c:v>34.1</c:v>
                </c:pt>
                <c:pt idx="63">
                  <c:v>35.1</c:v>
                </c:pt>
                <c:pt idx="64">
                  <c:v>34.7</c:v>
                </c:pt>
                <c:pt idx="65">
                  <c:v>35.1</c:v>
                </c:pt>
                <c:pt idx="66">
                  <c:v>41.6</c:v>
                </c:pt>
                <c:pt idx="67">
                  <c:v>33.6</c:v>
                </c:pt>
                <c:pt idx="68">
                  <c:v>18.8</c:v>
                </c:pt>
                <c:pt idx="69">
                  <c:v>27.2</c:v>
                </c:pt>
                <c:pt idx="70">
                  <c:v>38.7</c:v>
                </c:pt>
                <c:pt idx="71">
                  <c:v>36.6</c:v>
                </c:pt>
                <c:pt idx="72">
                  <c:v>37.4</c:v>
                </c:pt>
                <c:pt idx="73">
                  <c:v>35.7</c:v>
                </c:pt>
                <c:pt idx="74">
                  <c:v>38.7</c:v>
                </c:pt>
                <c:pt idx="75">
                  <c:v>37.1</c:v>
                </c:pt>
                <c:pt idx="76">
                  <c:v>39</c:v>
                </c:pt>
                <c:pt idx="77">
                  <c:v>35.1</c:v>
                </c:pt>
                <c:pt idx="78">
                  <c:v>41.7</c:v>
                </c:pt>
                <c:pt idx="79">
                  <c:v>36.3</c:v>
                </c:pt>
                <c:pt idx="80">
                  <c:v>37.9</c:v>
                </c:pt>
                <c:pt idx="81">
                  <c:v>35.6</c:v>
                </c:pt>
                <c:pt idx="82">
                  <c:v>39.1</c:v>
                </c:pt>
                <c:pt idx="83">
                  <c:v>36.7</c:v>
                </c:pt>
                <c:pt idx="84">
                  <c:v>38.1</c:v>
                </c:pt>
                <c:pt idx="85">
                  <c:v>36</c:v>
                </c:pt>
                <c:pt idx="86">
                  <c:v>35.6</c:v>
                </c:pt>
                <c:pt idx="87">
                  <c:v>35.6</c:v>
                </c:pt>
                <c:pt idx="88">
                  <c:v>37.9</c:v>
                </c:pt>
                <c:pt idx="89">
                  <c:v>36.6</c:v>
                </c:pt>
                <c:pt idx="90">
                  <c:v>36.1</c:v>
                </c:pt>
                <c:pt idx="91">
                  <c:v>27.6</c:v>
                </c:pt>
                <c:pt idx="92">
                  <c:v>35.6</c:v>
                </c:pt>
                <c:pt idx="93">
                  <c:v>35</c:v>
                </c:pt>
                <c:pt idx="94">
                  <c:v>31.7</c:v>
                </c:pt>
                <c:pt idx="95">
                  <c:v>35</c:v>
                </c:pt>
                <c:pt idx="96">
                  <c:v>32.6</c:v>
                </c:pt>
                <c:pt idx="97">
                  <c:v>46.6</c:v>
                </c:pt>
                <c:pt idx="98">
                  <c:v>30.7</c:v>
                </c:pt>
                <c:pt idx="99">
                  <c:v>11.4</c:v>
                </c:pt>
                <c:pt idx="100">
                  <c:v>35</c:v>
                </c:pt>
                <c:pt idx="101">
                  <c:v>43</c:v>
                </c:pt>
                <c:pt idx="102">
                  <c:v>46.6</c:v>
                </c:pt>
                <c:pt idx="103">
                  <c:v>37.1</c:v>
                </c:pt>
                <c:pt idx="104">
                  <c:v>33.8</c:v>
                </c:pt>
                <c:pt idx="105">
                  <c:v>42.7</c:v>
                </c:pt>
                <c:pt idx="106">
                  <c:v>39.6</c:v>
                </c:pt>
                <c:pt idx="107">
                  <c:v>26.9</c:v>
                </c:pt>
                <c:pt idx="108">
                  <c:v>32.6</c:v>
                </c:pt>
                <c:pt idx="109">
                  <c:v>49.1</c:v>
                </c:pt>
                <c:pt idx="110">
                  <c:v>43</c:v>
                </c:pt>
                <c:pt idx="111">
                  <c:v>31.6</c:v>
                </c:pt>
                <c:pt idx="112">
                  <c:v>38.7</c:v>
                </c:pt>
                <c:pt idx="113">
                  <c:v>36.1</c:v>
                </c:pt>
                <c:pt idx="114">
                  <c:v>34.9</c:v>
                </c:pt>
              </c:numCache>
            </c:numRef>
          </c:yVal>
          <c:smooth val="0"/>
        </c:ser>
        <c:axId val="8849414"/>
        <c:axId val="12535863"/>
      </c:scatterChart>
      <c:valAx>
        <c:axId val="8849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35863"/>
        <c:crosses val="autoZero"/>
        <c:crossBetween val="midCat"/>
        <c:dispUnits/>
      </c:valAx>
      <c:valAx>
        <c:axId val="1253586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8494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1-min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Data!$AB$216:$AB$330</c:f>
              <c:numCache>
                <c:ptCount val="115"/>
                <c:pt idx="0">
                  <c:v>149.07299999999998</c:v>
                </c:pt>
                <c:pt idx="1">
                  <c:v>149.4995</c:v>
                </c:pt>
                <c:pt idx="2">
                  <c:v>149.91183333333333</c:v>
                </c:pt>
                <c:pt idx="3">
                  <c:v>150.32433333333336</c:v>
                </c:pt>
                <c:pt idx="4">
                  <c:v>142.58416666666668</c:v>
                </c:pt>
                <c:pt idx="5">
                  <c:v>143.01066666666668</c:v>
                </c:pt>
                <c:pt idx="6">
                  <c:v>135.25650000000002</c:v>
                </c:pt>
                <c:pt idx="7">
                  <c:v>135.669</c:v>
                </c:pt>
                <c:pt idx="8">
                  <c:v>136.09550000000002</c:v>
                </c:pt>
                <c:pt idx="9">
                  <c:v>136.52183333333335</c:v>
                </c:pt>
                <c:pt idx="10">
                  <c:v>128.76766666666666</c:v>
                </c:pt>
                <c:pt idx="11">
                  <c:v>129.18</c:v>
                </c:pt>
                <c:pt idx="12">
                  <c:v>137.77316666666667</c:v>
                </c:pt>
                <c:pt idx="13">
                  <c:v>146.36616666666666</c:v>
                </c:pt>
                <c:pt idx="14">
                  <c:v>146.77866666666665</c:v>
                </c:pt>
                <c:pt idx="15">
                  <c:v>139.02450000000002</c:v>
                </c:pt>
                <c:pt idx="16">
                  <c:v>147.61766666666665</c:v>
                </c:pt>
                <c:pt idx="17">
                  <c:v>148.03716666666665</c:v>
                </c:pt>
                <c:pt idx="18">
                  <c:v>132.11616666666666</c:v>
                </c:pt>
                <c:pt idx="19">
                  <c:v>132.53566666666666</c:v>
                </c:pt>
                <c:pt idx="20">
                  <c:v>132.962</c:v>
                </c:pt>
                <c:pt idx="21">
                  <c:v>141.54816666666667</c:v>
                </c:pt>
                <c:pt idx="22">
                  <c:v>141.9605</c:v>
                </c:pt>
                <c:pt idx="23">
                  <c:v>142.387</c:v>
                </c:pt>
                <c:pt idx="24">
                  <c:v>142.8135</c:v>
                </c:pt>
                <c:pt idx="25">
                  <c:v>135.05933333333334</c:v>
                </c:pt>
                <c:pt idx="26">
                  <c:v>135.47183333333334</c:v>
                </c:pt>
                <c:pt idx="27">
                  <c:v>135.89833333333334</c:v>
                </c:pt>
                <c:pt idx="28">
                  <c:v>136.32483333333332</c:v>
                </c:pt>
                <c:pt idx="29">
                  <c:v>136.73716666666667</c:v>
                </c:pt>
                <c:pt idx="30">
                  <c:v>145.31633333333335</c:v>
                </c:pt>
                <c:pt idx="31">
                  <c:v>137.576</c:v>
                </c:pt>
                <c:pt idx="32">
                  <c:v>129.83583333333334</c:v>
                </c:pt>
                <c:pt idx="33">
                  <c:v>130.24816666666666</c:v>
                </c:pt>
                <c:pt idx="34">
                  <c:v>130.66066666666669</c:v>
                </c:pt>
                <c:pt idx="35">
                  <c:v>139.25383333333335</c:v>
                </c:pt>
                <c:pt idx="36">
                  <c:v>147.847</c:v>
                </c:pt>
                <c:pt idx="37">
                  <c:v>148.2595</c:v>
                </c:pt>
                <c:pt idx="38">
                  <c:v>148.67183333333335</c:v>
                </c:pt>
                <c:pt idx="39">
                  <c:v>140.93166666666667</c:v>
                </c:pt>
                <c:pt idx="40">
                  <c:v>141.351</c:v>
                </c:pt>
                <c:pt idx="41">
                  <c:v>133.59683333333334</c:v>
                </c:pt>
                <c:pt idx="42">
                  <c:v>134.01616666666666</c:v>
                </c:pt>
                <c:pt idx="43">
                  <c:v>142.60933333333332</c:v>
                </c:pt>
                <c:pt idx="44">
                  <c:v>151.20250000000001</c:v>
                </c:pt>
                <c:pt idx="45">
                  <c:v>151.61499999999998</c:v>
                </c:pt>
                <c:pt idx="46">
                  <c:v>152.0415</c:v>
                </c:pt>
                <c:pt idx="47">
                  <c:v>144.30116666666666</c:v>
                </c:pt>
                <c:pt idx="48">
                  <c:v>136.54700000000003</c:v>
                </c:pt>
                <c:pt idx="49">
                  <c:v>136.95933333333332</c:v>
                </c:pt>
                <c:pt idx="50">
                  <c:v>137.37883333333335</c:v>
                </c:pt>
                <c:pt idx="51">
                  <c:v>145.97183333333334</c:v>
                </c:pt>
                <c:pt idx="52">
                  <c:v>146.38433333333333</c:v>
                </c:pt>
                <c:pt idx="53">
                  <c:v>146.79683333333335</c:v>
                </c:pt>
                <c:pt idx="54">
                  <c:v>147.22333333333336</c:v>
                </c:pt>
                <c:pt idx="55">
                  <c:v>139.48316666666668</c:v>
                </c:pt>
                <c:pt idx="56">
                  <c:v>139.89566666666667</c:v>
                </c:pt>
                <c:pt idx="57">
                  <c:v>140.30816666666666</c:v>
                </c:pt>
                <c:pt idx="58">
                  <c:v>140.7345</c:v>
                </c:pt>
                <c:pt idx="59">
                  <c:v>141.16099999999997</c:v>
                </c:pt>
                <c:pt idx="60">
                  <c:v>141.57333333333335</c:v>
                </c:pt>
                <c:pt idx="61">
                  <c:v>150.1525</c:v>
                </c:pt>
                <c:pt idx="62">
                  <c:v>150.57883333333334</c:v>
                </c:pt>
                <c:pt idx="63">
                  <c:v>151.00533333333334</c:v>
                </c:pt>
                <c:pt idx="64">
                  <c:v>151.41783333333333</c:v>
                </c:pt>
                <c:pt idx="65">
                  <c:v>159.99699999999999</c:v>
                </c:pt>
                <c:pt idx="66">
                  <c:v>160.4235</c:v>
                </c:pt>
                <c:pt idx="67">
                  <c:v>160.85000000000002</c:v>
                </c:pt>
                <c:pt idx="68">
                  <c:v>161.26250000000002</c:v>
                </c:pt>
                <c:pt idx="69">
                  <c:v>153.51516666666666</c:v>
                </c:pt>
                <c:pt idx="70">
                  <c:v>153.94166666666663</c:v>
                </c:pt>
                <c:pt idx="71">
                  <c:v>154.361</c:v>
                </c:pt>
                <c:pt idx="72">
                  <c:v>162.94016666666667</c:v>
                </c:pt>
                <c:pt idx="73">
                  <c:v>163.3595</c:v>
                </c:pt>
                <c:pt idx="74">
                  <c:v>155.61933333333334</c:v>
                </c:pt>
                <c:pt idx="75">
                  <c:v>156.03183333333334</c:v>
                </c:pt>
                <c:pt idx="76">
                  <c:v>154.60399999999998</c:v>
                </c:pt>
                <c:pt idx="77">
                  <c:v>152.368</c:v>
                </c:pt>
                <c:pt idx="78">
                  <c:v>132.168</c:v>
                </c:pt>
              </c:numCache>
            </c:numRef>
          </c:yVal>
          <c:smooth val="0"/>
        </c:ser>
        <c:axId val="45713904"/>
        <c:axId val="8771953"/>
      </c:scatterChart>
      <c:valAx>
        <c:axId val="45713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71953"/>
        <c:crosses val="autoZero"/>
        <c:crossBetween val="midCat"/>
        <c:dispUnits/>
      </c:valAx>
      <c:valAx>
        <c:axId val="877195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7139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0.13075</cdr:y>
    </cdr:from>
    <cdr:to>
      <cdr:x>0.4785</cdr:x>
      <cdr:y>0.17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771525"/>
          <a:ext cx="3438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Average Ozone 1737-1759 UT = 35.8 +/- 10.9 ppbv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0.133</cdr:y>
    </cdr:from>
    <cdr:to>
      <cdr:x>0.52025</cdr:x>
      <cdr:y>0.1705</cdr:y>
    </cdr:to>
    <cdr:sp>
      <cdr:nvSpPr>
        <cdr:cNvPr id="1" name="TextBox 2"/>
        <cdr:cNvSpPr txBox="1">
          <a:spLocks noChangeArrowheads="1"/>
        </cdr:cNvSpPr>
      </cdr:nvSpPr>
      <cdr:spPr>
        <a:xfrm>
          <a:off x="714375" y="781050"/>
          <a:ext cx="3800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Average Ozone 1708-1727 UT = 33.2 +/- 6.1 ppbv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8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9.140625" style="13" customWidth="1"/>
    <col min="3" max="3" width="9.140625" style="4" customWidth="1"/>
    <col min="4" max="4" width="9.140625" style="14" customWidth="1"/>
    <col min="5" max="5" width="9.140625" style="3" customWidth="1"/>
    <col min="6" max="6" width="9.140625" style="47" customWidth="1"/>
    <col min="7" max="7" width="9.7109375" style="64" bestFit="1" customWidth="1"/>
    <col min="8" max="8" width="10.28125" style="64" bestFit="1" customWidth="1"/>
    <col min="9" max="9" width="9.140625" style="15" customWidth="1"/>
    <col min="10" max="10" width="9.140625" style="16" customWidth="1"/>
    <col min="11" max="13" width="9.140625" style="48" customWidth="1"/>
    <col min="14" max="14" width="9.140625" style="49" customWidth="1"/>
    <col min="15" max="17" width="9.140625" style="16" customWidth="1"/>
    <col min="18" max="21" width="9.140625" style="1" customWidth="1"/>
    <col min="22" max="25" width="9.140625" style="58" customWidth="1"/>
    <col min="26" max="26" width="9.140625" style="24" customWidth="1"/>
    <col min="27" max="28" width="9.140625" style="13" customWidth="1"/>
    <col min="29" max="29" width="9.140625" style="24" customWidth="1"/>
    <col min="30" max="31" width="9.140625" style="50" customWidth="1"/>
    <col min="32" max="32" width="9.140625" style="25" customWidth="1"/>
    <col min="33" max="33" width="9.140625" style="49" customWidth="1"/>
  </cols>
  <sheetData>
    <row r="1" spans="1:52" s="44" customFormat="1" ht="12.75">
      <c r="A1" s="26" t="s">
        <v>34</v>
      </c>
      <c r="B1" s="27"/>
      <c r="C1" s="28"/>
      <c r="D1" s="29"/>
      <c r="E1" s="30"/>
      <c r="F1" s="31"/>
      <c r="G1" s="63"/>
      <c r="H1" s="63"/>
      <c r="I1" s="32"/>
      <c r="J1" s="32"/>
      <c r="K1" s="33"/>
      <c r="L1" s="33"/>
      <c r="M1" s="33"/>
      <c r="N1" s="34"/>
      <c r="O1" s="34"/>
      <c r="P1" s="35"/>
      <c r="Q1" s="35"/>
      <c r="R1" s="60"/>
      <c r="S1" s="60"/>
      <c r="T1" s="60"/>
      <c r="U1" s="60"/>
      <c r="V1" s="57"/>
      <c r="W1" s="57"/>
      <c r="X1" s="57"/>
      <c r="Y1" s="57"/>
      <c r="Z1" s="36"/>
      <c r="AA1" s="30"/>
      <c r="AB1" s="30"/>
      <c r="AC1" s="36"/>
      <c r="AD1" s="37"/>
      <c r="AE1" s="37"/>
      <c r="AF1" s="38"/>
      <c r="AG1" s="34"/>
      <c r="AH1" s="30"/>
      <c r="AI1" s="38"/>
      <c r="AJ1" s="39"/>
      <c r="AK1" s="32"/>
      <c r="AL1" s="40"/>
      <c r="AM1" s="41"/>
      <c r="AN1" s="42"/>
      <c r="AO1" s="42"/>
      <c r="AP1" s="27"/>
      <c r="AQ1" s="43"/>
      <c r="AR1" s="43"/>
      <c r="AS1" s="43"/>
      <c r="AT1" s="43"/>
      <c r="AU1" s="43"/>
      <c r="AV1" s="43"/>
      <c r="AW1" s="43"/>
      <c r="AX1" s="43"/>
      <c r="AY1" s="43"/>
      <c r="AZ1" s="43"/>
    </row>
    <row r="2" spans="1:52" s="44" customFormat="1" ht="12.75">
      <c r="A2" s="44" t="s">
        <v>1332</v>
      </c>
      <c r="B2" s="27"/>
      <c r="C2" s="28"/>
      <c r="D2" s="29"/>
      <c r="E2" s="30"/>
      <c r="F2" s="31"/>
      <c r="G2" s="63"/>
      <c r="H2" s="63"/>
      <c r="I2" s="32"/>
      <c r="J2" s="32"/>
      <c r="K2" s="33"/>
      <c r="L2" s="33"/>
      <c r="M2" s="33"/>
      <c r="N2" s="34"/>
      <c r="O2" s="34"/>
      <c r="P2" s="35"/>
      <c r="Q2" s="35"/>
      <c r="R2" s="60"/>
      <c r="S2" s="60"/>
      <c r="T2" s="60"/>
      <c r="U2" s="60"/>
      <c r="V2" s="57"/>
      <c r="W2" s="57"/>
      <c r="X2" s="57"/>
      <c r="Y2" s="57"/>
      <c r="Z2" s="36"/>
      <c r="AA2" s="30"/>
      <c r="AB2" s="30"/>
      <c r="AC2" s="36"/>
      <c r="AD2" s="37"/>
      <c r="AE2" s="37"/>
      <c r="AF2" s="38"/>
      <c r="AG2" s="34"/>
      <c r="AH2" s="30"/>
      <c r="AI2" s="38"/>
      <c r="AJ2" s="39"/>
      <c r="AK2" s="32"/>
      <c r="AL2" s="40"/>
      <c r="AM2" s="41"/>
      <c r="AN2" s="42"/>
      <c r="AO2" s="42"/>
      <c r="AP2" s="27"/>
      <c r="AQ2" s="43"/>
      <c r="AR2" s="43"/>
      <c r="AS2" s="43"/>
      <c r="AT2" s="43"/>
      <c r="AU2" s="43"/>
      <c r="AV2" s="43"/>
      <c r="AW2" s="43"/>
      <c r="AX2" s="43"/>
      <c r="AY2" s="43"/>
      <c r="AZ2" s="43"/>
    </row>
    <row r="3" spans="1:52" s="44" customFormat="1" ht="12.75">
      <c r="A3" s="44" t="s">
        <v>1331</v>
      </c>
      <c r="B3" s="27"/>
      <c r="C3" s="28"/>
      <c r="D3" s="29"/>
      <c r="E3" s="30"/>
      <c r="F3" s="31"/>
      <c r="G3" s="63"/>
      <c r="H3" s="63"/>
      <c r="I3" s="32"/>
      <c r="J3" s="32"/>
      <c r="K3" s="33"/>
      <c r="L3" s="33"/>
      <c r="M3" s="33"/>
      <c r="N3" s="34"/>
      <c r="O3" s="34"/>
      <c r="P3" s="35"/>
      <c r="Q3" s="35"/>
      <c r="R3" s="60"/>
      <c r="S3" s="60"/>
      <c r="T3" s="60"/>
      <c r="U3" s="60"/>
      <c r="V3" s="57"/>
      <c r="W3" s="57"/>
      <c r="X3" s="57"/>
      <c r="Y3" s="57"/>
      <c r="Z3" s="36"/>
      <c r="AA3" s="30"/>
      <c r="AB3" s="30"/>
      <c r="AC3" s="36"/>
      <c r="AD3" s="37"/>
      <c r="AE3" s="37"/>
      <c r="AF3" s="38"/>
      <c r="AG3" s="34"/>
      <c r="AH3" s="30"/>
      <c r="AI3" s="38"/>
      <c r="AJ3" s="39"/>
      <c r="AK3" s="32"/>
      <c r="AL3" s="40"/>
      <c r="AM3" s="41"/>
      <c r="AN3" s="42"/>
      <c r="AO3" s="42"/>
      <c r="AP3" s="27"/>
      <c r="AQ3" s="43"/>
      <c r="AR3" s="43"/>
      <c r="AS3" s="43"/>
      <c r="AT3" s="43"/>
      <c r="AU3" s="43"/>
      <c r="AV3" s="43"/>
      <c r="AW3" s="43"/>
      <c r="AX3" s="43"/>
      <c r="AY3" s="43"/>
      <c r="AZ3" s="43"/>
    </row>
    <row r="4" spans="1:52" s="44" customFormat="1" ht="12.75">
      <c r="A4" s="44" t="s">
        <v>35</v>
      </c>
      <c r="B4" s="27"/>
      <c r="C4" s="28"/>
      <c r="D4" s="29"/>
      <c r="E4" s="30"/>
      <c r="F4" s="31"/>
      <c r="G4" s="63"/>
      <c r="H4" s="63"/>
      <c r="I4" s="32"/>
      <c r="J4" s="32"/>
      <c r="K4" s="33"/>
      <c r="L4" s="33"/>
      <c r="M4" s="33"/>
      <c r="N4" s="34"/>
      <c r="O4" s="34"/>
      <c r="P4" s="35"/>
      <c r="Q4" s="35"/>
      <c r="R4" s="60"/>
      <c r="S4" s="60"/>
      <c r="T4" s="60"/>
      <c r="U4" s="60"/>
      <c r="V4" s="57"/>
      <c r="W4" s="57"/>
      <c r="X4" s="57"/>
      <c r="Y4" s="57"/>
      <c r="Z4" s="36"/>
      <c r="AA4" s="30"/>
      <c r="AB4" s="30"/>
      <c r="AC4" s="36"/>
      <c r="AD4" s="37"/>
      <c r="AE4" s="37"/>
      <c r="AF4" s="38"/>
      <c r="AG4" s="34"/>
      <c r="AH4" s="30"/>
      <c r="AI4" s="38"/>
      <c r="AJ4" s="39"/>
      <c r="AK4" s="32"/>
      <c r="AL4" s="40"/>
      <c r="AM4" s="41"/>
      <c r="AN4" s="42"/>
      <c r="AO4" s="42"/>
      <c r="AP4" s="27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1:52" s="44" customFormat="1" ht="12.75">
      <c r="A5" s="44" t="s">
        <v>36</v>
      </c>
      <c r="B5" s="27"/>
      <c r="C5" s="28"/>
      <c r="D5" s="29"/>
      <c r="E5" s="30"/>
      <c r="F5" s="31"/>
      <c r="G5" s="63"/>
      <c r="H5" s="63"/>
      <c r="I5" s="32"/>
      <c r="J5" s="32"/>
      <c r="K5" s="33"/>
      <c r="L5" s="33"/>
      <c r="M5" s="33"/>
      <c r="N5" s="34"/>
      <c r="O5" s="34"/>
      <c r="P5" s="35"/>
      <c r="Q5" s="35"/>
      <c r="R5" s="60"/>
      <c r="S5" s="60"/>
      <c r="T5" s="60"/>
      <c r="U5" s="60"/>
      <c r="V5" s="57"/>
      <c r="W5" s="57"/>
      <c r="X5" s="57"/>
      <c r="Y5" s="57"/>
      <c r="Z5" s="36"/>
      <c r="AA5" s="30"/>
      <c r="AB5" s="30"/>
      <c r="AC5" s="36"/>
      <c r="AD5" s="37"/>
      <c r="AE5" s="37"/>
      <c r="AF5" s="38"/>
      <c r="AG5" s="34"/>
      <c r="AH5" s="30"/>
      <c r="AI5" s="38"/>
      <c r="AJ5" s="39"/>
      <c r="AK5" s="32"/>
      <c r="AL5" s="40"/>
      <c r="AM5" s="41"/>
      <c r="AN5" s="42"/>
      <c r="AO5" s="42"/>
      <c r="AP5" s="27"/>
      <c r="AQ5" s="43"/>
      <c r="AR5" s="43"/>
      <c r="AS5" s="43"/>
      <c r="AT5" s="43"/>
      <c r="AU5" s="43"/>
      <c r="AV5" s="43"/>
      <c r="AW5" s="43"/>
      <c r="AX5" s="43"/>
      <c r="AY5" s="43"/>
      <c r="AZ5" s="43"/>
    </row>
    <row r="6" spans="1:52" ht="12.75">
      <c r="A6" t="s">
        <v>37</v>
      </c>
      <c r="B6" s="45"/>
      <c r="D6" s="46"/>
      <c r="E6" s="13"/>
      <c r="J6" s="15"/>
      <c r="O6" s="49"/>
      <c r="AF6" s="51"/>
      <c r="AH6" s="13"/>
      <c r="AI6" s="51"/>
      <c r="AJ6" s="25"/>
      <c r="AK6" s="15"/>
      <c r="AL6" s="52"/>
      <c r="AM6" s="53"/>
      <c r="AN6" s="54"/>
      <c r="AO6" s="54"/>
      <c r="AP6" s="45"/>
      <c r="AQ6" s="55"/>
      <c r="AR6" s="55"/>
      <c r="AS6" s="55"/>
      <c r="AT6" s="55"/>
      <c r="AU6" s="55"/>
      <c r="AV6" s="55"/>
      <c r="AW6" s="55"/>
      <c r="AX6" s="55"/>
      <c r="AY6" s="55"/>
      <c r="AZ6" s="55"/>
    </row>
    <row r="7" spans="1:33" ht="15">
      <c r="A7" s="6" t="s">
        <v>0</v>
      </c>
      <c r="B7" s="7" t="s">
        <v>1</v>
      </c>
      <c r="C7" s="8" t="s">
        <v>2</v>
      </c>
      <c r="D7" s="9" t="s">
        <v>3</v>
      </c>
      <c r="E7" s="10" t="s">
        <v>4</v>
      </c>
      <c r="F7" s="62" t="s">
        <v>5</v>
      </c>
      <c r="G7" s="65" t="s">
        <v>1327</v>
      </c>
      <c r="H7" s="65" t="s">
        <v>1328</v>
      </c>
      <c r="I7" s="11" t="s">
        <v>6</v>
      </c>
      <c r="J7" s="17" t="s">
        <v>13</v>
      </c>
      <c r="K7" s="18" t="s">
        <v>14</v>
      </c>
      <c r="L7" s="18" t="s">
        <v>15</v>
      </c>
      <c r="M7" s="18" t="s">
        <v>16</v>
      </c>
      <c r="N7" s="19" t="s">
        <v>17</v>
      </c>
      <c r="O7" s="20" t="s">
        <v>18</v>
      </c>
      <c r="P7" s="20" t="s">
        <v>19</v>
      </c>
      <c r="Q7" s="20" t="s">
        <v>20</v>
      </c>
      <c r="R7" s="61" t="s">
        <v>1263</v>
      </c>
      <c r="S7" s="60" t="s">
        <v>1269</v>
      </c>
      <c r="T7" s="60" t="s">
        <v>1270</v>
      </c>
      <c r="U7" s="60" t="s">
        <v>1271</v>
      </c>
      <c r="V7" s="57" t="s">
        <v>1264</v>
      </c>
      <c r="W7" s="57" t="s">
        <v>1266</v>
      </c>
      <c r="X7" s="57" t="s">
        <v>1267</v>
      </c>
      <c r="Y7" s="57" t="s">
        <v>1268</v>
      </c>
      <c r="Z7" s="21" t="s">
        <v>21</v>
      </c>
      <c r="AA7" s="7" t="s">
        <v>22</v>
      </c>
      <c r="AB7" s="7" t="s">
        <v>23</v>
      </c>
      <c r="AC7" s="21" t="s">
        <v>24</v>
      </c>
      <c r="AD7" s="22" t="s">
        <v>25</v>
      </c>
      <c r="AE7" s="22" t="s">
        <v>26</v>
      </c>
      <c r="AF7" s="23" t="s">
        <v>27</v>
      </c>
      <c r="AG7" s="19" t="s">
        <v>17</v>
      </c>
    </row>
    <row r="8" spans="1:33" ht="14.25">
      <c r="A8" s="12" t="s">
        <v>7</v>
      </c>
      <c r="B8" s="7">
        <v>2001</v>
      </c>
      <c r="C8" s="8" t="s">
        <v>8</v>
      </c>
      <c r="D8" s="9" t="s">
        <v>9</v>
      </c>
      <c r="E8" s="10" t="s">
        <v>10</v>
      </c>
      <c r="F8" s="62" t="s">
        <v>11</v>
      </c>
      <c r="G8" s="65" t="s">
        <v>1329</v>
      </c>
      <c r="H8" s="65" t="s">
        <v>1329</v>
      </c>
      <c r="I8" s="11" t="s">
        <v>12</v>
      </c>
      <c r="J8" s="17" t="s">
        <v>12</v>
      </c>
      <c r="K8" s="18" t="s">
        <v>28</v>
      </c>
      <c r="L8" s="18" t="s">
        <v>28</v>
      </c>
      <c r="M8" s="18" t="s">
        <v>28</v>
      </c>
      <c r="N8" s="19" t="s">
        <v>28</v>
      </c>
      <c r="O8" s="20" t="s">
        <v>29</v>
      </c>
      <c r="P8" s="20" t="s">
        <v>30</v>
      </c>
      <c r="Q8" s="20" t="s">
        <v>31</v>
      </c>
      <c r="R8" s="61" t="s">
        <v>32</v>
      </c>
      <c r="S8" s="61" t="s">
        <v>32</v>
      </c>
      <c r="T8" s="61" t="s">
        <v>32</v>
      </c>
      <c r="U8" s="61" t="s">
        <v>32</v>
      </c>
      <c r="V8" s="59" t="s">
        <v>1265</v>
      </c>
      <c r="W8" s="59" t="s">
        <v>1326</v>
      </c>
      <c r="X8" s="59" t="s">
        <v>1326</v>
      </c>
      <c r="Y8" s="59" t="s">
        <v>30</v>
      </c>
      <c r="Z8" s="21" t="s">
        <v>33</v>
      </c>
      <c r="AA8" s="7" t="s">
        <v>31</v>
      </c>
      <c r="AB8" s="7" t="s">
        <v>31</v>
      </c>
      <c r="AC8" s="21" t="s">
        <v>33</v>
      </c>
      <c r="AD8" s="22" t="s">
        <v>31</v>
      </c>
      <c r="AE8" s="22" t="s">
        <v>31</v>
      </c>
      <c r="AF8" s="23" t="s">
        <v>33</v>
      </c>
      <c r="AG8" s="19" t="s">
        <v>28</v>
      </c>
    </row>
    <row r="9" spans="1:33" ht="12.75">
      <c r="A9" s="2">
        <v>37078</v>
      </c>
      <c r="B9" s="13">
        <v>187</v>
      </c>
      <c r="C9" s="4">
        <v>0.689999998</v>
      </c>
      <c r="D9" s="14">
        <v>0.689999998</v>
      </c>
      <c r="E9" s="3">
        <v>0</v>
      </c>
      <c r="F9" s="47">
        <v>0</v>
      </c>
      <c r="G9" s="64">
        <v>40.35204877</v>
      </c>
      <c r="H9" s="64">
        <v>-79.92848477</v>
      </c>
      <c r="I9" s="15">
        <v>1023.3</v>
      </c>
      <c r="J9" s="16">
        <f aca="true" t="shared" si="0" ref="J9:J72">(I9-2.09)</f>
        <v>1021.2099999999999</v>
      </c>
      <c r="K9" s="48">
        <f aca="true" t="shared" si="1" ref="K9:K72">(8303.951372*(LN(1013.25/J9)))</f>
        <v>-64.980181684546</v>
      </c>
      <c r="L9" s="48">
        <f aca="true" t="shared" si="2" ref="L9:L72">(K9+447.13)</f>
        <v>382.149818315454</v>
      </c>
      <c r="M9" s="48">
        <f aca="true" t="shared" si="3" ref="M9:M72">(K9+453.43)</f>
        <v>388.449818315454</v>
      </c>
      <c r="N9" s="49">
        <f aca="true" t="shared" si="4" ref="N9:N72">AVERAGE(L9:M9)</f>
        <v>385.299818315454</v>
      </c>
      <c r="O9" s="16">
        <v>20.5</v>
      </c>
      <c r="P9" s="16">
        <v>51.7</v>
      </c>
      <c r="AF9" s="25">
        <v>0</v>
      </c>
      <c r="AG9" s="49">
        <v>385.299818315454</v>
      </c>
    </row>
    <row r="10" spans="1:33" ht="12.75">
      <c r="A10" s="2">
        <v>37078</v>
      </c>
      <c r="B10" s="13">
        <v>187</v>
      </c>
      <c r="C10" s="4">
        <v>0.69004631</v>
      </c>
      <c r="D10" s="14">
        <v>0.69004631</v>
      </c>
      <c r="E10" s="3">
        <v>4</v>
      </c>
      <c r="F10" s="47">
        <v>0</v>
      </c>
      <c r="G10" s="64">
        <v>40.35209532</v>
      </c>
      <c r="H10" s="64">
        <v>-79.92850416</v>
      </c>
      <c r="I10" s="15">
        <v>1023.3</v>
      </c>
      <c r="J10" s="16">
        <f t="shared" si="0"/>
        <v>1021.2099999999999</v>
      </c>
      <c r="K10" s="48">
        <f t="shared" si="1"/>
        <v>-64.980181684546</v>
      </c>
      <c r="L10" s="48">
        <f t="shared" si="2"/>
        <v>382.149818315454</v>
      </c>
      <c r="M10" s="48">
        <f t="shared" si="3"/>
        <v>388.449818315454</v>
      </c>
      <c r="N10" s="49">
        <f t="shared" si="4"/>
        <v>385.299818315454</v>
      </c>
      <c r="O10" s="16">
        <v>20.5</v>
      </c>
      <c r="P10" s="16">
        <v>51.9</v>
      </c>
      <c r="AF10" s="25">
        <v>0</v>
      </c>
      <c r="AG10" s="49">
        <v>385.299818315454</v>
      </c>
    </row>
    <row r="11" spans="1:33" ht="12.75">
      <c r="A11" s="2">
        <v>37078</v>
      </c>
      <c r="B11" s="13">
        <v>187</v>
      </c>
      <c r="C11" s="4">
        <v>0.690162063</v>
      </c>
      <c r="D11" s="14">
        <v>0.690162063</v>
      </c>
      <c r="E11" s="3">
        <v>14</v>
      </c>
      <c r="F11" s="47">
        <v>0</v>
      </c>
      <c r="G11" s="64">
        <v>40.35226082</v>
      </c>
      <c r="H11" s="64">
        <v>-79.92863635</v>
      </c>
      <c r="I11" s="15">
        <v>1023.1</v>
      </c>
      <c r="J11" s="16">
        <f t="shared" si="0"/>
        <v>1021.01</v>
      </c>
      <c r="K11" s="48">
        <f t="shared" si="1"/>
        <v>-63.35372588672838</v>
      </c>
      <c r="L11" s="48">
        <f t="shared" si="2"/>
        <v>383.7762741132716</v>
      </c>
      <c r="M11" s="48">
        <f t="shared" si="3"/>
        <v>390.0762741132716</v>
      </c>
      <c r="N11" s="49">
        <f t="shared" si="4"/>
        <v>386.9262741132716</v>
      </c>
      <c r="O11" s="16">
        <v>21.1</v>
      </c>
      <c r="P11" s="16">
        <v>52.4</v>
      </c>
      <c r="AF11" s="25">
        <v>0</v>
      </c>
      <c r="AG11" s="49">
        <v>386.9262741132716</v>
      </c>
    </row>
    <row r="12" spans="1:33" ht="12.75">
      <c r="A12" s="2">
        <v>37078</v>
      </c>
      <c r="B12" s="13">
        <v>187</v>
      </c>
      <c r="C12" s="4">
        <v>0.690277755</v>
      </c>
      <c r="D12" s="14">
        <v>0.690277755</v>
      </c>
      <c r="E12" s="3">
        <v>24</v>
      </c>
      <c r="F12" s="47">
        <v>0</v>
      </c>
      <c r="G12" s="64">
        <v>40.35257276</v>
      </c>
      <c r="H12" s="64">
        <v>-79.92858253</v>
      </c>
      <c r="I12" s="15">
        <v>1023.3</v>
      </c>
      <c r="J12" s="16">
        <f t="shared" si="0"/>
        <v>1021.2099999999999</v>
      </c>
      <c r="K12" s="48">
        <f t="shared" si="1"/>
        <v>-64.980181684546</v>
      </c>
      <c r="L12" s="48">
        <f t="shared" si="2"/>
        <v>382.149818315454</v>
      </c>
      <c r="M12" s="48">
        <f t="shared" si="3"/>
        <v>388.449818315454</v>
      </c>
      <c r="N12" s="49">
        <f t="shared" si="4"/>
        <v>385.299818315454</v>
      </c>
      <c r="O12" s="16">
        <v>21.4</v>
      </c>
      <c r="P12" s="16">
        <v>53</v>
      </c>
      <c r="S12" s="1">
        <v>1.04E-05</v>
      </c>
      <c r="T12" s="1">
        <v>7.23E-06</v>
      </c>
      <c r="U12" s="1">
        <v>4.43E-06</v>
      </c>
      <c r="V12" s="58">
        <v>955</v>
      </c>
      <c r="W12" s="58">
        <v>301.5</v>
      </c>
      <c r="X12" s="58">
        <v>299.8</v>
      </c>
      <c r="Y12" s="58">
        <v>18.9</v>
      </c>
      <c r="AF12" s="25">
        <v>0</v>
      </c>
      <c r="AG12" s="49">
        <v>385.299818315454</v>
      </c>
    </row>
    <row r="13" spans="1:33" ht="12.75">
      <c r="A13" s="2">
        <v>37078</v>
      </c>
      <c r="B13" s="13">
        <v>187</v>
      </c>
      <c r="C13" s="4">
        <v>0.690393507</v>
      </c>
      <c r="D13" s="14">
        <v>0.690393507</v>
      </c>
      <c r="E13" s="3">
        <v>34</v>
      </c>
      <c r="F13" s="47">
        <v>0</v>
      </c>
      <c r="G13" s="64">
        <v>40.35288686</v>
      </c>
      <c r="H13" s="64">
        <v>-79.92831914</v>
      </c>
      <c r="I13" s="15">
        <v>1023.2</v>
      </c>
      <c r="J13" s="16">
        <f t="shared" si="0"/>
        <v>1021.11</v>
      </c>
      <c r="K13" s="48">
        <f t="shared" si="1"/>
        <v>-64.16699360641616</v>
      </c>
      <c r="L13" s="48">
        <f t="shared" si="2"/>
        <v>382.96300639358384</v>
      </c>
      <c r="M13" s="48">
        <f t="shared" si="3"/>
        <v>389.26300639358385</v>
      </c>
      <c r="N13" s="49">
        <f t="shared" si="4"/>
        <v>386.1130063935839</v>
      </c>
      <c r="O13" s="16">
        <v>20.8</v>
      </c>
      <c r="P13" s="16">
        <v>54.2</v>
      </c>
      <c r="AF13" s="25">
        <v>0</v>
      </c>
      <c r="AG13" s="49">
        <v>386.1130063935839</v>
      </c>
    </row>
    <row r="14" spans="1:33" ht="12.75">
      <c r="A14" s="2">
        <v>37078</v>
      </c>
      <c r="B14" s="13">
        <v>187</v>
      </c>
      <c r="C14" s="4">
        <v>0.69050926</v>
      </c>
      <c r="D14" s="14">
        <v>0.69050926</v>
      </c>
      <c r="E14" s="3">
        <v>44</v>
      </c>
      <c r="F14" s="47">
        <v>0</v>
      </c>
      <c r="G14" s="64">
        <v>40.35312617</v>
      </c>
      <c r="H14" s="64">
        <v>-79.92789343</v>
      </c>
      <c r="I14" s="15">
        <v>1023.2</v>
      </c>
      <c r="J14" s="16">
        <f t="shared" si="0"/>
        <v>1021.11</v>
      </c>
      <c r="K14" s="48">
        <f t="shared" si="1"/>
        <v>-64.16699360641616</v>
      </c>
      <c r="L14" s="48">
        <f t="shared" si="2"/>
        <v>382.96300639358384</v>
      </c>
      <c r="M14" s="48">
        <f t="shared" si="3"/>
        <v>389.26300639358385</v>
      </c>
      <c r="N14" s="49">
        <f t="shared" si="4"/>
        <v>386.1130063935839</v>
      </c>
      <c r="O14" s="16">
        <v>20.6</v>
      </c>
      <c r="P14" s="16">
        <v>54.7</v>
      </c>
      <c r="AF14" s="25">
        <v>0</v>
      </c>
      <c r="AG14" s="49">
        <v>386.1130063935839</v>
      </c>
    </row>
    <row r="15" spans="1:33" ht="12.75">
      <c r="A15" s="2">
        <v>37078</v>
      </c>
      <c r="B15" s="13">
        <v>187</v>
      </c>
      <c r="C15" s="4">
        <v>0.690625012</v>
      </c>
      <c r="D15" s="14">
        <v>0.690625012</v>
      </c>
      <c r="E15" s="3">
        <v>54</v>
      </c>
      <c r="F15" s="47">
        <v>0</v>
      </c>
      <c r="G15" s="64">
        <v>40.35325192</v>
      </c>
      <c r="H15" s="64">
        <v>-79.92740259</v>
      </c>
      <c r="I15" s="15">
        <v>1023</v>
      </c>
      <c r="J15" s="16">
        <f t="shared" si="0"/>
        <v>1020.91</v>
      </c>
      <c r="K15" s="48">
        <f t="shared" si="1"/>
        <v>-62.54037850988353</v>
      </c>
      <c r="L15" s="48">
        <f t="shared" si="2"/>
        <v>384.5896214901165</v>
      </c>
      <c r="M15" s="48">
        <f t="shared" si="3"/>
        <v>390.8896214901165</v>
      </c>
      <c r="N15" s="49">
        <f t="shared" si="4"/>
        <v>387.7396214901165</v>
      </c>
      <c r="O15" s="16">
        <v>20.6</v>
      </c>
      <c r="P15" s="16">
        <v>55.7</v>
      </c>
      <c r="S15" s="1">
        <v>1.03E-05</v>
      </c>
      <c r="T15" s="1">
        <v>7.22E-06</v>
      </c>
      <c r="U15" s="1">
        <v>3.98E-06</v>
      </c>
      <c r="V15" s="58">
        <v>954.9</v>
      </c>
      <c r="W15" s="58">
        <v>301.6</v>
      </c>
      <c r="X15" s="58">
        <v>299.9</v>
      </c>
      <c r="Y15" s="58">
        <v>18.9</v>
      </c>
      <c r="AF15" s="25">
        <v>0</v>
      </c>
      <c r="AG15" s="49">
        <v>387.7396214901165</v>
      </c>
    </row>
    <row r="16" spans="1:33" ht="12.75">
      <c r="A16" s="2">
        <v>37078</v>
      </c>
      <c r="B16" s="13">
        <v>187</v>
      </c>
      <c r="C16" s="4">
        <v>0.690740764</v>
      </c>
      <c r="D16" s="14">
        <v>0.690740764</v>
      </c>
      <c r="E16" s="3">
        <v>64</v>
      </c>
      <c r="F16" s="47">
        <v>0</v>
      </c>
      <c r="G16" s="64">
        <v>40.35333598</v>
      </c>
      <c r="H16" s="64">
        <v>-79.9269206</v>
      </c>
      <c r="I16" s="15">
        <v>1023</v>
      </c>
      <c r="J16" s="16">
        <f t="shared" si="0"/>
        <v>1020.91</v>
      </c>
      <c r="K16" s="48">
        <f t="shared" si="1"/>
        <v>-62.54037850988353</v>
      </c>
      <c r="L16" s="48">
        <f t="shared" si="2"/>
        <v>384.5896214901165</v>
      </c>
      <c r="M16" s="48">
        <f t="shared" si="3"/>
        <v>390.8896214901165</v>
      </c>
      <c r="N16" s="49">
        <f t="shared" si="4"/>
        <v>387.7396214901165</v>
      </c>
      <c r="O16" s="16">
        <v>20.8</v>
      </c>
      <c r="P16" s="16">
        <v>55</v>
      </c>
      <c r="AF16" s="25">
        <v>0</v>
      </c>
      <c r="AG16" s="49">
        <v>387.7396214901165</v>
      </c>
    </row>
    <row r="17" spans="1:33" ht="12.75">
      <c r="A17" s="2">
        <v>37078</v>
      </c>
      <c r="B17" s="13">
        <v>187</v>
      </c>
      <c r="C17" s="4">
        <v>0.690856457</v>
      </c>
      <c r="D17" s="14">
        <v>0.690856457</v>
      </c>
      <c r="E17" s="3">
        <v>74</v>
      </c>
      <c r="F17" s="47">
        <v>0</v>
      </c>
      <c r="G17" s="64">
        <v>40.35342383</v>
      </c>
      <c r="H17" s="64">
        <v>-79.92634874</v>
      </c>
      <c r="I17" s="15">
        <v>1022.8</v>
      </c>
      <c r="J17" s="16">
        <f t="shared" si="0"/>
        <v>1020.7099999999999</v>
      </c>
      <c r="K17" s="48">
        <f t="shared" si="1"/>
        <v>-60.913444722289974</v>
      </c>
      <c r="L17" s="48">
        <f t="shared" si="2"/>
        <v>386.21655527771003</v>
      </c>
      <c r="M17" s="48">
        <f t="shared" si="3"/>
        <v>392.51655527771004</v>
      </c>
      <c r="N17" s="49">
        <f t="shared" si="4"/>
        <v>389.36655527771006</v>
      </c>
      <c r="O17" s="16">
        <v>20.8</v>
      </c>
      <c r="P17" s="16">
        <v>56.1</v>
      </c>
      <c r="AF17" s="25">
        <v>0</v>
      </c>
      <c r="AG17" s="49">
        <v>389.36655527771006</v>
      </c>
    </row>
    <row r="18" spans="1:33" ht="12.75">
      <c r="A18" s="2">
        <v>37078</v>
      </c>
      <c r="B18" s="13">
        <v>187</v>
      </c>
      <c r="C18" s="4">
        <v>0.690972209</v>
      </c>
      <c r="D18" s="14">
        <v>0.690972209</v>
      </c>
      <c r="E18" s="3">
        <v>84</v>
      </c>
      <c r="F18" s="47">
        <v>0</v>
      </c>
      <c r="G18" s="64">
        <v>40.35345917</v>
      </c>
      <c r="H18" s="64">
        <v>-79.92563523</v>
      </c>
      <c r="I18" s="15">
        <v>1022.7</v>
      </c>
      <c r="J18" s="16">
        <f t="shared" si="0"/>
        <v>1020.61</v>
      </c>
      <c r="K18" s="48">
        <f t="shared" si="1"/>
        <v>-60.09985828031798</v>
      </c>
      <c r="L18" s="48">
        <f t="shared" si="2"/>
        <v>387.03014171968204</v>
      </c>
      <c r="M18" s="48">
        <f t="shared" si="3"/>
        <v>393.33014171968205</v>
      </c>
      <c r="N18" s="49">
        <f t="shared" si="4"/>
        <v>390.18014171968207</v>
      </c>
      <c r="O18" s="16">
        <v>20.9</v>
      </c>
      <c r="P18" s="16">
        <v>56.8</v>
      </c>
      <c r="AF18" s="25">
        <v>0</v>
      </c>
      <c r="AG18" s="49">
        <v>390.18014171968207</v>
      </c>
    </row>
    <row r="19" spans="1:33" ht="12.75">
      <c r="A19" s="2">
        <v>37078</v>
      </c>
      <c r="B19" s="13">
        <v>187</v>
      </c>
      <c r="C19" s="4">
        <v>0.691087961</v>
      </c>
      <c r="D19" s="14">
        <v>0.691087961</v>
      </c>
      <c r="E19" s="3">
        <v>94</v>
      </c>
      <c r="F19" s="47">
        <v>0</v>
      </c>
      <c r="G19" s="64">
        <v>40.3534621</v>
      </c>
      <c r="H19" s="64">
        <v>-79.92487075</v>
      </c>
      <c r="I19" s="15">
        <v>1022.9</v>
      </c>
      <c r="J19" s="16">
        <f t="shared" si="0"/>
        <v>1020.81</v>
      </c>
      <c r="K19" s="48">
        <f t="shared" si="1"/>
        <v>-61.72695146027396</v>
      </c>
      <c r="L19" s="48">
        <f t="shared" si="2"/>
        <v>385.40304853972606</v>
      </c>
      <c r="M19" s="48">
        <f t="shared" si="3"/>
        <v>391.70304853972607</v>
      </c>
      <c r="N19" s="49">
        <f t="shared" si="4"/>
        <v>388.5530485397261</v>
      </c>
      <c r="O19" s="16">
        <v>20.6</v>
      </c>
      <c r="P19" s="16">
        <v>55.9</v>
      </c>
      <c r="S19" s="1">
        <v>1.07E-05</v>
      </c>
      <c r="T19" s="1">
        <v>7.29E-06</v>
      </c>
      <c r="U19" s="1">
        <v>4.48E-06</v>
      </c>
      <c r="V19" s="58">
        <v>954.9</v>
      </c>
      <c r="W19" s="58">
        <v>301.8</v>
      </c>
      <c r="X19" s="58">
        <v>300</v>
      </c>
      <c r="Y19" s="58">
        <v>19.1</v>
      </c>
      <c r="AF19" s="25">
        <v>0</v>
      </c>
      <c r="AG19" s="49">
        <v>388.5530485397261</v>
      </c>
    </row>
    <row r="20" spans="1:33" ht="12.75">
      <c r="A20" s="2">
        <v>37078</v>
      </c>
      <c r="B20" s="13">
        <v>187</v>
      </c>
      <c r="C20" s="4">
        <v>0.691203713</v>
      </c>
      <c r="D20" s="14">
        <v>0.691203713</v>
      </c>
      <c r="E20" s="3">
        <v>104</v>
      </c>
      <c r="F20" s="47">
        <v>0</v>
      </c>
      <c r="G20" s="64">
        <v>40.35349141</v>
      </c>
      <c r="H20" s="64">
        <v>-79.92400078</v>
      </c>
      <c r="I20" s="15">
        <v>1022.7</v>
      </c>
      <c r="J20" s="16">
        <f t="shared" si="0"/>
        <v>1020.61</v>
      </c>
      <c r="K20" s="48">
        <f t="shared" si="1"/>
        <v>-60.09985828031798</v>
      </c>
      <c r="L20" s="48">
        <f t="shared" si="2"/>
        <v>387.03014171968204</v>
      </c>
      <c r="M20" s="48">
        <f t="shared" si="3"/>
        <v>393.33014171968205</v>
      </c>
      <c r="N20" s="49">
        <f t="shared" si="4"/>
        <v>390.18014171968207</v>
      </c>
      <c r="O20" s="16">
        <v>20.8</v>
      </c>
      <c r="P20" s="16">
        <v>58</v>
      </c>
      <c r="AF20" s="25">
        <v>0</v>
      </c>
      <c r="AG20" s="49">
        <v>390.18014171968207</v>
      </c>
    </row>
    <row r="21" spans="1:33" ht="12.75">
      <c r="A21" s="2">
        <v>37078</v>
      </c>
      <c r="B21" s="13">
        <v>187</v>
      </c>
      <c r="C21" s="4">
        <v>0.691319466</v>
      </c>
      <c r="D21" s="14">
        <v>0.691319466</v>
      </c>
      <c r="E21" s="3">
        <v>114</v>
      </c>
      <c r="F21" s="47">
        <v>0</v>
      </c>
      <c r="G21" s="64">
        <v>40.35350099</v>
      </c>
      <c r="H21" s="64">
        <v>-79.92304608</v>
      </c>
      <c r="I21" s="15">
        <v>1022.5</v>
      </c>
      <c r="J21" s="16">
        <f t="shared" si="0"/>
        <v>1020.41</v>
      </c>
      <c r="K21" s="48">
        <f t="shared" si="1"/>
        <v>-58.472446221919625</v>
      </c>
      <c r="L21" s="48">
        <f t="shared" si="2"/>
        <v>388.65755377808034</v>
      </c>
      <c r="M21" s="48">
        <f t="shared" si="3"/>
        <v>394.9575537780804</v>
      </c>
      <c r="N21" s="49">
        <f t="shared" si="4"/>
        <v>391.8075537780804</v>
      </c>
      <c r="O21" s="16">
        <v>21.1</v>
      </c>
      <c r="P21" s="16">
        <v>57.4</v>
      </c>
      <c r="R21" s="1">
        <v>7E-06</v>
      </c>
      <c r="AF21" s="25">
        <v>0</v>
      </c>
      <c r="AG21" s="49">
        <v>391.8075537780804</v>
      </c>
    </row>
    <row r="22" spans="1:33" ht="12.75">
      <c r="A22" s="2">
        <v>37078</v>
      </c>
      <c r="B22" s="13">
        <v>187</v>
      </c>
      <c r="C22" s="4">
        <v>0.691435158</v>
      </c>
      <c r="D22" s="14">
        <v>0.691435158</v>
      </c>
      <c r="E22" s="3">
        <v>124</v>
      </c>
      <c r="F22" s="47">
        <v>0</v>
      </c>
      <c r="G22" s="64">
        <v>40.35351085</v>
      </c>
      <c r="H22" s="64">
        <v>-79.92200424</v>
      </c>
      <c r="I22" s="15">
        <v>1022.9</v>
      </c>
      <c r="J22" s="16">
        <f t="shared" si="0"/>
        <v>1020.81</v>
      </c>
      <c r="K22" s="48">
        <f t="shared" si="1"/>
        <v>-61.72695146027396</v>
      </c>
      <c r="L22" s="48">
        <f t="shared" si="2"/>
        <v>385.40304853972606</v>
      </c>
      <c r="M22" s="48">
        <f t="shared" si="3"/>
        <v>391.70304853972607</v>
      </c>
      <c r="N22" s="49">
        <f t="shared" si="4"/>
        <v>388.5530485397261</v>
      </c>
      <c r="O22" s="16">
        <v>20.3</v>
      </c>
      <c r="P22" s="16">
        <v>54.8</v>
      </c>
      <c r="S22" s="1">
        <v>1.04E-05</v>
      </c>
      <c r="T22" s="1">
        <v>6.91E-06</v>
      </c>
      <c r="U22" s="1">
        <v>4.43E-06</v>
      </c>
      <c r="V22" s="58">
        <v>954.9</v>
      </c>
      <c r="W22" s="58">
        <v>301.9</v>
      </c>
      <c r="X22" s="58">
        <v>300.2</v>
      </c>
      <c r="Y22" s="58">
        <v>19.2</v>
      </c>
      <c r="AF22" s="25">
        <v>0</v>
      </c>
      <c r="AG22" s="49">
        <v>388.5530485397261</v>
      </c>
    </row>
    <row r="23" spans="1:33" ht="12.75">
      <c r="A23" s="2">
        <v>37078</v>
      </c>
      <c r="B23" s="13">
        <v>187</v>
      </c>
      <c r="C23" s="4">
        <v>0.69155091</v>
      </c>
      <c r="D23" s="14">
        <v>0.69155091</v>
      </c>
      <c r="E23" s="3">
        <v>134</v>
      </c>
      <c r="F23" s="47">
        <v>0</v>
      </c>
      <c r="G23" s="64">
        <v>40.35350359</v>
      </c>
      <c r="H23" s="64">
        <v>-79.92101974</v>
      </c>
      <c r="I23" s="15">
        <v>1022.9</v>
      </c>
      <c r="J23" s="16">
        <f t="shared" si="0"/>
        <v>1020.81</v>
      </c>
      <c r="K23" s="48">
        <f t="shared" si="1"/>
        <v>-61.72695146027396</v>
      </c>
      <c r="L23" s="48">
        <f t="shared" si="2"/>
        <v>385.40304853972606</v>
      </c>
      <c r="M23" s="48">
        <f t="shared" si="3"/>
        <v>391.70304853972607</v>
      </c>
      <c r="N23" s="49">
        <f t="shared" si="4"/>
        <v>388.5530485397261</v>
      </c>
      <c r="O23" s="16">
        <v>20</v>
      </c>
      <c r="P23" s="16">
        <v>53.6</v>
      </c>
      <c r="AF23" s="25">
        <v>0</v>
      </c>
      <c r="AG23" s="49">
        <v>388.5530485397261</v>
      </c>
    </row>
    <row r="24" spans="1:33" ht="12.75">
      <c r="A24" s="2">
        <v>37078</v>
      </c>
      <c r="B24" s="13">
        <v>187</v>
      </c>
      <c r="C24" s="4">
        <v>0.691666663</v>
      </c>
      <c r="D24" s="14">
        <v>0.691666663</v>
      </c>
      <c r="E24" s="3">
        <v>144</v>
      </c>
      <c r="F24" s="47">
        <v>0</v>
      </c>
      <c r="G24" s="64">
        <v>40.35348371</v>
      </c>
      <c r="H24" s="64">
        <v>-79.92001529</v>
      </c>
      <c r="I24" s="15">
        <v>1023.1</v>
      </c>
      <c r="J24" s="16">
        <f t="shared" si="0"/>
        <v>1021.01</v>
      </c>
      <c r="K24" s="48">
        <f t="shared" si="1"/>
        <v>-63.35372588672838</v>
      </c>
      <c r="L24" s="48">
        <f t="shared" si="2"/>
        <v>383.7762741132716</v>
      </c>
      <c r="M24" s="48">
        <f t="shared" si="3"/>
        <v>390.0762741132716</v>
      </c>
      <c r="N24" s="49">
        <f t="shared" si="4"/>
        <v>386.9262741132716</v>
      </c>
      <c r="O24" s="16">
        <v>20</v>
      </c>
      <c r="P24" s="16">
        <v>53.5</v>
      </c>
      <c r="AF24" s="25">
        <v>0</v>
      </c>
      <c r="AG24" s="49">
        <v>386.9262741132716</v>
      </c>
    </row>
    <row r="25" spans="1:33" ht="12.75">
      <c r="A25" s="2">
        <v>37078</v>
      </c>
      <c r="B25" s="13">
        <v>187</v>
      </c>
      <c r="C25" s="4">
        <v>0.691782415</v>
      </c>
      <c r="D25" s="14">
        <v>0.691782415</v>
      </c>
      <c r="E25" s="3">
        <v>154</v>
      </c>
      <c r="F25" s="47">
        <v>0</v>
      </c>
      <c r="G25" s="64">
        <v>40.35350703</v>
      </c>
      <c r="H25" s="64">
        <v>-79.91902852</v>
      </c>
      <c r="I25" s="15">
        <v>1023.1</v>
      </c>
      <c r="J25" s="16">
        <f t="shared" si="0"/>
        <v>1021.01</v>
      </c>
      <c r="K25" s="48">
        <f t="shared" si="1"/>
        <v>-63.35372588672838</v>
      </c>
      <c r="L25" s="48">
        <f t="shared" si="2"/>
        <v>383.7762741132716</v>
      </c>
      <c r="M25" s="48">
        <f t="shared" si="3"/>
        <v>390.0762741132716</v>
      </c>
      <c r="N25" s="49">
        <f t="shared" si="4"/>
        <v>386.9262741132716</v>
      </c>
      <c r="O25" s="16">
        <v>19.8</v>
      </c>
      <c r="P25" s="16">
        <v>53.2</v>
      </c>
      <c r="S25" s="1">
        <v>1.03E-05</v>
      </c>
      <c r="T25" s="1">
        <v>7.22E-06</v>
      </c>
      <c r="U25" s="1">
        <v>4.63E-06</v>
      </c>
      <c r="V25" s="58">
        <v>955</v>
      </c>
      <c r="W25" s="58">
        <v>302</v>
      </c>
      <c r="X25" s="58">
        <v>300.3</v>
      </c>
      <c r="Y25" s="58">
        <v>19.4</v>
      </c>
      <c r="AF25" s="25">
        <v>0</v>
      </c>
      <c r="AG25" s="49">
        <v>386.9262741132716</v>
      </c>
    </row>
    <row r="26" spans="1:33" ht="12.75">
      <c r="A26" s="2">
        <v>37078</v>
      </c>
      <c r="B26" s="13">
        <v>187</v>
      </c>
      <c r="C26" s="4">
        <v>0.691898167</v>
      </c>
      <c r="D26" s="14">
        <v>0.691898167</v>
      </c>
      <c r="E26" s="3">
        <v>164</v>
      </c>
      <c r="F26" s="47">
        <v>0</v>
      </c>
      <c r="G26" s="64">
        <v>40.35358979</v>
      </c>
      <c r="H26" s="64">
        <v>-79.9183491</v>
      </c>
      <c r="I26" s="15">
        <v>1022.7</v>
      </c>
      <c r="J26" s="16">
        <f t="shared" si="0"/>
        <v>1020.61</v>
      </c>
      <c r="K26" s="48">
        <f t="shared" si="1"/>
        <v>-60.09985828031798</v>
      </c>
      <c r="L26" s="48">
        <f t="shared" si="2"/>
        <v>387.03014171968204</v>
      </c>
      <c r="M26" s="48">
        <f t="shared" si="3"/>
        <v>393.33014171968205</v>
      </c>
      <c r="N26" s="49">
        <f t="shared" si="4"/>
        <v>390.18014171968207</v>
      </c>
      <c r="O26" s="16">
        <v>19.8</v>
      </c>
      <c r="P26" s="16">
        <v>54.6</v>
      </c>
      <c r="AF26" s="25">
        <v>0</v>
      </c>
      <c r="AG26" s="49">
        <v>390.18014171968207</v>
      </c>
    </row>
    <row r="27" spans="1:33" ht="12.75">
      <c r="A27" s="2">
        <v>37078</v>
      </c>
      <c r="B27" s="13">
        <v>187</v>
      </c>
      <c r="C27" s="4">
        <v>0.69201386</v>
      </c>
      <c r="D27" s="14">
        <v>0.69201386</v>
      </c>
      <c r="E27" s="3">
        <v>174</v>
      </c>
      <c r="F27" s="47">
        <v>0</v>
      </c>
      <c r="G27" s="64">
        <v>40.35361023</v>
      </c>
      <c r="H27" s="64">
        <v>-79.91822106</v>
      </c>
      <c r="I27" s="15">
        <v>1022.9</v>
      </c>
      <c r="J27" s="16">
        <f t="shared" si="0"/>
        <v>1020.81</v>
      </c>
      <c r="K27" s="48">
        <f t="shared" si="1"/>
        <v>-61.72695146027396</v>
      </c>
      <c r="L27" s="48">
        <f t="shared" si="2"/>
        <v>385.40304853972606</v>
      </c>
      <c r="M27" s="48">
        <f t="shared" si="3"/>
        <v>391.70304853972607</v>
      </c>
      <c r="N27" s="49">
        <f t="shared" si="4"/>
        <v>388.5530485397261</v>
      </c>
      <c r="O27" s="16">
        <v>20.3</v>
      </c>
      <c r="P27" s="16">
        <v>57</v>
      </c>
      <c r="R27" s="1">
        <v>2.49E-06</v>
      </c>
      <c r="AF27" s="25">
        <v>0</v>
      </c>
      <c r="AG27" s="49">
        <v>388.5530485397261</v>
      </c>
    </row>
    <row r="28" spans="1:33" ht="12.75">
      <c r="A28" s="2">
        <v>37078</v>
      </c>
      <c r="B28" s="13">
        <v>187</v>
      </c>
      <c r="C28" s="4">
        <v>0.692129612</v>
      </c>
      <c r="D28" s="14">
        <v>0.692129612</v>
      </c>
      <c r="E28" s="3">
        <v>184</v>
      </c>
      <c r="F28" s="47">
        <v>0</v>
      </c>
      <c r="G28" s="64">
        <v>40.35361468</v>
      </c>
      <c r="H28" s="64">
        <v>-79.91822551</v>
      </c>
      <c r="I28" s="15">
        <v>1022.7</v>
      </c>
      <c r="J28" s="16">
        <f t="shared" si="0"/>
        <v>1020.61</v>
      </c>
      <c r="K28" s="48">
        <f t="shared" si="1"/>
        <v>-60.09985828031798</v>
      </c>
      <c r="L28" s="48">
        <f t="shared" si="2"/>
        <v>387.03014171968204</v>
      </c>
      <c r="M28" s="48">
        <f t="shared" si="3"/>
        <v>393.33014171968205</v>
      </c>
      <c r="N28" s="49">
        <f t="shared" si="4"/>
        <v>390.18014171968207</v>
      </c>
      <c r="O28" s="16">
        <v>19.8</v>
      </c>
      <c r="P28" s="16">
        <v>54.4</v>
      </c>
      <c r="S28" s="1">
        <v>9.72E-06</v>
      </c>
      <c r="T28" s="1">
        <v>6.62E-06</v>
      </c>
      <c r="U28" s="1">
        <v>3.57E-06</v>
      </c>
      <c r="V28" s="58">
        <v>955</v>
      </c>
      <c r="W28" s="58">
        <v>302.2</v>
      </c>
      <c r="X28" s="58">
        <v>300.4</v>
      </c>
      <c r="Y28" s="58">
        <v>19.6</v>
      </c>
      <c r="AF28" s="25">
        <v>0</v>
      </c>
      <c r="AG28" s="49">
        <v>390.18014171968207</v>
      </c>
    </row>
    <row r="29" spans="1:33" ht="12.75">
      <c r="A29" s="2">
        <v>37078</v>
      </c>
      <c r="B29" s="13">
        <v>187</v>
      </c>
      <c r="C29" s="4">
        <v>0.692245364</v>
      </c>
      <c r="D29" s="14">
        <v>0.692245364</v>
      </c>
      <c r="E29" s="3">
        <v>194</v>
      </c>
      <c r="F29" s="47">
        <v>0</v>
      </c>
      <c r="G29" s="64">
        <v>40.35360707</v>
      </c>
      <c r="H29" s="64">
        <v>-79.91826371</v>
      </c>
      <c r="I29" s="15">
        <v>1022.8</v>
      </c>
      <c r="J29" s="16">
        <f t="shared" si="0"/>
        <v>1020.7099999999999</v>
      </c>
      <c r="K29" s="48">
        <f t="shared" si="1"/>
        <v>-60.913444722289974</v>
      </c>
      <c r="L29" s="48">
        <f t="shared" si="2"/>
        <v>386.21655527771003</v>
      </c>
      <c r="M29" s="48">
        <f t="shared" si="3"/>
        <v>392.51655527771004</v>
      </c>
      <c r="N29" s="49">
        <f t="shared" si="4"/>
        <v>389.36655527771006</v>
      </c>
      <c r="O29" s="16">
        <v>20.1</v>
      </c>
      <c r="P29" s="16">
        <v>56.4</v>
      </c>
      <c r="AF29" s="25">
        <v>0</v>
      </c>
      <c r="AG29" s="49">
        <v>389.36655527771006</v>
      </c>
    </row>
    <row r="30" spans="1:33" ht="12.75">
      <c r="A30" s="2">
        <v>37078</v>
      </c>
      <c r="B30" s="13">
        <v>187</v>
      </c>
      <c r="C30" s="4">
        <v>0.692361116</v>
      </c>
      <c r="D30" s="14">
        <v>0.692361116</v>
      </c>
      <c r="E30" s="3">
        <v>204</v>
      </c>
      <c r="F30" s="47">
        <v>0</v>
      </c>
      <c r="G30" s="64">
        <v>40.35357505</v>
      </c>
      <c r="H30" s="64">
        <v>-79.91826639</v>
      </c>
      <c r="I30" s="15">
        <v>1022.9</v>
      </c>
      <c r="J30" s="16">
        <f t="shared" si="0"/>
        <v>1020.81</v>
      </c>
      <c r="K30" s="48">
        <f t="shared" si="1"/>
        <v>-61.72695146027396</v>
      </c>
      <c r="L30" s="48">
        <f t="shared" si="2"/>
        <v>385.40304853972606</v>
      </c>
      <c r="M30" s="48">
        <f t="shared" si="3"/>
        <v>391.70304853972607</v>
      </c>
      <c r="N30" s="49">
        <f t="shared" si="4"/>
        <v>388.5530485397261</v>
      </c>
      <c r="O30" s="16">
        <v>20.7</v>
      </c>
      <c r="P30" s="16">
        <v>58.6</v>
      </c>
      <c r="AF30" s="25">
        <v>0</v>
      </c>
      <c r="AG30" s="49">
        <v>388.5530485397261</v>
      </c>
    </row>
    <row r="31" spans="1:33" ht="12.75">
      <c r="A31" s="2">
        <v>37078</v>
      </c>
      <c r="B31" s="13">
        <v>187</v>
      </c>
      <c r="C31" s="4">
        <v>0.692476869</v>
      </c>
      <c r="D31" s="14">
        <v>0.692476869</v>
      </c>
      <c r="E31" s="3">
        <v>214</v>
      </c>
      <c r="F31" s="47">
        <v>0</v>
      </c>
      <c r="G31" s="64">
        <v>40.3536055</v>
      </c>
      <c r="H31" s="64">
        <v>-79.91827241</v>
      </c>
      <c r="I31" s="15">
        <v>1022.7</v>
      </c>
      <c r="J31" s="16">
        <f t="shared" si="0"/>
        <v>1020.61</v>
      </c>
      <c r="K31" s="48">
        <f t="shared" si="1"/>
        <v>-60.09985828031798</v>
      </c>
      <c r="L31" s="48">
        <f t="shared" si="2"/>
        <v>387.03014171968204</v>
      </c>
      <c r="M31" s="48">
        <f t="shared" si="3"/>
        <v>393.33014171968205</v>
      </c>
      <c r="N31" s="49">
        <f t="shared" si="4"/>
        <v>390.18014171968207</v>
      </c>
      <c r="O31" s="16">
        <v>20.8</v>
      </c>
      <c r="P31" s="16">
        <v>58.3</v>
      </c>
      <c r="S31" s="1">
        <v>9.3E-06</v>
      </c>
      <c r="T31" s="1">
        <v>6.25E-06</v>
      </c>
      <c r="U31" s="1">
        <v>3.63E-06</v>
      </c>
      <c r="V31" s="58">
        <v>954.9</v>
      </c>
      <c r="W31" s="58">
        <v>302.3</v>
      </c>
      <c r="X31" s="58">
        <v>300.5</v>
      </c>
      <c r="Y31" s="58">
        <v>19.4</v>
      </c>
      <c r="AF31" s="25">
        <v>0</v>
      </c>
      <c r="AG31" s="49">
        <v>390.18014171968207</v>
      </c>
    </row>
    <row r="32" spans="1:33" ht="12.75">
      <c r="A32" s="2">
        <v>37078</v>
      </c>
      <c r="B32" s="13">
        <v>187</v>
      </c>
      <c r="C32" s="4">
        <v>0.692592621</v>
      </c>
      <c r="D32" s="14">
        <v>0.692592621</v>
      </c>
      <c r="E32" s="3">
        <v>224</v>
      </c>
      <c r="F32" s="47">
        <v>0</v>
      </c>
      <c r="G32" s="64">
        <v>40.35365229</v>
      </c>
      <c r="H32" s="64">
        <v>-79.91828181</v>
      </c>
      <c r="I32" s="15">
        <v>1023</v>
      </c>
      <c r="J32" s="16">
        <f t="shared" si="0"/>
        <v>1020.91</v>
      </c>
      <c r="K32" s="48">
        <f t="shared" si="1"/>
        <v>-62.54037850988353</v>
      </c>
      <c r="L32" s="48">
        <f t="shared" si="2"/>
        <v>384.5896214901165</v>
      </c>
      <c r="M32" s="48">
        <f t="shared" si="3"/>
        <v>390.8896214901165</v>
      </c>
      <c r="N32" s="49">
        <f t="shared" si="4"/>
        <v>387.7396214901165</v>
      </c>
      <c r="O32" s="16">
        <v>20.5</v>
      </c>
      <c r="P32" s="16">
        <v>57</v>
      </c>
      <c r="AF32" s="25">
        <v>0</v>
      </c>
      <c r="AG32" s="49">
        <v>387.7396214901165</v>
      </c>
    </row>
    <row r="33" spans="1:33" ht="12.75">
      <c r="A33" s="2">
        <v>37078</v>
      </c>
      <c r="B33" s="13">
        <v>187</v>
      </c>
      <c r="C33" s="4">
        <v>0.692708313</v>
      </c>
      <c r="D33" s="14">
        <v>0.692708313</v>
      </c>
      <c r="E33" s="3">
        <v>234</v>
      </c>
      <c r="F33" s="47">
        <v>0</v>
      </c>
      <c r="G33" s="64">
        <v>40.35366032</v>
      </c>
      <c r="H33" s="64">
        <v>-79.91827386</v>
      </c>
      <c r="I33" s="15">
        <v>1022.9</v>
      </c>
      <c r="J33" s="16">
        <f t="shared" si="0"/>
        <v>1020.81</v>
      </c>
      <c r="K33" s="48">
        <f t="shared" si="1"/>
        <v>-61.72695146027396</v>
      </c>
      <c r="L33" s="48">
        <f t="shared" si="2"/>
        <v>385.40304853972606</v>
      </c>
      <c r="M33" s="48">
        <f t="shared" si="3"/>
        <v>391.70304853972607</v>
      </c>
      <c r="N33" s="49">
        <f t="shared" si="4"/>
        <v>388.5530485397261</v>
      </c>
      <c r="O33" s="16">
        <v>20</v>
      </c>
      <c r="P33" s="16">
        <v>55</v>
      </c>
      <c r="R33" s="1">
        <v>1.95E-06</v>
      </c>
      <c r="AF33" s="25">
        <v>0</v>
      </c>
      <c r="AG33" s="49">
        <v>388.5530485397261</v>
      </c>
    </row>
    <row r="34" spans="1:33" ht="12.75">
      <c r="A34" s="2">
        <v>37078</v>
      </c>
      <c r="B34" s="13">
        <v>187</v>
      </c>
      <c r="C34" s="4">
        <v>0.692824066</v>
      </c>
      <c r="D34" s="14">
        <v>0.692824066</v>
      </c>
      <c r="E34" s="3">
        <v>244</v>
      </c>
      <c r="F34" s="47">
        <v>0</v>
      </c>
      <c r="G34" s="64">
        <v>40.3536776</v>
      </c>
      <c r="H34" s="64">
        <v>-79.91827092</v>
      </c>
      <c r="I34" s="15">
        <v>1023</v>
      </c>
      <c r="J34" s="16">
        <f t="shared" si="0"/>
        <v>1020.91</v>
      </c>
      <c r="K34" s="48">
        <f t="shared" si="1"/>
        <v>-62.54037850988353</v>
      </c>
      <c r="L34" s="48">
        <f t="shared" si="2"/>
        <v>384.5896214901165</v>
      </c>
      <c r="M34" s="48">
        <f t="shared" si="3"/>
        <v>390.8896214901165</v>
      </c>
      <c r="N34" s="49">
        <f t="shared" si="4"/>
        <v>387.7396214901165</v>
      </c>
      <c r="O34" s="16">
        <v>19.8</v>
      </c>
      <c r="P34" s="16">
        <v>54.1</v>
      </c>
      <c r="S34" s="1">
        <v>9.36E-06</v>
      </c>
      <c r="T34" s="1">
        <v>6.24E-06</v>
      </c>
      <c r="U34" s="1">
        <v>4E-06</v>
      </c>
      <c r="V34" s="58">
        <v>955.1</v>
      </c>
      <c r="W34" s="58">
        <v>302.4</v>
      </c>
      <c r="X34" s="58">
        <v>300.6</v>
      </c>
      <c r="Y34" s="58">
        <v>19.4</v>
      </c>
      <c r="AF34" s="25">
        <v>0</v>
      </c>
      <c r="AG34" s="49">
        <v>387.7396214901165</v>
      </c>
    </row>
    <row r="35" spans="1:33" ht="12.75">
      <c r="A35" s="2">
        <v>37078</v>
      </c>
      <c r="B35" s="13">
        <v>187</v>
      </c>
      <c r="C35" s="4">
        <v>0.692939818</v>
      </c>
      <c r="D35" s="14">
        <v>0.692939818</v>
      </c>
      <c r="E35" s="3">
        <v>254</v>
      </c>
      <c r="F35" s="47">
        <v>0</v>
      </c>
      <c r="G35" s="64">
        <v>40.35367953</v>
      </c>
      <c r="H35" s="64">
        <v>-79.91825619</v>
      </c>
      <c r="I35" s="15">
        <v>1023.1</v>
      </c>
      <c r="J35" s="16">
        <f t="shared" si="0"/>
        <v>1021.01</v>
      </c>
      <c r="K35" s="48">
        <f t="shared" si="1"/>
        <v>-63.35372588672838</v>
      </c>
      <c r="L35" s="48">
        <f t="shared" si="2"/>
        <v>383.7762741132716</v>
      </c>
      <c r="M35" s="48">
        <f t="shared" si="3"/>
        <v>390.0762741132716</v>
      </c>
      <c r="N35" s="49">
        <f t="shared" si="4"/>
        <v>386.9262741132716</v>
      </c>
      <c r="O35" s="16">
        <v>20.3</v>
      </c>
      <c r="P35" s="16">
        <v>58.2</v>
      </c>
      <c r="AF35" s="25">
        <v>0</v>
      </c>
      <c r="AG35" s="49">
        <v>386.9262741132716</v>
      </c>
    </row>
    <row r="36" spans="1:33" ht="12.75">
      <c r="A36" s="2">
        <v>37078</v>
      </c>
      <c r="B36" s="13">
        <v>187</v>
      </c>
      <c r="C36" s="4">
        <v>0.69305557</v>
      </c>
      <c r="D36" s="14">
        <v>0.69305557</v>
      </c>
      <c r="E36" s="3">
        <v>264</v>
      </c>
      <c r="F36" s="47">
        <v>0</v>
      </c>
      <c r="G36" s="64">
        <v>40.35362949</v>
      </c>
      <c r="H36" s="64">
        <v>-79.91823694</v>
      </c>
      <c r="I36" s="15">
        <v>1023.1</v>
      </c>
      <c r="J36" s="16">
        <f t="shared" si="0"/>
        <v>1021.01</v>
      </c>
      <c r="K36" s="48">
        <f t="shared" si="1"/>
        <v>-63.35372588672838</v>
      </c>
      <c r="L36" s="48">
        <f t="shared" si="2"/>
        <v>383.7762741132716</v>
      </c>
      <c r="M36" s="48">
        <f t="shared" si="3"/>
        <v>390.0762741132716</v>
      </c>
      <c r="N36" s="49">
        <f t="shared" si="4"/>
        <v>386.9262741132716</v>
      </c>
      <c r="O36" s="16">
        <v>20.4</v>
      </c>
      <c r="P36" s="16">
        <v>59.2</v>
      </c>
      <c r="AF36" s="25">
        <v>0</v>
      </c>
      <c r="AG36" s="49">
        <v>386.9262741132716</v>
      </c>
    </row>
    <row r="37" spans="1:33" ht="12.75">
      <c r="A37" s="2">
        <v>37078</v>
      </c>
      <c r="B37" s="13">
        <v>187</v>
      </c>
      <c r="C37" s="4">
        <v>0.693171322</v>
      </c>
      <c r="D37" s="14">
        <v>0.693171322</v>
      </c>
      <c r="E37" s="3">
        <v>274</v>
      </c>
      <c r="F37" s="47">
        <v>0</v>
      </c>
      <c r="G37" s="64">
        <v>40.3535963</v>
      </c>
      <c r="H37" s="64">
        <v>-79.91825196</v>
      </c>
      <c r="I37" s="15">
        <v>1022.9</v>
      </c>
      <c r="J37" s="16">
        <f t="shared" si="0"/>
        <v>1020.81</v>
      </c>
      <c r="K37" s="48">
        <f t="shared" si="1"/>
        <v>-61.72695146027396</v>
      </c>
      <c r="L37" s="48">
        <f t="shared" si="2"/>
        <v>385.40304853972606</v>
      </c>
      <c r="M37" s="48">
        <f t="shared" si="3"/>
        <v>391.70304853972607</v>
      </c>
      <c r="N37" s="49">
        <f t="shared" si="4"/>
        <v>388.5530485397261</v>
      </c>
      <c r="O37" s="16">
        <v>20.3</v>
      </c>
      <c r="P37" s="16">
        <v>58.2</v>
      </c>
      <c r="S37" s="1">
        <v>9.34E-06</v>
      </c>
      <c r="T37" s="1">
        <v>6.28E-06</v>
      </c>
      <c r="U37" s="1">
        <v>3.8E-06</v>
      </c>
      <c r="V37" s="58">
        <v>955.2</v>
      </c>
      <c r="W37" s="58">
        <v>302.5</v>
      </c>
      <c r="X37" s="58">
        <v>300.7</v>
      </c>
      <c r="Y37" s="58">
        <v>19.2</v>
      </c>
      <c r="AF37" s="25">
        <v>0</v>
      </c>
      <c r="AG37" s="49">
        <v>388.5530485397261</v>
      </c>
    </row>
    <row r="38" spans="1:33" ht="12.75">
      <c r="A38" s="2">
        <v>37078</v>
      </c>
      <c r="B38" s="13">
        <v>187</v>
      </c>
      <c r="C38" s="4">
        <v>0.693287015</v>
      </c>
      <c r="D38" s="14">
        <v>0.693287015</v>
      </c>
      <c r="E38" s="3">
        <v>284</v>
      </c>
      <c r="F38" s="47">
        <v>0</v>
      </c>
      <c r="G38" s="64">
        <v>40.3536415</v>
      </c>
      <c r="H38" s="64">
        <v>-79.91821746</v>
      </c>
      <c r="I38" s="15">
        <v>1023</v>
      </c>
      <c r="J38" s="16">
        <f t="shared" si="0"/>
        <v>1020.91</v>
      </c>
      <c r="K38" s="48">
        <f t="shared" si="1"/>
        <v>-62.54037850988353</v>
      </c>
      <c r="L38" s="48">
        <f t="shared" si="2"/>
        <v>384.5896214901165</v>
      </c>
      <c r="M38" s="48">
        <f t="shared" si="3"/>
        <v>390.8896214901165</v>
      </c>
      <c r="N38" s="49">
        <f t="shared" si="4"/>
        <v>387.7396214901165</v>
      </c>
      <c r="O38" s="16">
        <v>20.1</v>
      </c>
      <c r="P38" s="16">
        <v>57.8</v>
      </c>
      <c r="AF38" s="25">
        <v>0</v>
      </c>
      <c r="AG38" s="49">
        <v>387.7396214901165</v>
      </c>
    </row>
    <row r="39" spans="1:33" ht="12.75">
      <c r="A39" s="2">
        <v>37078</v>
      </c>
      <c r="B39" s="13">
        <v>187</v>
      </c>
      <c r="C39" s="4">
        <v>0.693402767</v>
      </c>
      <c r="D39" s="14">
        <v>0.693402767</v>
      </c>
      <c r="E39" s="3">
        <v>294</v>
      </c>
      <c r="F39" s="47">
        <v>0</v>
      </c>
      <c r="G39" s="64">
        <v>40.35365907</v>
      </c>
      <c r="H39" s="64">
        <v>-79.91820408</v>
      </c>
      <c r="I39" s="15">
        <v>1023.2</v>
      </c>
      <c r="J39" s="16">
        <f t="shared" si="0"/>
        <v>1021.11</v>
      </c>
      <c r="K39" s="48">
        <f t="shared" si="1"/>
        <v>-64.16699360641616</v>
      </c>
      <c r="L39" s="48">
        <f t="shared" si="2"/>
        <v>382.96300639358384</v>
      </c>
      <c r="M39" s="48">
        <f t="shared" si="3"/>
        <v>389.26300639358385</v>
      </c>
      <c r="N39" s="49">
        <f t="shared" si="4"/>
        <v>386.1130063935839</v>
      </c>
      <c r="O39" s="16">
        <v>19.8</v>
      </c>
      <c r="P39" s="16">
        <v>57</v>
      </c>
      <c r="R39" s="1">
        <v>-2.84E-08</v>
      </c>
      <c r="AF39" s="25">
        <v>0</v>
      </c>
      <c r="AG39" s="49">
        <v>386.1130063935839</v>
      </c>
    </row>
    <row r="40" spans="1:33" ht="12.75">
      <c r="A40" s="2">
        <v>37078</v>
      </c>
      <c r="B40" s="13">
        <v>187</v>
      </c>
      <c r="C40" s="4">
        <v>0.693518519</v>
      </c>
      <c r="D40" s="14">
        <v>0.693518519</v>
      </c>
      <c r="E40" s="3">
        <v>304</v>
      </c>
      <c r="F40" s="47">
        <v>0</v>
      </c>
      <c r="G40" s="64">
        <v>40.35370126</v>
      </c>
      <c r="H40" s="64">
        <v>-79.91822409</v>
      </c>
      <c r="I40" s="15">
        <v>1023</v>
      </c>
      <c r="J40" s="16">
        <f t="shared" si="0"/>
        <v>1020.91</v>
      </c>
      <c r="K40" s="48">
        <f t="shared" si="1"/>
        <v>-62.54037850988353</v>
      </c>
      <c r="L40" s="48">
        <f t="shared" si="2"/>
        <v>384.5896214901165</v>
      </c>
      <c r="M40" s="48">
        <f t="shared" si="3"/>
        <v>390.8896214901165</v>
      </c>
      <c r="N40" s="49">
        <f t="shared" si="4"/>
        <v>387.7396214901165</v>
      </c>
      <c r="O40" s="16">
        <v>19.6</v>
      </c>
      <c r="P40" s="16">
        <v>56.4</v>
      </c>
      <c r="S40" s="1">
        <v>9.53E-06</v>
      </c>
      <c r="T40" s="1">
        <v>6.21E-06</v>
      </c>
      <c r="U40" s="1">
        <v>3.48E-06</v>
      </c>
      <c r="V40" s="58">
        <v>955.3</v>
      </c>
      <c r="W40" s="58">
        <v>302.7</v>
      </c>
      <c r="X40" s="58">
        <v>300.7</v>
      </c>
      <c r="Y40" s="58">
        <v>19.4</v>
      </c>
      <c r="AF40" s="25">
        <v>0</v>
      </c>
      <c r="AG40" s="49">
        <v>387.7396214901165</v>
      </c>
    </row>
    <row r="41" spans="1:33" ht="12.75">
      <c r="A41" s="2">
        <v>37078</v>
      </c>
      <c r="B41" s="13">
        <v>187</v>
      </c>
      <c r="C41" s="4">
        <v>0.693634272</v>
      </c>
      <c r="D41" s="14">
        <v>0.693634272</v>
      </c>
      <c r="E41" s="3">
        <v>314</v>
      </c>
      <c r="F41" s="47">
        <v>0</v>
      </c>
      <c r="G41" s="64">
        <v>40.35361152</v>
      </c>
      <c r="H41" s="64">
        <v>-79.91825521</v>
      </c>
      <c r="I41" s="15">
        <v>1022.8</v>
      </c>
      <c r="J41" s="16">
        <f t="shared" si="0"/>
        <v>1020.7099999999999</v>
      </c>
      <c r="K41" s="48">
        <f t="shared" si="1"/>
        <v>-60.913444722289974</v>
      </c>
      <c r="L41" s="48">
        <f t="shared" si="2"/>
        <v>386.21655527771003</v>
      </c>
      <c r="M41" s="48">
        <f t="shared" si="3"/>
        <v>392.51655527771004</v>
      </c>
      <c r="N41" s="49">
        <f t="shared" si="4"/>
        <v>389.36655527771006</v>
      </c>
      <c r="O41" s="16">
        <v>19.9</v>
      </c>
      <c r="P41" s="16">
        <v>58</v>
      </c>
      <c r="AF41" s="25">
        <v>0</v>
      </c>
      <c r="AG41" s="49">
        <v>389.36655527771006</v>
      </c>
    </row>
    <row r="42" spans="1:33" ht="12.75">
      <c r="A42" s="2">
        <v>37078</v>
      </c>
      <c r="B42" s="13">
        <v>187</v>
      </c>
      <c r="C42" s="4">
        <v>0.693750024</v>
      </c>
      <c r="D42" s="14">
        <v>0.693750024</v>
      </c>
      <c r="E42" s="3">
        <v>324</v>
      </c>
      <c r="F42" s="47">
        <v>0</v>
      </c>
      <c r="G42" s="64">
        <v>40.35357928</v>
      </c>
      <c r="H42" s="64">
        <v>-79.918231</v>
      </c>
      <c r="I42" s="15">
        <v>1022.7</v>
      </c>
      <c r="J42" s="16">
        <f t="shared" si="0"/>
        <v>1020.61</v>
      </c>
      <c r="K42" s="48">
        <f t="shared" si="1"/>
        <v>-60.09985828031798</v>
      </c>
      <c r="L42" s="48">
        <f t="shared" si="2"/>
        <v>387.03014171968204</v>
      </c>
      <c r="M42" s="48">
        <f t="shared" si="3"/>
        <v>393.33014171968205</v>
      </c>
      <c r="N42" s="49">
        <f t="shared" si="4"/>
        <v>390.18014171968207</v>
      </c>
      <c r="O42" s="16">
        <v>19.5</v>
      </c>
      <c r="P42" s="16">
        <v>56.7</v>
      </c>
      <c r="AF42" s="25">
        <v>0</v>
      </c>
      <c r="AG42" s="49">
        <v>390.18014171968207</v>
      </c>
    </row>
    <row r="43" spans="1:33" ht="12.75">
      <c r="A43" s="2">
        <v>37078</v>
      </c>
      <c r="B43" s="13">
        <v>187</v>
      </c>
      <c r="C43" s="4">
        <v>0.693865716</v>
      </c>
      <c r="D43" s="14">
        <v>0.693865716</v>
      </c>
      <c r="E43" s="3">
        <v>334</v>
      </c>
      <c r="F43" s="47">
        <v>0</v>
      </c>
      <c r="G43" s="64">
        <v>40.35354924</v>
      </c>
      <c r="H43" s="64">
        <v>-79.91823264</v>
      </c>
      <c r="I43" s="15">
        <v>1023.2</v>
      </c>
      <c r="J43" s="16">
        <f t="shared" si="0"/>
        <v>1021.11</v>
      </c>
      <c r="K43" s="48">
        <f t="shared" si="1"/>
        <v>-64.16699360641616</v>
      </c>
      <c r="L43" s="48">
        <f t="shared" si="2"/>
        <v>382.96300639358384</v>
      </c>
      <c r="M43" s="48">
        <f t="shared" si="3"/>
        <v>389.26300639358385</v>
      </c>
      <c r="N43" s="49">
        <f t="shared" si="4"/>
        <v>386.1130063935839</v>
      </c>
      <c r="O43" s="16">
        <v>19.7</v>
      </c>
      <c r="P43" s="16">
        <v>57.5</v>
      </c>
      <c r="AF43" s="25">
        <v>0</v>
      </c>
      <c r="AG43" s="49">
        <v>386.1130063935839</v>
      </c>
    </row>
    <row r="44" spans="1:33" ht="12.75">
      <c r="A44" s="2">
        <v>37078</v>
      </c>
      <c r="B44" s="13">
        <v>187</v>
      </c>
      <c r="C44" s="4">
        <v>0.693981469</v>
      </c>
      <c r="D44" s="14">
        <v>0.693981469</v>
      </c>
      <c r="E44" s="3">
        <v>344</v>
      </c>
      <c r="F44" s="47">
        <v>0</v>
      </c>
      <c r="G44" s="64">
        <v>40.35354052</v>
      </c>
      <c r="H44" s="64">
        <v>-79.91824743</v>
      </c>
      <c r="I44" s="15">
        <v>1023</v>
      </c>
      <c r="J44" s="16">
        <f t="shared" si="0"/>
        <v>1020.91</v>
      </c>
      <c r="K44" s="48">
        <f t="shared" si="1"/>
        <v>-62.54037850988353</v>
      </c>
      <c r="L44" s="48">
        <f t="shared" si="2"/>
        <v>384.5896214901165</v>
      </c>
      <c r="M44" s="48">
        <f t="shared" si="3"/>
        <v>390.8896214901165</v>
      </c>
      <c r="N44" s="49">
        <f t="shared" si="4"/>
        <v>387.7396214901165</v>
      </c>
      <c r="O44" s="16">
        <v>20.3</v>
      </c>
      <c r="P44" s="16">
        <v>59.7</v>
      </c>
      <c r="S44" s="1">
        <v>9.73E-06</v>
      </c>
      <c r="T44" s="1">
        <v>5.84E-06</v>
      </c>
      <c r="U44" s="1">
        <v>3.79E-06</v>
      </c>
      <c r="V44" s="58">
        <v>955.3</v>
      </c>
      <c r="W44" s="58">
        <v>302.8</v>
      </c>
      <c r="X44" s="58">
        <v>300.9</v>
      </c>
      <c r="Y44" s="58">
        <v>19.4</v>
      </c>
      <c r="AF44" s="25">
        <v>0</v>
      </c>
      <c r="AG44" s="49">
        <v>387.7396214901165</v>
      </c>
    </row>
    <row r="45" spans="1:33" ht="12.75">
      <c r="A45" s="2">
        <v>37078</v>
      </c>
      <c r="B45" s="13">
        <v>187</v>
      </c>
      <c r="C45" s="4">
        <v>0.694097221</v>
      </c>
      <c r="D45" s="14">
        <v>0.694097221</v>
      </c>
      <c r="E45" s="3">
        <v>354</v>
      </c>
      <c r="F45" s="47">
        <v>0</v>
      </c>
      <c r="G45" s="64">
        <v>40.35354943</v>
      </c>
      <c r="H45" s="64">
        <v>-79.91825188</v>
      </c>
      <c r="I45" s="15">
        <v>1022.9</v>
      </c>
      <c r="J45" s="16">
        <f t="shared" si="0"/>
        <v>1020.81</v>
      </c>
      <c r="K45" s="48">
        <f t="shared" si="1"/>
        <v>-61.72695146027396</v>
      </c>
      <c r="L45" s="48">
        <f t="shared" si="2"/>
        <v>385.40304853972606</v>
      </c>
      <c r="M45" s="48">
        <f t="shared" si="3"/>
        <v>391.70304853972607</v>
      </c>
      <c r="N45" s="49">
        <f t="shared" si="4"/>
        <v>388.5530485397261</v>
      </c>
      <c r="O45" s="16">
        <v>20.3</v>
      </c>
      <c r="P45" s="16">
        <v>60.4</v>
      </c>
      <c r="R45" s="1">
        <v>1.92E-05</v>
      </c>
      <c r="AF45" s="25">
        <v>0</v>
      </c>
      <c r="AG45" s="49">
        <v>388.5530485397261</v>
      </c>
    </row>
    <row r="46" spans="1:33" ht="12.75">
      <c r="A46" s="2">
        <v>37078</v>
      </c>
      <c r="B46" s="13">
        <v>187</v>
      </c>
      <c r="C46" s="4">
        <v>0.694212973</v>
      </c>
      <c r="D46" s="14">
        <v>0.694212973</v>
      </c>
      <c r="E46" s="3">
        <v>364</v>
      </c>
      <c r="F46" s="47">
        <v>0</v>
      </c>
      <c r="G46" s="64">
        <v>40.35354553</v>
      </c>
      <c r="H46" s="64">
        <v>-79.91824753</v>
      </c>
      <c r="I46" s="15">
        <v>1022.7</v>
      </c>
      <c r="J46" s="16">
        <f t="shared" si="0"/>
        <v>1020.61</v>
      </c>
      <c r="K46" s="48">
        <f t="shared" si="1"/>
        <v>-60.09985828031798</v>
      </c>
      <c r="L46" s="48">
        <f t="shared" si="2"/>
        <v>387.03014171968204</v>
      </c>
      <c r="M46" s="48">
        <f t="shared" si="3"/>
        <v>393.33014171968205</v>
      </c>
      <c r="N46" s="49">
        <f t="shared" si="4"/>
        <v>390.18014171968207</v>
      </c>
      <c r="O46" s="16">
        <v>20.5</v>
      </c>
      <c r="P46" s="16">
        <v>61.6</v>
      </c>
      <c r="AF46" s="25">
        <v>0</v>
      </c>
      <c r="AG46" s="49">
        <v>390.18014171968207</v>
      </c>
    </row>
    <row r="47" spans="1:33" ht="12.75">
      <c r="A47" s="2">
        <v>37078</v>
      </c>
      <c r="B47" s="13">
        <v>187</v>
      </c>
      <c r="C47" s="4">
        <v>0.694328725</v>
      </c>
      <c r="D47" s="14">
        <v>0.694328725</v>
      </c>
      <c r="E47" s="3">
        <v>374</v>
      </c>
      <c r="F47" s="47">
        <v>0</v>
      </c>
      <c r="G47" s="64">
        <v>40.35356441</v>
      </c>
      <c r="H47" s="64">
        <v>-79.91826159</v>
      </c>
      <c r="I47" s="15">
        <v>1023</v>
      </c>
      <c r="J47" s="16">
        <f t="shared" si="0"/>
        <v>1020.91</v>
      </c>
      <c r="K47" s="48">
        <f t="shared" si="1"/>
        <v>-62.54037850988353</v>
      </c>
      <c r="L47" s="48">
        <f t="shared" si="2"/>
        <v>384.5896214901165</v>
      </c>
      <c r="M47" s="48">
        <f t="shared" si="3"/>
        <v>390.8896214901165</v>
      </c>
      <c r="N47" s="49">
        <f t="shared" si="4"/>
        <v>387.7396214901165</v>
      </c>
      <c r="O47" s="16">
        <v>21.7</v>
      </c>
      <c r="P47" s="16">
        <v>62.6</v>
      </c>
      <c r="S47" s="1">
        <v>1.01E-05</v>
      </c>
      <c r="T47" s="1">
        <v>6.54E-06</v>
      </c>
      <c r="U47" s="1">
        <v>3.88E-06</v>
      </c>
      <c r="V47" s="58">
        <v>955.4</v>
      </c>
      <c r="W47" s="58">
        <v>302.9</v>
      </c>
      <c r="X47" s="58">
        <v>301</v>
      </c>
      <c r="Y47" s="58">
        <v>19.4</v>
      </c>
      <c r="AF47" s="25">
        <v>0</v>
      </c>
      <c r="AG47" s="49">
        <v>387.7396214901165</v>
      </c>
    </row>
    <row r="48" spans="1:33" ht="12.75">
      <c r="A48" s="2">
        <v>37078</v>
      </c>
      <c r="B48" s="13">
        <v>187</v>
      </c>
      <c r="C48" s="4">
        <v>0.694444418</v>
      </c>
      <c r="D48" s="14">
        <v>0.694444418</v>
      </c>
      <c r="E48" s="3">
        <v>384</v>
      </c>
      <c r="F48" s="47">
        <v>0</v>
      </c>
      <c r="G48" s="64">
        <v>40.35358243</v>
      </c>
      <c r="H48" s="64">
        <v>-79.91825918</v>
      </c>
      <c r="I48" s="15">
        <v>1023</v>
      </c>
      <c r="J48" s="16">
        <f t="shared" si="0"/>
        <v>1020.91</v>
      </c>
      <c r="K48" s="48">
        <f t="shared" si="1"/>
        <v>-62.54037850988353</v>
      </c>
      <c r="L48" s="48">
        <f t="shared" si="2"/>
        <v>384.5896214901165</v>
      </c>
      <c r="M48" s="48">
        <f t="shared" si="3"/>
        <v>390.8896214901165</v>
      </c>
      <c r="N48" s="49">
        <f t="shared" si="4"/>
        <v>387.7396214901165</v>
      </c>
      <c r="O48" s="16">
        <v>20.7</v>
      </c>
      <c r="P48" s="16">
        <v>58.2</v>
      </c>
      <c r="AF48" s="25">
        <v>0</v>
      </c>
      <c r="AG48" s="49">
        <v>387.7396214901165</v>
      </c>
    </row>
    <row r="49" spans="1:33" ht="12.75">
      <c r="A49" s="2">
        <v>37078</v>
      </c>
      <c r="B49" s="13">
        <v>187</v>
      </c>
      <c r="C49" s="4">
        <v>0.69456017</v>
      </c>
      <c r="D49" s="14">
        <v>0.69456017</v>
      </c>
      <c r="E49" s="3">
        <v>394</v>
      </c>
      <c r="F49" s="47">
        <v>0</v>
      </c>
      <c r="G49" s="64">
        <v>40.35359103</v>
      </c>
      <c r="H49" s="64">
        <v>-79.91826094</v>
      </c>
      <c r="I49" s="15">
        <v>1023.1</v>
      </c>
      <c r="J49" s="16">
        <f t="shared" si="0"/>
        <v>1021.01</v>
      </c>
      <c r="K49" s="48">
        <f t="shared" si="1"/>
        <v>-63.35372588672838</v>
      </c>
      <c r="L49" s="48">
        <f t="shared" si="2"/>
        <v>383.7762741132716</v>
      </c>
      <c r="M49" s="48">
        <f t="shared" si="3"/>
        <v>390.0762741132716</v>
      </c>
      <c r="N49" s="49">
        <f t="shared" si="4"/>
        <v>386.9262741132716</v>
      </c>
      <c r="O49" s="16">
        <v>20.2</v>
      </c>
      <c r="P49" s="16">
        <v>57.9</v>
      </c>
      <c r="AF49" s="25">
        <v>0</v>
      </c>
      <c r="AG49" s="49">
        <v>386.9262741132716</v>
      </c>
    </row>
    <row r="50" spans="1:33" ht="12.75">
      <c r="A50" s="2">
        <v>37078</v>
      </c>
      <c r="B50" s="13">
        <v>187</v>
      </c>
      <c r="C50" s="4">
        <v>0.694675922</v>
      </c>
      <c r="D50" s="14">
        <v>0.694675922</v>
      </c>
      <c r="E50" s="3">
        <v>404</v>
      </c>
      <c r="F50" s="47">
        <v>0</v>
      </c>
      <c r="G50" s="64">
        <v>40.35359083</v>
      </c>
      <c r="H50" s="64">
        <v>-79.91826074</v>
      </c>
      <c r="I50" s="15">
        <v>1023.1</v>
      </c>
      <c r="J50" s="16">
        <f t="shared" si="0"/>
        <v>1021.01</v>
      </c>
      <c r="K50" s="48">
        <f t="shared" si="1"/>
        <v>-63.35372588672838</v>
      </c>
      <c r="L50" s="48">
        <f t="shared" si="2"/>
        <v>383.7762741132716</v>
      </c>
      <c r="M50" s="48">
        <f t="shared" si="3"/>
        <v>390.0762741132716</v>
      </c>
      <c r="N50" s="49">
        <f t="shared" si="4"/>
        <v>386.9262741132716</v>
      </c>
      <c r="O50" s="16">
        <v>21</v>
      </c>
      <c r="P50" s="16">
        <v>62</v>
      </c>
      <c r="S50" s="1">
        <v>9.94E-06</v>
      </c>
      <c r="T50" s="1">
        <v>6.4E-06</v>
      </c>
      <c r="U50" s="1">
        <v>4.18E-06</v>
      </c>
      <c r="V50" s="58">
        <v>955.3</v>
      </c>
      <c r="W50" s="58">
        <v>303</v>
      </c>
      <c r="X50" s="58">
        <v>301.1</v>
      </c>
      <c r="Y50" s="58">
        <v>19.4</v>
      </c>
      <c r="AF50" s="25">
        <v>0</v>
      </c>
      <c r="AG50" s="49">
        <v>386.9262741132716</v>
      </c>
    </row>
    <row r="51" spans="1:33" ht="12.75">
      <c r="A51" s="2">
        <v>37078</v>
      </c>
      <c r="B51" s="13">
        <v>187</v>
      </c>
      <c r="C51" s="4">
        <v>0.694791675</v>
      </c>
      <c r="D51" s="14">
        <v>0.694791675</v>
      </c>
      <c r="E51" s="3">
        <v>414</v>
      </c>
      <c r="F51" s="47">
        <v>0</v>
      </c>
      <c r="G51" s="64">
        <v>40.35359795</v>
      </c>
      <c r="H51" s="64">
        <v>-79.91825349</v>
      </c>
      <c r="I51" s="15">
        <v>1023</v>
      </c>
      <c r="J51" s="16">
        <f t="shared" si="0"/>
        <v>1020.91</v>
      </c>
      <c r="K51" s="48">
        <f t="shared" si="1"/>
        <v>-62.54037850988353</v>
      </c>
      <c r="L51" s="48">
        <f t="shared" si="2"/>
        <v>384.5896214901165</v>
      </c>
      <c r="M51" s="48">
        <f t="shared" si="3"/>
        <v>390.8896214901165</v>
      </c>
      <c r="N51" s="49">
        <f t="shared" si="4"/>
        <v>387.7396214901165</v>
      </c>
      <c r="O51" s="16">
        <v>20</v>
      </c>
      <c r="P51" s="16">
        <v>56.5</v>
      </c>
      <c r="R51" s="1">
        <v>1.48E-05</v>
      </c>
      <c r="AF51" s="25">
        <v>0</v>
      </c>
      <c r="AG51" s="49">
        <v>387.7396214901165</v>
      </c>
    </row>
    <row r="52" spans="1:33" ht="12.75">
      <c r="A52" s="2">
        <v>37078</v>
      </c>
      <c r="B52" s="13">
        <v>187</v>
      </c>
      <c r="C52" s="4">
        <v>0.694907427</v>
      </c>
      <c r="D52" s="14">
        <v>0.694907427</v>
      </c>
      <c r="E52" s="3">
        <v>424</v>
      </c>
      <c r="F52" s="47">
        <v>0</v>
      </c>
      <c r="G52" s="64">
        <v>40.3536229</v>
      </c>
      <c r="H52" s="64">
        <v>-79.91824278</v>
      </c>
      <c r="I52" s="15">
        <v>1023.1</v>
      </c>
      <c r="J52" s="16">
        <f t="shared" si="0"/>
        <v>1021.01</v>
      </c>
      <c r="K52" s="48">
        <f t="shared" si="1"/>
        <v>-63.35372588672838</v>
      </c>
      <c r="L52" s="48">
        <f t="shared" si="2"/>
        <v>383.7762741132716</v>
      </c>
      <c r="M52" s="48">
        <f t="shared" si="3"/>
        <v>390.0762741132716</v>
      </c>
      <c r="N52" s="49">
        <f t="shared" si="4"/>
        <v>386.9262741132716</v>
      </c>
      <c r="O52" s="16">
        <v>20.3</v>
      </c>
      <c r="P52" s="16">
        <v>57.5</v>
      </c>
      <c r="AF52" s="25">
        <v>0</v>
      </c>
      <c r="AG52" s="49">
        <v>386.9262741132716</v>
      </c>
    </row>
    <row r="53" spans="1:33" ht="12.75">
      <c r="A53" s="2">
        <v>37078</v>
      </c>
      <c r="B53" s="13">
        <v>187</v>
      </c>
      <c r="C53" s="4">
        <v>0.695023119</v>
      </c>
      <c r="D53" s="14">
        <v>0.695023119</v>
      </c>
      <c r="E53" s="3">
        <v>434</v>
      </c>
      <c r="F53" s="47">
        <v>0</v>
      </c>
      <c r="G53" s="64">
        <v>40.35364477</v>
      </c>
      <c r="H53" s="64">
        <v>-79.91823847</v>
      </c>
      <c r="I53" s="15">
        <v>1022.2</v>
      </c>
      <c r="J53" s="16">
        <f t="shared" si="0"/>
        <v>1020.11</v>
      </c>
      <c r="K53" s="48">
        <f t="shared" si="1"/>
        <v>-56.030729963761104</v>
      </c>
      <c r="L53" s="48">
        <f t="shared" si="2"/>
        <v>391.09927003623886</v>
      </c>
      <c r="M53" s="48">
        <f t="shared" si="3"/>
        <v>397.39927003623893</v>
      </c>
      <c r="N53" s="49">
        <f t="shared" si="4"/>
        <v>394.2492700362389</v>
      </c>
      <c r="O53" s="16">
        <v>19.7</v>
      </c>
      <c r="P53" s="16">
        <v>56.2</v>
      </c>
      <c r="S53" s="1">
        <v>1.1E-05</v>
      </c>
      <c r="T53" s="1">
        <v>7.68E-06</v>
      </c>
      <c r="U53" s="1">
        <v>4.56E-06</v>
      </c>
      <c r="V53" s="58">
        <v>955.5</v>
      </c>
      <c r="W53" s="58">
        <v>303.2</v>
      </c>
      <c r="X53" s="58">
        <v>301.2</v>
      </c>
      <c r="Y53" s="58">
        <v>19.6</v>
      </c>
      <c r="AF53" s="25">
        <v>0</v>
      </c>
      <c r="AG53" s="49">
        <v>394.2492700362389</v>
      </c>
    </row>
    <row r="54" spans="1:33" ht="12.75">
      <c r="A54" s="2">
        <v>37078</v>
      </c>
      <c r="B54" s="13">
        <v>187</v>
      </c>
      <c r="C54" s="4">
        <v>0.695138872</v>
      </c>
      <c r="D54" s="14">
        <v>0.695138872</v>
      </c>
      <c r="E54" s="3">
        <v>444</v>
      </c>
      <c r="F54" s="47">
        <v>0</v>
      </c>
      <c r="G54" s="64">
        <v>40.35365961</v>
      </c>
      <c r="H54" s="64">
        <v>-79.91823439</v>
      </c>
      <c r="I54" s="15">
        <v>1022.7</v>
      </c>
      <c r="J54" s="16">
        <f t="shared" si="0"/>
        <v>1020.61</v>
      </c>
      <c r="K54" s="48">
        <f t="shared" si="1"/>
        <v>-60.09985828031798</v>
      </c>
      <c r="L54" s="48">
        <f t="shared" si="2"/>
        <v>387.03014171968204</v>
      </c>
      <c r="M54" s="48">
        <f t="shared" si="3"/>
        <v>393.33014171968205</v>
      </c>
      <c r="N54" s="49">
        <f t="shared" si="4"/>
        <v>390.18014171968207</v>
      </c>
      <c r="O54" s="16">
        <v>19.9</v>
      </c>
      <c r="P54" s="16">
        <v>57.5</v>
      </c>
      <c r="AF54" s="25">
        <v>0</v>
      </c>
      <c r="AG54" s="49">
        <v>390.18014171968207</v>
      </c>
    </row>
    <row r="55" spans="1:33" ht="12.75">
      <c r="A55" s="2">
        <v>37078</v>
      </c>
      <c r="B55" s="13">
        <v>187</v>
      </c>
      <c r="C55" s="4">
        <v>0.695254624</v>
      </c>
      <c r="D55" s="14">
        <v>0.695254624</v>
      </c>
      <c r="E55" s="3">
        <v>454</v>
      </c>
      <c r="F55" s="47">
        <v>0</v>
      </c>
      <c r="G55" s="64">
        <v>40.35365707</v>
      </c>
      <c r="H55" s="64">
        <v>-79.91815557</v>
      </c>
      <c r="I55" s="15">
        <v>1023.1</v>
      </c>
      <c r="J55" s="16">
        <f t="shared" si="0"/>
        <v>1021.01</v>
      </c>
      <c r="K55" s="48">
        <f t="shared" si="1"/>
        <v>-63.35372588672838</v>
      </c>
      <c r="L55" s="48">
        <f t="shared" si="2"/>
        <v>383.7762741132716</v>
      </c>
      <c r="M55" s="48">
        <f t="shared" si="3"/>
        <v>390.0762741132716</v>
      </c>
      <c r="N55" s="49">
        <f t="shared" si="4"/>
        <v>386.9262741132716</v>
      </c>
      <c r="O55" s="16">
        <v>20.1</v>
      </c>
      <c r="P55" s="16">
        <v>59.3</v>
      </c>
      <c r="AF55" s="25">
        <v>0</v>
      </c>
      <c r="AG55" s="49">
        <v>386.9262741132716</v>
      </c>
    </row>
    <row r="56" spans="1:33" ht="12.75">
      <c r="A56" s="2">
        <v>37078</v>
      </c>
      <c r="B56" s="13">
        <v>187</v>
      </c>
      <c r="C56" s="4">
        <v>0.695370376</v>
      </c>
      <c r="D56" s="14">
        <v>0.695370376</v>
      </c>
      <c r="E56" s="3">
        <v>464</v>
      </c>
      <c r="F56" s="47">
        <v>0</v>
      </c>
      <c r="G56" s="64">
        <v>40.35372509</v>
      </c>
      <c r="H56" s="64">
        <v>-79.91794326</v>
      </c>
      <c r="I56" s="15">
        <v>1022.9</v>
      </c>
      <c r="J56" s="16">
        <f t="shared" si="0"/>
        <v>1020.81</v>
      </c>
      <c r="K56" s="48">
        <f t="shared" si="1"/>
        <v>-61.72695146027396</v>
      </c>
      <c r="L56" s="48">
        <f t="shared" si="2"/>
        <v>385.40304853972606</v>
      </c>
      <c r="M56" s="48">
        <f t="shared" si="3"/>
        <v>391.70304853972607</v>
      </c>
      <c r="N56" s="49">
        <f t="shared" si="4"/>
        <v>388.5530485397261</v>
      </c>
      <c r="O56" s="16">
        <v>20.3</v>
      </c>
      <c r="P56" s="16">
        <v>57.9</v>
      </c>
      <c r="S56" s="1">
        <v>1.03E-05</v>
      </c>
      <c r="T56" s="1">
        <v>7.33E-06</v>
      </c>
      <c r="U56" s="1">
        <v>4.23E-06</v>
      </c>
      <c r="V56" s="58">
        <v>955.5</v>
      </c>
      <c r="W56" s="58">
        <v>303.3</v>
      </c>
      <c r="X56" s="58">
        <v>301.3</v>
      </c>
      <c r="Y56" s="58">
        <v>19.6</v>
      </c>
      <c r="Z56" s="24">
        <v>1.781</v>
      </c>
      <c r="AF56" s="25">
        <v>0</v>
      </c>
      <c r="AG56" s="49">
        <v>388.5530485397261</v>
      </c>
    </row>
    <row r="57" spans="1:33" ht="12.75">
      <c r="A57" s="2">
        <v>37078</v>
      </c>
      <c r="B57" s="13">
        <v>187</v>
      </c>
      <c r="C57" s="4">
        <v>0.695486128</v>
      </c>
      <c r="D57" s="14">
        <v>0.695486128</v>
      </c>
      <c r="E57" s="3">
        <v>474</v>
      </c>
      <c r="F57" s="47">
        <v>0</v>
      </c>
      <c r="G57" s="64">
        <v>40.35415076</v>
      </c>
      <c r="H57" s="64">
        <v>-79.91787157</v>
      </c>
      <c r="I57" s="15">
        <v>1022.7</v>
      </c>
      <c r="J57" s="16">
        <f t="shared" si="0"/>
        <v>1020.61</v>
      </c>
      <c r="K57" s="48">
        <f t="shared" si="1"/>
        <v>-60.09985828031798</v>
      </c>
      <c r="L57" s="48">
        <f t="shared" si="2"/>
        <v>387.03014171968204</v>
      </c>
      <c r="M57" s="48">
        <f t="shared" si="3"/>
        <v>393.33014171968205</v>
      </c>
      <c r="N57" s="49">
        <f t="shared" si="4"/>
        <v>390.18014171968207</v>
      </c>
      <c r="O57" s="16">
        <v>20.2</v>
      </c>
      <c r="P57" s="16">
        <v>57.9</v>
      </c>
      <c r="R57" s="1">
        <v>2.05E-06</v>
      </c>
      <c r="Z57" s="24">
        <v>1.772</v>
      </c>
      <c r="AF57" s="25">
        <v>0</v>
      </c>
      <c r="AG57" s="49">
        <v>390.18014171968207</v>
      </c>
    </row>
    <row r="58" spans="1:33" ht="12.75">
      <c r="A58" s="2">
        <v>37078</v>
      </c>
      <c r="B58" s="13">
        <v>187</v>
      </c>
      <c r="C58" s="4">
        <v>0.695601881</v>
      </c>
      <c r="D58" s="14">
        <v>0.695601881</v>
      </c>
      <c r="E58" s="3">
        <v>484</v>
      </c>
      <c r="F58" s="47">
        <v>0</v>
      </c>
      <c r="G58" s="64">
        <v>40.3543807</v>
      </c>
      <c r="H58" s="64">
        <v>-79.91837442</v>
      </c>
      <c r="I58" s="15">
        <v>1022.9</v>
      </c>
      <c r="J58" s="16">
        <f t="shared" si="0"/>
        <v>1020.81</v>
      </c>
      <c r="K58" s="48">
        <f t="shared" si="1"/>
        <v>-61.72695146027396</v>
      </c>
      <c r="L58" s="48">
        <f t="shared" si="2"/>
        <v>385.40304853972606</v>
      </c>
      <c r="M58" s="48">
        <f t="shared" si="3"/>
        <v>391.70304853972607</v>
      </c>
      <c r="N58" s="49">
        <f t="shared" si="4"/>
        <v>388.5530485397261</v>
      </c>
      <c r="O58" s="16">
        <v>20.4</v>
      </c>
      <c r="P58" s="16">
        <v>59.1</v>
      </c>
      <c r="Z58" s="24">
        <v>1.771</v>
      </c>
      <c r="AF58" s="25">
        <v>0</v>
      </c>
      <c r="AG58" s="49">
        <v>388.5530485397261</v>
      </c>
    </row>
    <row r="59" spans="1:33" ht="12.75">
      <c r="A59" s="2">
        <v>37078</v>
      </c>
      <c r="B59" s="13">
        <v>187</v>
      </c>
      <c r="C59" s="4">
        <v>0.695717573</v>
      </c>
      <c r="D59" s="14">
        <v>0.695717573</v>
      </c>
      <c r="E59" s="3">
        <v>494</v>
      </c>
      <c r="F59" s="47">
        <v>0</v>
      </c>
      <c r="G59" s="64">
        <v>40.35434159</v>
      </c>
      <c r="H59" s="64">
        <v>-79.91869287</v>
      </c>
      <c r="I59" s="15">
        <v>1022.7</v>
      </c>
      <c r="J59" s="16">
        <f t="shared" si="0"/>
        <v>1020.61</v>
      </c>
      <c r="K59" s="48">
        <f t="shared" si="1"/>
        <v>-60.09985828031798</v>
      </c>
      <c r="L59" s="48">
        <f t="shared" si="2"/>
        <v>387.03014171968204</v>
      </c>
      <c r="M59" s="48">
        <f t="shared" si="3"/>
        <v>393.33014171968205</v>
      </c>
      <c r="N59" s="49">
        <f t="shared" si="4"/>
        <v>390.18014171968207</v>
      </c>
      <c r="O59" s="16">
        <v>20.1</v>
      </c>
      <c r="P59" s="16">
        <v>58</v>
      </c>
      <c r="S59" s="1">
        <v>1.05E-05</v>
      </c>
      <c r="T59" s="1">
        <v>6.57E-06</v>
      </c>
      <c r="U59" s="1">
        <v>3.48E-06</v>
      </c>
      <c r="V59" s="58">
        <v>955.4</v>
      </c>
      <c r="W59" s="58">
        <v>303.5</v>
      </c>
      <c r="X59" s="58">
        <v>301.4</v>
      </c>
      <c r="Y59" s="58">
        <v>19.6</v>
      </c>
      <c r="Z59" s="24">
        <v>1.645</v>
      </c>
      <c r="AC59" s="24">
        <v>0.113</v>
      </c>
      <c r="AF59" s="25">
        <v>0</v>
      </c>
      <c r="AG59" s="49">
        <v>390.18014171968207</v>
      </c>
    </row>
    <row r="60" spans="1:33" ht="12.75">
      <c r="A60" s="2">
        <v>37078</v>
      </c>
      <c r="B60" s="13">
        <v>187</v>
      </c>
      <c r="C60" s="4">
        <v>0.695833325</v>
      </c>
      <c r="D60" s="14">
        <v>0.695833325</v>
      </c>
      <c r="E60" s="3">
        <v>504</v>
      </c>
      <c r="F60" s="47">
        <v>0</v>
      </c>
      <c r="G60" s="64">
        <v>40.35433203</v>
      </c>
      <c r="H60" s="64">
        <v>-79.91885629</v>
      </c>
      <c r="I60" s="15">
        <v>1022.7</v>
      </c>
      <c r="J60" s="16">
        <f t="shared" si="0"/>
        <v>1020.61</v>
      </c>
      <c r="K60" s="48">
        <f t="shared" si="1"/>
        <v>-60.09985828031798</v>
      </c>
      <c r="L60" s="48">
        <f t="shared" si="2"/>
        <v>387.03014171968204</v>
      </c>
      <c r="M60" s="48">
        <f t="shared" si="3"/>
        <v>393.33014171968205</v>
      </c>
      <c r="N60" s="49">
        <f t="shared" si="4"/>
        <v>390.18014171968207</v>
      </c>
      <c r="O60" s="16">
        <v>20</v>
      </c>
      <c r="P60" s="16">
        <v>58</v>
      </c>
      <c r="Z60" s="24">
        <v>1.763</v>
      </c>
      <c r="AC60" s="24">
        <v>0.114</v>
      </c>
      <c r="AF60" s="25">
        <v>0</v>
      </c>
      <c r="AG60" s="49">
        <v>390.18014171968207</v>
      </c>
    </row>
    <row r="61" spans="1:33" ht="12.75">
      <c r="A61" s="2">
        <v>37078</v>
      </c>
      <c r="B61" s="13">
        <v>187</v>
      </c>
      <c r="C61" s="4">
        <v>0.695949078</v>
      </c>
      <c r="D61" s="14">
        <v>0.695949078</v>
      </c>
      <c r="E61" s="3">
        <v>514</v>
      </c>
      <c r="F61" s="47">
        <v>0</v>
      </c>
      <c r="G61" s="64">
        <v>40.3543742</v>
      </c>
      <c r="H61" s="64">
        <v>-79.91894619</v>
      </c>
      <c r="I61" s="15">
        <v>1022.3</v>
      </c>
      <c r="J61" s="16">
        <f t="shared" si="0"/>
        <v>1020.2099999999999</v>
      </c>
      <c r="K61" s="48">
        <f t="shared" si="1"/>
        <v>-56.84471516006783</v>
      </c>
      <c r="L61" s="48">
        <f t="shared" si="2"/>
        <v>390.28528483993216</v>
      </c>
      <c r="M61" s="48">
        <f t="shared" si="3"/>
        <v>396.58528483993217</v>
      </c>
      <c r="N61" s="49">
        <f t="shared" si="4"/>
        <v>393.43528483993214</v>
      </c>
      <c r="O61" s="16">
        <v>19.9</v>
      </c>
      <c r="P61" s="16">
        <v>57</v>
      </c>
      <c r="Z61" s="24">
        <v>1.773</v>
      </c>
      <c r="AC61" s="24">
        <v>0.123</v>
      </c>
      <c r="AF61" s="25">
        <v>0</v>
      </c>
      <c r="AG61" s="49">
        <v>393.43528483993214</v>
      </c>
    </row>
    <row r="62" spans="1:33" ht="12.75">
      <c r="A62" s="2">
        <v>37078</v>
      </c>
      <c r="B62" s="13">
        <v>187</v>
      </c>
      <c r="C62" s="4">
        <v>0.69606483</v>
      </c>
      <c r="D62" s="14">
        <v>0.69606483</v>
      </c>
      <c r="E62" s="3">
        <v>524</v>
      </c>
      <c r="F62" s="47">
        <v>0</v>
      </c>
      <c r="G62" s="64">
        <v>40.35435196</v>
      </c>
      <c r="H62" s="64">
        <v>-79.91898443</v>
      </c>
      <c r="I62" s="15">
        <v>1022.8</v>
      </c>
      <c r="J62" s="16">
        <f t="shared" si="0"/>
        <v>1020.7099999999999</v>
      </c>
      <c r="K62" s="48">
        <f t="shared" si="1"/>
        <v>-60.913444722289974</v>
      </c>
      <c r="L62" s="48">
        <f t="shared" si="2"/>
        <v>386.21655527771003</v>
      </c>
      <c r="M62" s="48">
        <f t="shared" si="3"/>
        <v>392.51655527771004</v>
      </c>
      <c r="N62" s="49">
        <f t="shared" si="4"/>
        <v>389.36655527771006</v>
      </c>
      <c r="O62" s="16">
        <v>20.2</v>
      </c>
      <c r="P62" s="16">
        <v>57.8</v>
      </c>
      <c r="S62" s="1">
        <v>9.54E-06</v>
      </c>
      <c r="T62" s="1">
        <v>6.35E-06</v>
      </c>
      <c r="U62" s="1">
        <v>3.87E-06</v>
      </c>
      <c r="V62" s="58">
        <v>955.4</v>
      </c>
      <c r="W62" s="58">
        <v>303.6</v>
      </c>
      <c r="X62" s="58">
        <v>301.4</v>
      </c>
      <c r="Y62" s="58">
        <v>19.6</v>
      </c>
      <c r="Z62" s="24">
        <v>1.674</v>
      </c>
      <c r="AC62" s="24">
        <v>0.094</v>
      </c>
      <c r="AF62" s="25">
        <v>0</v>
      </c>
      <c r="AG62" s="49">
        <v>389.36655527771006</v>
      </c>
    </row>
    <row r="63" spans="1:33" ht="12.75">
      <c r="A63" s="2">
        <v>37078</v>
      </c>
      <c r="B63" s="13">
        <v>187</v>
      </c>
      <c r="C63" s="4">
        <v>0.696180582</v>
      </c>
      <c r="D63" s="14">
        <v>0.696180582</v>
      </c>
      <c r="E63" s="3">
        <v>534</v>
      </c>
      <c r="F63" s="47">
        <v>0</v>
      </c>
      <c r="G63" s="64">
        <v>40.35429262</v>
      </c>
      <c r="H63" s="64">
        <v>-79.9192256</v>
      </c>
      <c r="I63" s="15">
        <v>1022.9</v>
      </c>
      <c r="J63" s="16">
        <f t="shared" si="0"/>
        <v>1020.81</v>
      </c>
      <c r="K63" s="48">
        <f t="shared" si="1"/>
        <v>-61.72695146027396</v>
      </c>
      <c r="L63" s="48">
        <f t="shared" si="2"/>
        <v>385.40304853972606</v>
      </c>
      <c r="M63" s="48">
        <f t="shared" si="3"/>
        <v>391.70304853972607</v>
      </c>
      <c r="N63" s="49">
        <f t="shared" si="4"/>
        <v>388.5530485397261</v>
      </c>
      <c r="O63" s="16">
        <v>20.1</v>
      </c>
      <c r="P63" s="16">
        <v>58.5</v>
      </c>
      <c r="R63" s="1">
        <v>3.4E-07</v>
      </c>
      <c r="Z63" s="24">
        <v>1.701</v>
      </c>
      <c r="AC63" s="24">
        <v>0.104</v>
      </c>
      <c r="AF63" s="25">
        <v>0</v>
      </c>
      <c r="AG63" s="49">
        <v>388.5530485397261</v>
      </c>
    </row>
    <row r="64" spans="1:33" ht="12.75">
      <c r="A64" s="2">
        <v>37078</v>
      </c>
      <c r="B64" s="13">
        <v>187</v>
      </c>
      <c r="C64" s="4">
        <v>0.696296275</v>
      </c>
      <c r="D64" s="14">
        <v>0.696296275</v>
      </c>
      <c r="E64" s="3">
        <v>544</v>
      </c>
      <c r="F64" s="47">
        <v>0</v>
      </c>
      <c r="G64" s="64">
        <v>40.35431514</v>
      </c>
      <c r="H64" s="64">
        <v>-79.92038152</v>
      </c>
      <c r="I64" s="15">
        <v>1022.9</v>
      </c>
      <c r="J64" s="16">
        <f t="shared" si="0"/>
        <v>1020.81</v>
      </c>
      <c r="K64" s="48">
        <f t="shared" si="1"/>
        <v>-61.72695146027396</v>
      </c>
      <c r="L64" s="48">
        <f t="shared" si="2"/>
        <v>385.40304853972606</v>
      </c>
      <c r="M64" s="48">
        <f t="shared" si="3"/>
        <v>391.70304853972607</v>
      </c>
      <c r="N64" s="49">
        <f t="shared" si="4"/>
        <v>388.5530485397261</v>
      </c>
      <c r="O64" s="16">
        <v>20.4</v>
      </c>
      <c r="P64" s="16">
        <v>57.2</v>
      </c>
      <c r="Q64" s="16">
        <v>18.3</v>
      </c>
      <c r="Z64" s="24">
        <v>1.812</v>
      </c>
      <c r="AC64" s="24">
        <v>0.092</v>
      </c>
      <c r="AF64" s="25">
        <v>0</v>
      </c>
      <c r="AG64" s="49">
        <v>388.5530485397261</v>
      </c>
    </row>
    <row r="65" spans="1:33" ht="12.75">
      <c r="A65" s="2">
        <v>37078</v>
      </c>
      <c r="B65" s="13">
        <v>187</v>
      </c>
      <c r="C65" s="4">
        <v>0.696412027</v>
      </c>
      <c r="D65" s="14">
        <v>0.696412027</v>
      </c>
      <c r="E65" s="3">
        <v>554</v>
      </c>
      <c r="F65" s="47">
        <v>0</v>
      </c>
      <c r="G65" s="64">
        <v>40.35435097</v>
      </c>
      <c r="H65" s="64">
        <v>-79.92367823</v>
      </c>
      <c r="I65" s="15">
        <v>1023.1</v>
      </c>
      <c r="J65" s="16">
        <f t="shared" si="0"/>
        <v>1021.01</v>
      </c>
      <c r="K65" s="48">
        <f t="shared" si="1"/>
        <v>-63.35372588672838</v>
      </c>
      <c r="L65" s="48">
        <f t="shared" si="2"/>
        <v>383.7762741132716</v>
      </c>
      <c r="M65" s="48">
        <f t="shared" si="3"/>
        <v>390.0762741132716</v>
      </c>
      <c r="N65" s="49">
        <f t="shared" si="4"/>
        <v>386.9262741132716</v>
      </c>
      <c r="O65" s="16">
        <v>20.7</v>
      </c>
      <c r="P65" s="16">
        <v>56.8</v>
      </c>
      <c r="Q65" s="16">
        <v>23.9</v>
      </c>
      <c r="Z65" s="24">
        <v>1.791</v>
      </c>
      <c r="AC65" s="24">
        <v>0.104</v>
      </c>
      <c r="AF65" s="25">
        <v>0</v>
      </c>
      <c r="AG65" s="49">
        <v>386.9262741132716</v>
      </c>
    </row>
    <row r="66" spans="1:33" ht="12.75">
      <c r="A66" s="2">
        <v>37078</v>
      </c>
      <c r="B66" s="13">
        <v>187</v>
      </c>
      <c r="C66" s="4">
        <v>0.696527779</v>
      </c>
      <c r="D66" s="14">
        <v>0.696527779</v>
      </c>
      <c r="E66" s="3">
        <v>564</v>
      </c>
      <c r="F66" s="47">
        <v>0</v>
      </c>
      <c r="G66" s="64">
        <v>40.35432283</v>
      </c>
      <c r="H66" s="64">
        <v>-79.92892724</v>
      </c>
      <c r="I66" s="15">
        <v>1021</v>
      </c>
      <c r="J66" s="16">
        <f t="shared" si="0"/>
        <v>1018.91</v>
      </c>
      <c r="K66" s="48">
        <f t="shared" si="1"/>
        <v>-46.25667890311272</v>
      </c>
      <c r="L66" s="48">
        <f t="shared" si="2"/>
        <v>400.87332109688725</v>
      </c>
      <c r="M66" s="48">
        <f t="shared" si="3"/>
        <v>407.17332109688726</v>
      </c>
      <c r="N66" s="49">
        <f t="shared" si="4"/>
        <v>404.02332109688723</v>
      </c>
      <c r="O66" s="16">
        <v>20.8</v>
      </c>
      <c r="P66" s="16">
        <v>54.1</v>
      </c>
      <c r="Q66" s="16">
        <v>20.3</v>
      </c>
      <c r="S66" s="1">
        <v>1.05E-05</v>
      </c>
      <c r="T66" s="1">
        <v>6.63E-06</v>
      </c>
      <c r="U66" s="1">
        <v>3.93E-06</v>
      </c>
      <c r="V66" s="58">
        <v>955.3</v>
      </c>
      <c r="W66" s="58">
        <v>303.8</v>
      </c>
      <c r="X66" s="58">
        <v>301.5</v>
      </c>
      <c r="Y66" s="58">
        <v>19.4</v>
      </c>
      <c r="Z66" s="24">
        <v>1.781</v>
      </c>
      <c r="AC66" s="24">
        <v>0.114</v>
      </c>
      <c r="AF66" s="25">
        <v>0</v>
      </c>
      <c r="AG66" s="49">
        <v>404.02332109688723</v>
      </c>
    </row>
    <row r="67" spans="1:33" ht="12.75">
      <c r="A67" s="2">
        <v>37078</v>
      </c>
      <c r="B67" s="13">
        <v>187</v>
      </c>
      <c r="C67" s="4">
        <v>0.696643531</v>
      </c>
      <c r="D67" s="14">
        <v>0.696643531</v>
      </c>
      <c r="E67" s="3">
        <v>574</v>
      </c>
      <c r="F67" s="47">
        <v>0</v>
      </c>
      <c r="G67" s="64">
        <v>40.35432283</v>
      </c>
      <c r="H67" s="64">
        <v>-79.93514933</v>
      </c>
      <c r="I67" s="15">
        <v>1014.2</v>
      </c>
      <c r="J67" s="16">
        <f t="shared" si="0"/>
        <v>1012.11</v>
      </c>
      <c r="K67" s="48">
        <f t="shared" si="1"/>
        <v>9.347973262816895</v>
      </c>
      <c r="L67" s="48">
        <f t="shared" si="2"/>
        <v>456.4779732628169</v>
      </c>
      <c r="M67" s="48">
        <f t="shared" si="3"/>
        <v>462.7779732628169</v>
      </c>
      <c r="N67" s="49">
        <f t="shared" si="4"/>
        <v>459.6279732628169</v>
      </c>
      <c r="O67" s="16">
        <v>20.3</v>
      </c>
      <c r="P67" s="16">
        <v>54.5</v>
      </c>
      <c r="Q67" s="16">
        <v>15.3</v>
      </c>
      <c r="Z67" s="24">
        <v>1.674</v>
      </c>
      <c r="AC67" s="24">
        <v>0.094</v>
      </c>
      <c r="AF67" s="25">
        <v>0</v>
      </c>
      <c r="AG67" s="49">
        <v>459.6279732628169</v>
      </c>
    </row>
    <row r="68" spans="1:33" ht="12.75">
      <c r="A68" s="2">
        <v>37078</v>
      </c>
      <c r="B68" s="13">
        <v>187</v>
      </c>
      <c r="C68" s="4">
        <v>0.696759284</v>
      </c>
      <c r="D68" s="14">
        <v>0.696759284</v>
      </c>
      <c r="E68" s="3">
        <v>584</v>
      </c>
      <c r="F68" s="47">
        <v>0</v>
      </c>
      <c r="G68" s="64">
        <v>40.35423802</v>
      </c>
      <c r="H68" s="64">
        <v>-79.94146163</v>
      </c>
      <c r="I68" s="15">
        <v>1008.8</v>
      </c>
      <c r="J68" s="16">
        <f t="shared" si="0"/>
        <v>1006.7099999999999</v>
      </c>
      <c r="K68" s="48">
        <f t="shared" si="1"/>
        <v>53.77139323248795</v>
      </c>
      <c r="L68" s="48">
        <f t="shared" si="2"/>
        <v>500.901393232488</v>
      </c>
      <c r="M68" s="48">
        <f t="shared" si="3"/>
        <v>507.20139323248793</v>
      </c>
      <c r="N68" s="49">
        <f t="shared" si="4"/>
        <v>504.05139323248795</v>
      </c>
      <c r="O68" s="16">
        <v>19.4</v>
      </c>
      <c r="P68" s="16">
        <v>55</v>
      </c>
      <c r="Q68" s="16">
        <v>13.1</v>
      </c>
      <c r="Z68" s="24">
        <v>1.633</v>
      </c>
      <c r="AC68" s="24">
        <v>0.104</v>
      </c>
      <c r="AF68" s="25">
        <v>0</v>
      </c>
      <c r="AG68" s="49">
        <v>504.05139323248795</v>
      </c>
    </row>
    <row r="69" spans="1:33" ht="12.75">
      <c r="A69" s="2">
        <v>37078</v>
      </c>
      <c r="B69" s="13">
        <v>187</v>
      </c>
      <c r="C69" s="4">
        <v>0.696874976</v>
      </c>
      <c r="D69" s="14">
        <v>0.696874976</v>
      </c>
      <c r="E69" s="3">
        <v>594</v>
      </c>
      <c r="F69" s="47">
        <v>0</v>
      </c>
      <c r="G69" s="64">
        <v>40.35406095</v>
      </c>
      <c r="H69" s="64">
        <v>-79.94768161</v>
      </c>
      <c r="I69" s="15">
        <v>1005.2</v>
      </c>
      <c r="J69" s="16">
        <f t="shared" si="0"/>
        <v>1003.11</v>
      </c>
      <c r="K69" s="48">
        <f t="shared" si="1"/>
        <v>83.51958651377478</v>
      </c>
      <c r="L69" s="48">
        <f t="shared" si="2"/>
        <v>530.6495865137748</v>
      </c>
      <c r="M69" s="48">
        <f t="shared" si="3"/>
        <v>536.9495865137748</v>
      </c>
      <c r="N69" s="49">
        <f t="shared" si="4"/>
        <v>533.7995865137748</v>
      </c>
      <c r="O69" s="16">
        <v>18.9</v>
      </c>
      <c r="P69" s="16">
        <v>56</v>
      </c>
      <c r="Q69" s="16">
        <v>23.9</v>
      </c>
      <c r="R69" s="1">
        <v>-1.33E-06</v>
      </c>
      <c r="S69" s="1">
        <v>1.18E-05</v>
      </c>
      <c r="T69" s="1">
        <v>7.3E-06</v>
      </c>
      <c r="U69" s="1">
        <v>4.86E-06</v>
      </c>
      <c r="V69" s="58">
        <v>944.7</v>
      </c>
      <c r="W69" s="58">
        <v>303.9</v>
      </c>
      <c r="X69" s="58">
        <v>301.6</v>
      </c>
      <c r="Y69" s="58">
        <v>18.9</v>
      </c>
      <c r="Z69" s="24">
        <v>1.654</v>
      </c>
      <c r="AC69" s="24">
        <v>0.104</v>
      </c>
      <c r="AF69" s="25">
        <v>0</v>
      </c>
      <c r="AG69" s="49">
        <v>533.7995865137748</v>
      </c>
    </row>
    <row r="70" spans="1:33" ht="12.75">
      <c r="A70" s="2">
        <v>37078</v>
      </c>
      <c r="B70" s="13">
        <v>187</v>
      </c>
      <c r="C70" s="4">
        <v>0.696990728</v>
      </c>
      <c r="D70" s="14">
        <v>0.696990728</v>
      </c>
      <c r="E70" s="3">
        <v>604</v>
      </c>
      <c r="F70" s="47">
        <v>0</v>
      </c>
      <c r="G70" s="64">
        <v>40.35361743</v>
      </c>
      <c r="H70" s="64">
        <v>-79.95374801</v>
      </c>
      <c r="I70" s="15">
        <v>1002.2</v>
      </c>
      <c r="J70" s="16">
        <f t="shared" si="0"/>
        <v>1000.11</v>
      </c>
      <c r="K70" s="48">
        <f t="shared" si="1"/>
        <v>108.39141560882865</v>
      </c>
      <c r="L70" s="48">
        <f t="shared" si="2"/>
        <v>555.5214156088286</v>
      </c>
      <c r="M70" s="48">
        <f t="shared" si="3"/>
        <v>561.8214156088286</v>
      </c>
      <c r="N70" s="49">
        <f t="shared" si="4"/>
        <v>558.6714156088286</v>
      </c>
      <c r="O70" s="16">
        <v>18.6</v>
      </c>
      <c r="P70" s="16">
        <v>57.6</v>
      </c>
      <c r="Q70" s="16">
        <v>30.8</v>
      </c>
      <c r="Z70" s="24">
        <v>1.773</v>
      </c>
      <c r="AC70" s="24">
        <v>0.112</v>
      </c>
      <c r="AF70" s="25">
        <v>0</v>
      </c>
      <c r="AG70" s="49">
        <v>558.6714156088286</v>
      </c>
    </row>
    <row r="71" spans="1:33" ht="12.75">
      <c r="A71" s="2">
        <v>37078</v>
      </c>
      <c r="B71" s="13">
        <v>187</v>
      </c>
      <c r="C71" s="4">
        <v>0.697106481</v>
      </c>
      <c r="D71" s="14">
        <v>0.697106481</v>
      </c>
      <c r="E71" s="3">
        <v>614</v>
      </c>
      <c r="F71" s="47">
        <v>0</v>
      </c>
      <c r="G71" s="64">
        <v>40.35300502</v>
      </c>
      <c r="H71" s="64">
        <v>-79.95963441</v>
      </c>
      <c r="I71" s="15">
        <v>1000.3</v>
      </c>
      <c r="J71" s="16">
        <f t="shared" si="0"/>
        <v>998.2099999999999</v>
      </c>
      <c r="K71" s="48">
        <f t="shared" si="1"/>
        <v>124.18219222237317</v>
      </c>
      <c r="L71" s="48">
        <f t="shared" si="2"/>
        <v>571.3121922223731</v>
      </c>
      <c r="M71" s="48">
        <f t="shared" si="3"/>
        <v>577.6121922223732</v>
      </c>
      <c r="N71" s="49">
        <f t="shared" si="4"/>
        <v>574.4621922223732</v>
      </c>
      <c r="O71" s="16">
        <v>18.5</v>
      </c>
      <c r="P71" s="16">
        <v>58.4</v>
      </c>
      <c r="Q71" s="16">
        <v>29.3</v>
      </c>
      <c r="Z71" s="24">
        <v>1.781</v>
      </c>
      <c r="AC71" s="24">
        <v>0.113</v>
      </c>
      <c r="AF71" s="25">
        <v>0</v>
      </c>
      <c r="AG71" s="49">
        <v>574.4621922223732</v>
      </c>
    </row>
    <row r="72" spans="1:33" ht="12.75">
      <c r="A72" s="2">
        <v>37078</v>
      </c>
      <c r="B72" s="13">
        <v>187</v>
      </c>
      <c r="C72" s="4">
        <v>0.697222233</v>
      </c>
      <c r="D72" s="14">
        <v>0.697222233</v>
      </c>
      <c r="E72" s="3">
        <v>624</v>
      </c>
      <c r="F72" s="47">
        <v>0</v>
      </c>
      <c r="G72" s="64">
        <v>40.35225771</v>
      </c>
      <c r="H72" s="64">
        <v>-79.96566495</v>
      </c>
      <c r="I72" s="15">
        <v>998.2</v>
      </c>
      <c r="J72" s="16">
        <f t="shared" si="0"/>
        <v>996.11</v>
      </c>
      <c r="K72" s="48">
        <f t="shared" si="1"/>
        <v>141.67016238396533</v>
      </c>
      <c r="L72" s="48">
        <f t="shared" si="2"/>
        <v>588.8001623839654</v>
      </c>
      <c r="M72" s="48">
        <f t="shared" si="3"/>
        <v>595.1001623839653</v>
      </c>
      <c r="N72" s="49">
        <f t="shared" si="4"/>
        <v>591.9501623839653</v>
      </c>
      <c r="O72" s="16">
        <v>18.5</v>
      </c>
      <c r="P72" s="16">
        <v>59.1</v>
      </c>
      <c r="Q72" s="16">
        <v>28.2</v>
      </c>
      <c r="S72" s="1">
        <v>1.23E-05</v>
      </c>
      <c r="T72" s="1">
        <v>8.75E-06</v>
      </c>
      <c r="U72" s="1">
        <v>5.6E-06</v>
      </c>
      <c r="V72" s="58">
        <v>934.4</v>
      </c>
      <c r="W72" s="58">
        <v>304</v>
      </c>
      <c r="X72" s="58">
        <v>301.6</v>
      </c>
      <c r="Y72" s="58">
        <v>18.5</v>
      </c>
      <c r="Z72" s="24">
        <v>1.75</v>
      </c>
      <c r="AC72" s="24">
        <v>0.114</v>
      </c>
      <c r="AF72" s="25">
        <v>0</v>
      </c>
      <c r="AG72" s="49">
        <v>591.9501623839653</v>
      </c>
    </row>
    <row r="73" spans="1:33" ht="12.75">
      <c r="A73" s="2">
        <v>37078</v>
      </c>
      <c r="B73" s="13">
        <v>187</v>
      </c>
      <c r="C73" s="4">
        <v>0.697337985</v>
      </c>
      <c r="D73" s="14">
        <v>0.697337985</v>
      </c>
      <c r="E73" s="3">
        <v>634</v>
      </c>
      <c r="F73" s="47">
        <v>0</v>
      </c>
      <c r="G73" s="64">
        <v>40.35140645</v>
      </c>
      <c r="H73" s="64">
        <v>-79.97191363</v>
      </c>
      <c r="I73" s="15">
        <v>994.8</v>
      </c>
      <c r="J73" s="16">
        <f aca="true" t="shared" si="5" ref="J73:J136">(I73-2.09)</f>
        <v>992.7099999999999</v>
      </c>
      <c r="K73" s="48">
        <f aca="true" t="shared" si="6" ref="K73:K136">(8303.951372*(LN(1013.25/J73)))</f>
        <v>170.06233680870258</v>
      </c>
      <c r="L73" s="48">
        <f aca="true" t="shared" si="7" ref="L73:L136">(K73+447.13)</f>
        <v>617.1923368087025</v>
      </c>
      <c r="M73" s="48">
        <f aca="true" t="shared" si="8" ref="M73:M136">(K73+453.43)</f>
        <v>623.4923368087026</v>
      </c>
      <c r="N73" s="49">
        <f aca="true" t="shared" si="9" ref="N73:N136">AVERAGE(L73:M73)</f>
        <v>620.3423368087026</v>
      </c>
      <c r="O73" s="16">
        <v>18.6</v>
      </c>
      <c r="P73" s="16">
        <v>60.6</v>
      </c>
      <c r="Q73" s="16">
        <v>23.8</v>
      </c>
      <c r="Z73" s="24">
        <v>1.891</v>
      </c>
      <c r="AC73" s="24">
        <v>0.123</v>
      </c>
      <c r="AF73" s="25">
        <v>0</v>
      </c>
      <c r="AG73" s="49">
        <v>620.3423368087026</v>
      </c>
    </row>
    <row r="74" spans="1:33" ht="12.75">
      <c r="A74" s="2">
        <v>37078</v>
      </c>
      <c r="B74" s="13">
        <v>187</v>
      </c>
      <c r="C74" s="4">
        <v>0.697453678</v>
      </c>
      <c r="D74" s="14">
        <v>0.697453678</v>
      </c>
      <c r="E74" s="3">
        <v>644</v>
      </c>
      <c r="F74" s="47">
        <v>0</v>
      </c>
      <c r="G74" s="64">
        <v>40.3505074</v>
      </c>
      <c r="H74" s="64">
        <v>-79.97827937</v>
      </c>
      <c r="I74" s="15">
        <v>989</v>
      </c>
      <c r="J74" s="16">
        <f t="shared" si="5"/>
        <v>986.91</v>
      </c>
      <c r="K74" s="48">
        <f t="shared" si="6"/>
        <v>218.72122666564493</v>
      </c>
      <c r="L74" s="48">
        <f t="shared" si="7"/>
        <v>665.851226665645</v>
      </c>
      <c r="M74" s="48">
        <f t="shared" si="8"/>
        <v>672.1512266656449</v>
      </c>
      <c r="N74" s="49">
        <f t="shared" si="9"/>
        <v>669.0012266656449</v>
      </c>
      <c r="O74" s="16">
        <v>18</v>
      </c>
      <c r="P74" s="16">
        <v>60</v>
      </c>
      <c r="Q74" s="16">
        <v>19.3</v>
      </c>
      <c r="Z74" s="24">
        <v>1.665</v>
      </c>
      <c r="AC74" s="24">
        <v>0.094</v>
      </c>
      <c r="AF74" s="25">
        <v>0</v>
      </c>
      <c r="AG74" s="49">
        <v>669.0012266656449</v>
      </c>
    </row>
    <row r="75" spans="1:33" ht="12.75">
      <c r="A75" s="2">
        <v>37078</v>
      </c>
      <c r="B75" s="13">
        <v>187</v>
      </c>
      <c r="C75" s="4">
        <v>0.69756943</v>
      </c>
      <c r="D75" s="14">
        <v>0.69756943</v>
      </c>
      <c r="E75" s="3">
        <v>654</v>
      </c>
      <c r="F75" s="47">
        <v>0</v>
      </c>
      <c r="G75" s="64">
        <v>40.34953696</v>
      </c>
      <c r="H75" s="64">
        <v>-79.98451987</v>
      </c>
      <c r="I75" s="15">
        <v>986.1</v>
      </c>
      <c r="J75" s="16">
        <f t="shared" si="5"/>
        <v>984.01</v>
      </c>
      <c r="K75" s="48">
        <f t="shared" si="6"/>
        <v>243.15801390978825</v>
      </c>
      <c r="L75" s="48">
        <f t="shared" si="7"/>
        <v>690.2880139097882</v>
      </c>
      <c r="M75" s="48">
        <f t="shared" si="8"/>
        <v>696.5880139097883</v>
      </c>
      <c r="N75" s="49">
        <f t="shared" si="9"/>
        <v>693.4380139097882</v>
      </c>
      <c r="O75" s="16">
        <v>17.5</v>
      </c>
      <c r="P75" s="16">
        <v>60.5</v>
      </c>
      <c r="Q75" s="16">
        <v>10.8</v>
      </c>
      <c r="R75" s="1">
        <v>5.19E-06</v>
      </c>
      <c r="S75" s="1">
        <v>1.29E-05</v>
      </c>
      <c r="T75" s="1">
        <v>9.65E-06</v>
      </c>
      <c r="U75" s="1">
        <v>6.58E-06</v>
      </c>
      <c r="V75" s="58">
        <v>923.9</v>
      </c>
      <c r="W75" s="58">
        <v>304.1</v>
      </c>
      <c r="X75" s="58">
        <v>301.7</v>
      </c>
      <c r="Y75" s="58">
        <v>18</v>
      </c>
      <c r="Z75" s="24">
        <v>1.79</v>
      </c>
      <c r="AC75" s="24">
        <v>0.104</v>
      </c>
      <c r="AF75" s="25">
        <v>0</v>
      </c>
      <c r="AG75" s="49">
        <v>693.4380139097882</v>
      </c>
    </row>
    <row r="76" spans="1:33" ht="12.75">
      <c r="A76" s="2">
        <v>37078</v>
      </c>
      <c r="B76" s="13">
        <v>187</v>
      </c>
      <c r="C76" s="4">
        <v>0.697685182</v>
      </c>
      <c r="D76" s="14">
        <v>0.697685182</v>
      </c>
      <c r="E76" s="3">
        <v>664</v>
      </c>
      <c r="F76" s="47">
        <v>0</v>
      </c>
      <c r="G76" s="64">
        <v>40.34846562</v>
      </c>
      <c r="H76" s="64">
        <v>-79.9906602</v>
      </c>
      <c r="I76" s="15">
        <v>986</v>
      </c>
      <c r="J76" s="16">
        <f t="shared" si="5"/>
        <v>983.91</v>
      </c>
      <c r="K76" s="48">
        <f t="shared" si="6"/>
        <v>244.00194571384023</v>
      </c>
      <c r="L76" s="48">
        <f t="shared" si="7"/>
        <v>691.1319457138402</v>
      </c>
      <c r="M76" s="48">
        <f t="shared" si="8"/>
        <v>697.4319457138403</v>
      </c>
      <c r="N76" s="49">
        <f t="shared" si="9"/>
        <v>694.2819457138403</v>
      </c>
      <c r="O76" s="16">
        <v>17.4</v>
      </c>
      <c r="P76" s="16">
        <v>61.2</v>
      </c>
      <c r="Q76" s="16">
        <v>27.3</v>
      </c>
      <c r="Z76" s="24">
        <v>1.831</v>
      </c>
      <c r="AC76" s="24">
        <v>0.092</v>
      </c>
      <c r="AF76" s="25">
        <v>0</v>
      </c>
      <c r="AG76" s="49">
        <v>694.2819457138403</v>
      </c>
    </row>
    <row r="77" spans="1:33" ht="12.75">
      <c r="A77" s="2">
        <v>37078</v>
      </c>
      <c r="B77" s="13">
        <v>187</v>
      </c>
      <c r="C77" s="4">
        <v>0.697800934</v>
      </c>
      <c r="D77" s="14">
        <v>0.697800934</v>
      </c>
      <c r="E77" s="3">
        <v>674</v>
      </c>
      <c r="F77" s="47">
        <v>0</v>
      </c>
      <c r="G77" s="64">
        <v>40.3472113</v>
      </c>
      <c r="H77" s="64">
        <v>-79.99674576</v>
      </c>
      <c r="I77" s="15">
        <v>983.4</v>
      </c>
      <c r="J77" s="16">
        <f t="shared" si="5"/>
        <v>981.31</v>
      </c>
      <c r="K77" s="48">
        <f t="shared" si="6"/>
        <v>265.9743316696537</v>
      </c>
      <c r="L77" s="48">
        <f t="shared" si="7"/>
        <v>713.1043316696537</v>
      </c>
      <c r="M77" s="48">
        <f t="shared" si="8"/>
        <v>719.4043316696536</v>
      </c>
      <c r="N77" s="49">
        <f t="shared" si="9"/>
        <v>716.2543316696537</v>
      </c>
      <c r="O77" s="16">
        <v>17.3</v>
      </c>
      <c r="P77" s="16">
        <v>62</v>
      </c>
      <c r="Q77" s="16">
        <v>33.8</v>
      </c>
      <c r="Z77" s="24">
        <v>1.82</v>
      </c>
      <c r="AC77" s="24">
        <v>0.104</v>
      </c>
      <c r="AF77" s="25">
        <v>0</v>
      </c>
      <c r="AG77" s="49">
        <v>716.2543316696537</v>
      </c>
    </row>
    <row r="78" spans="1:33" ht="12.75">
      <c r="A78" s="2">
        <v>37078</v>
      </c>
      <c r="B78" s="13">
        <v>187</v>
      </c>
      <c r="C78" s="4">
        <v>0.697916687</v>
      </c>
      <c r="D78" s="14">
        <v>0.697916687</v>
      </c>
      <c r="E78" s="3">
        <v>684</v>
      </c>
      <c r="F78" s="47">
        <v>0</v>
      </c>
      <c r="G78" s="64">
        <v>40.34550699</v>
      </c>
      <c r="H78" s="64">
        <v>-80.00278147</v>
      </c>
      <c r="I78" s="15">
        <v>980.1</v>
      </c>
      <c r="J78" s="16">
        <f t="shared" si="5"/>
        <v>978.01</v>
      </c>
      <c r="K78" s="48">
        <f t="shared" si="6"/>
        <v>293.9463479194421</v>
      </c>
      <c r="L78" s="48">
        <f t="shared" si="7"/>
        <v>741.076347919442</v>
      </c>
      <c r="M78" s="48">
        <f t="shared" si="8"/>
        <v>747.3763479194421</v>
      </c>
      <c r="N78" s="49">
        <f t="shared" si="9"/>
        <v>744.2263479194421</v>
      </c>
      <c r="O78" s="16">
        <v>17</v>
      </c>
      <c r="P78" s="16">
        <v>62.7</v>
      </c>
      <c r="Q78" s="16">
        <v>29.2</v>
      </c>
      <c r="S78" s="1">
        <v>1.42E-05</v>
      </c>
      <c r="T78" s="1">
        <v>1.02E-05</v>
      </c>
      <c r="U78" s="1">
        <v>7.24E-06</v>
      </c>
      <c r="V78" s="58">
        <v>917</v>
      </c>
      <c r="W78" s="58">
        <v>304.2</v>
      </c>
      <c r="X78" s="58">
        <v>301.7</v>
      </c>
      <c r="Y78" s="58">
        <v>17.8</v>
      </c>
      <c r="Z78" s="24">
        <v>1.761</v>
      </c>
      <c r="AC78" s="24">
        <v>0.114</v>
      </c>
      <c r="AF78" s="25">
        <v>0</v>
      </c>
      <c r="AG78" s="49">
        <v>744.2263479194421</v>
      </c>
    </row>
    <row r="79" spans="1:33" ht="12.75">
      <c r="A79" s="2">
        <v>37078</v>
      </c>
      <c r="B79" s="13">
        <v>187</v>
      </c>
      <c r="C79" s="4">
        <v>0.698032379</v>
      </c>
      <c r="D79" s="14">
        <v>0.698032379</v>
      </c>
      <c r="E79" s="3">
        <v>694</v>
      </c>
      <c r="F79" s="47">
        <v>0</v>
      </c>
      <c r="G79" s="64">
        <v>40.34310368</v>
      </c>
      <c r="H79" s="64">
        <v>-80.00834413</v>
      </c>
      <c r="I79" s="15">
        <v>976.5</v>
      </c>
      <c r="J79" s="16">
        <f t="shared" si="5"/>
        <v>974.41</v>
      </c>
      <c r="K79" s="48">
        <f t="shared" si="6"/>
        <v>324.5691225455971</v>
      </c>
      <c r="L79" s="48">
        <f t="shared" si="7"/>
        <v>771.6991225455971</v>
      </c>
      <c r="M79" s="48">
        <f t="shared" si="8"/>
        <v>777.9991225455972</v>
      </c>
      <c r="N79" s="49">
        <f t="shared" si="9"/>
        <v>774.8491225455971</v>
      </c>
      <c r="O79" s="16">
        <v>16.6</v>
      </c>
      <c r="P79" s="16">
        <v>63.9</v>
      </c>
      <c r="Q79" s="16">
        <v>26.9</v>
      </c>
      <c r="Z79" s="24">
        <v>1.891</v>
      </c>
      <c r="AC79" s="24">
        <v>0.094</v>
      </c>
      <c r="AF79" s="25">
        <v>0</v>
      </c>
      <c r="AG79" s="49">
        <v>774.8491225455971</v>
      </c>
    </row>
    <row r="80" spans="1:33" ht="12.75">
      <c r="A80" s="2">
        <v>37078</v>
      </c>
      <c r="B80" s="13">
        <v>187</v>
      </c>
      <c r="C80" s="4">
        <v>0.698148131</v>
      </c>
      <c r="D80" s="14">
        <v>0.698148131</v>
      </c>
      <c r="E80" s="3">
        <v>704</v>
      </c>
      <c r="F80" s="47">
        <v>0</v>
      </c>
      <c r="G80" s="64">
        <v>40.34089848</v>
      </c>
      <c r="H80" s="64">
        <v>-80.01373745</v>
      </c>
      <c r="I80" s="15">
        <v>973.7</v>
      </c>
      <c r="J80" s="16">
        <f t="shared" si="5"/>
        <v>971.61</v>
      </c>
      <c r="K80" s="48">
        <f t="shared" si="6"/>
        <v>348.4651563856822</v>
      </c>
      <c r="L80" s="48">
        <f t="shared" si="7"/>
        <v>795.5951563856822</v>
      </c>
      <c r="M80" s="48">
        <f t="shared" si="8"/>
        <v>801.8951563856822</v>
      </c>
      <c r="N80" s="49">
        <f t="shared" si="9"/>
        <v>798.7451563856822</v>
      </c>
      <c r="O80" s="16">
        <v>16.2</v>
      </c>
      <c r="P80" s="16">
        <v>64.3</v>
      </c>
      <c r="Q80" s="16">
        <v>31.1</v>
      </c>
      <c r="Z80" s="24">
        <v>1.821</v>
      </c>
      <c r="AC80" s="24">
        <v>0.104</v>
      </c>
      <c r="AF80" s="25">
        <v>0</v>
      </c>
      <c r="AG80" s="49">
        <v>798.7451563856822</v>
      </c>
    </row>
    <row r="81" spans="1:33" ht="12.75">
      <c r="A81" s="2">
        <v>37078</v>
      </c>
      <c r="B81" s="13">
        <v>187</v>
      </c>
      <c r="C81" s="4">
        <v>0.698263884</v>
      </c>
      <c r="D81" s="14">
        <v>0.698263884</v>
      </c>
      <c r="E81" s="3">
        <v>714</v>
      </c>
      <c r="F81" s="47">
        <v>0</v>
      </c>
      <c r="G81" s="64">
        <v>40.33887673</v>
      </c>
      <c r="H81" s="64">
        <v>-80.01916236</v>
      </c>
      <c r="I81" s="15">
        <v>970.9</v>
      </c>
      <c r="J81" s="16">
        <f t="shared" si="5"/>
        <v>968.81</v>
      </c>
      <c r="K81" s="48">
        <f t="shared" si="6"/>
        <v>372.43015363317335</v>
      </c>
      <c r="L81" s="48">
        <f t="shared" si="7"/>
        <v>819.5601536331733</v>
      </c>
      <c r="M81" s="48">
        <f t="shared" si="8"/>
        <v>825.8601536331734</v>
      </c>
      <c r="N81" s="49">
        <f t="shared" si="9"/>
        <v>822.7101536331734</v>
      </c>
      <c r="O81" s="16">
        <v>16.2</v>
      </c>
      <c r="P81" s="16">
        <v>65</v>
      </c>
      <c r="Q81" s="16">
        <v>27.6</v>
      </c>
      <c r="R81" s="1">
        <v>8.98E-07</v>
      </c>
      <c r="S81" s="1">
        <v>1.5E-05</v>
      </c>
      <c r="T81" s="1">
        <v>1.16E-05</v>
      </c>
      <c r="U81" s="1">
        <v>7.85E-06</v>
      </c>
      <c r="V81" s="58">
        <v>907.3</v>
      </c>
      <c r="W81" s="58">
        <v>304.3</v>
      </c>
      <c r="X81" s="58">
        <v>301.7</v>
      </c>
      <c r="Y81" s="58">
        <v>17.8</v>
      </c>
      <c r="Z81" s="24">
        <v>1.881</v>
      </c>
      <c r="AC81" s="24">
        <v>0.104</v>
      </c>
      <c r="AF81" s="25">
        <v>0</v>
      </c>
      <c r="AG81" s="49">
        <v>822.7101536331734</v>
      </c>
    </row>
    <row r="82" spans="1:33" ht="12.75">
      <c r="A82" s="2">
        <v>37078</v>
      </c>
      <c r="B82" s="13">
        <v>187</v>
      </c>
      <c r="C82" s="4">
        <v>0.698379636</v>
      </c>
      <c r="D82" s="14">
        <v>0.698379636</v>
      </c>
      <c r="E82" s="3">
        <v>724</v>
      </c>
      <c r="F82" s="47">
        <v>0</v>
      </c>
      <c r="G82" s="64">
        <v>40.33720545</v>
      </c>
      <c r="H82" s="64">
        <v>-80.02470988</v>
      </c>
      <c r="I82" s="15">
        <v>969.2</v>
      </c>
      <c r="J82" s="16">
        <f t="shared" si="5"/>
        <v>967.11</v>
      </c>
      <c r="K82" s="48">
        <f t="shared" si="6"/>
        <v>387.0141456999649</v>
      </c>
      <c r="L82" s="48">
        <f t="shared" si="7"/>
        <v>834.1441456999648</v>
      </c>
      <c r="M82" s="48">
        <f t="shared" si="8"/>
        <v>840.4441456999649</v>
      </c>
      <c r="N82" s="49">
        <f t="shared" si="9"/>
        <v>837.2941456999649</v>
      </c>
      <c r="O82" s="16">
        <v>15.8</v>
      </c>
      <c r="P82" s="16">
        <v>63.8</v>
      </c>
      <c r="Q82" s="16">
        <v>29.2</v>
      </c>
      <c r="Z82" s="24">
        <v>1.881</v>
      </c>
      <c r="AC82" s="24">
        <v>0.112</v>
      </c>
      <c r="AF82" s="25">
        <v>0</v>
      </c>
      <c r="AG82" s="49">
        <v>837.2941456999649</v>
      </c>
    </row>
    <row r="83" spans="1:33" ht="12.75">
      <c r="A83" s="2">
        <v>37078</v>
      </c>
      <c r="B83" s="13">
        <v>187</v>
      </c>
      <c r="C83" s="4">
        <v>0.698495388</v>
      </c>
      <c r="D83" s="14">
        <v>0.698495388</v>
      </c>
      <c r="E83" s="3">
        <v>734</v>
      </c>
      <c r="F83" s="47">
        <v>0</v>
      </c>
      <c r="G83" s="64">
        <v>40.33560476</v>
      </c>
      <c r="H83" s="64">
        <v>-80.03010856</v>
      </c>
      <c r="I83" s="15">
        <v>967.1</v>
      </c>
      <c r="J83" s="16">
        <f t="shared" si="5"/>
        <v>965.01</v>
      </c>
      <c r="K83" s="48">
        <f t="shared" si="6"/>
        <v>405.06509983116484</v>
      </c>
      <c r="L83" s="48">
        <f t="shared" si="7"/>
        <v>852.1950998311648</v>
      </c>
      <c r="M83" s="48">
        <f t="shared" si="8"/>
        <v>858.4950998311649</v>
      </c>
      <c r="N83" s="49">
        <f t="shared" si="9"/>
        <v>855.3450998311648</v>
      </c>
      <c r="O83" s="16">
        <v>15.5</v>
      </c>
      <c r="P83" s="16">
        <v>65.7</v>
      </c>
      <c r="Q83" s="16">
        <v>20.2</v>
      </c>
      <c r="Z83" s="24">
        <v>1.818</v>
      </c>
      <c r="AC83" s="24">
        <v>0.113</v>
      </c>
      <c r="AF83" s="25">
        <v>0</v>
      </c>
      <c r="AG83" s="49">
        <v>855.3450998311648</v>
      </c>
    </row>
    <row r="84" spans="1:33" ht="12.75">
      <c r="A84" s="2">
        <v>37078</v>
      </c>
      <c r="B84" s="13">
        <v>187</v>
      </c>
      <c r="C84" s="4">
        <v>0.69861114</v>
      </c>
      <c r="D84" s="14">
        <v>0.69861114</v>
      </c>
      <c r="E84" s="3">
        <v>744</v>
      </c>
      <c r="F84" s="47">
        <v>0</v>
      </c>
      <c r="G84" s="64">
        <v>40.33397069</v>
      </c>
      <c r="H84" s="64">
        <v>-80.03563013</v>
      </c>
      <c r="I84" s="15">
        <v>964.6</v>
      </c>
      <c r="J84" s="16">
        <f t="shared" si="5"/>
        <v>962.51</v>
      </c>
      <c r="K84" s="48">
        <f t="shared" si="6"/>
        <v>426.60561829104046</v>
      </c>
      <c r="L84" s="48">
        <f t="shared" si="7"/>
        <v>873.7356182910405</v>
      </c>
      <c r="M84" s="48">
        <f t="shared" si="8"/>
        <v>880.0356182910405</v>
      </c>
      <c r="N84" s="49">
        <f t="shared" si="9"/>
        <v>876.8856182910405</v>
      </c>
      <c r="O84" s="16">
        <v>15.5</v>
      </c>
      <c r="P84" s="16">
        <v>65.5</v>
      </c>
      <c r="Q84" s="16">
        <v>19.3</v>
      </c>
      <c r="Z84" s="24">
        <v>1.8</v>
      </c>
      <c r="AC84" s="24">
        <v>0.114</v>
      </c>
      <c r="AF84" s="25">
        <v>0</v>
      </c>
      <c r="AG84" s="49">
        <v>876.8856182910405</v>
      </c>
    </row>
    <row r="85" spans="1:33" ht="12.75">
      <c r="A85" s="2">
        <v>37078</v>
      </c>
      <c r="B85" s="13">
        <v>187</v>
      </c>
      <c r="C85" s="4">
        <v>0.698726833</v>
      </c>
      <c r="D85" s="14">
        <v>0.698726833</v>
      </c>
      <c r="E85" s="3">
        <v>754</v>
      </c>
      <c r="F85" s="47">
        <v>0</v>
      </c>
      <c r="G85" s="64">
        <v>40.33238257</v>
      </c>
      <c r="H85" s="64">
        <v>-80.0414314</v>
      </c>
      <c r="I85" s="15">
        <v>960.7</v>
      </c>
      <c r="J85" s="16">
        <f t="shared" si="5"/>
        <v>958.61</v>
      </c>
      <c r="K85" s="48">
        <f t="shared" si="6"/>
        <v>460.3207998928901</v>
      </c>
      <c r="L85" s="48">
        <f t="shared" si="7"/>
        <v>907.45079989289</v>
      </c>
      <c r="M85" s="48">
        <f t="shared" si="8"/>
        <v>913.7507998928901</v>
      </c>
      <c r="N85" s="49">
        <f t="shared" si="9"/>
        <v>910.6007998928901</v>
      </c>
      <c r="O85" s="16">
        <v>15.1</v>
      </c>
      <c r="P85" s="16">
        <v>65.3</v>
      </c>
      <c r="Q85" s="16">
        <v>23.5</v>
      </c>
      <c r="S85" s="1">
        <v>1.32E-05</v>
      </c>
      <c r="T85" s="1">
        <v>8.56E-06</v>
      </c>
      <c r="U85" s="1">
        <v>6.53E-06</v>
      </c>
      <c r="V85" s="58">
        <v>900.9</v>
      </c>
      <c r="W85" s="58">
        <v>304.4</v>
      </c>
      <c r="X85" s="58">
        <v>301.8</v>
      </c>
      <c r="Y85" s="58">
        <v>17.6</v>
      </c>
      <c r="Z85" s="24">
        <v>1.932</v>
      </c>
      <c r="AC85" s="24">
        <v>0.123</v>
      </c>
      <c r="AF85" s="25">
        <v>0</v>
      </c>
      <c r="AG85" s="49">
        <v>910.6007998928901</v>
      </c>
    </row>
    <row r="86" spans="1:33" ht="12.75">
      <c r="A86" s="2">
        <v>37078</v>
      </c>
      <c r="B86" s="13">
        <v>187</v>
      </c>
      <c r="C86" s="4">
        <v>0.698842585</v>
      </c>
      <c r="D86" s="14">
        <v>0.698842585</v>
      </c>
      <c r="E86" s="3">
        <v>764</v>
      </c>
      <c r="F86" s="47">
        <v>0</v>
      </c>
      <c r="G86" s="64">
        <v>40.33089484</v>
      </c>
      <c r="H86" s="64">
        <v>-80.04733122</v>
      </c>
      <c r="I86" s="15">
        <v>956.7</v>
      </c>
      <c r="J86" s="16">
        <f t="shared" si="5"/>
        <v>954.61</v>
      </c>
      <c r="K86" s="48">
        <f t="shared" si="6"/>
        <v>495.04326138147826</v>
      </c>
      <c r="L86" s="48">
        <f t="shared" si="7"/>
        <v>942.1732613814783</v>
      </c>
      <c r="M86" s="48">
        <f t="shared" si="8"/>
        <v>948.4732613814783</v>
      </c>
      <c r="N86" s="49">
        <f t="shared" si="9"/>
        <v>945.3232613814782</v>
      </c>
      <c r="O86" s="16">
        <v>14.8</v>
      </c>
      <c r="P86" s="16">
        <v>65</v>
      </c>
      <c r="Q86" s="16">
        <v>26.3</v>
      </c>
      <c r="Z86" s="24">
        <v>1.951</v>
      </c>
      <c r="AC86" s="24">
        <v>0.094</v>
      </c>
      <c r="AF86" s="25">
        <v>0</v>
      </c>
      <c r="AG86" s="49">
        <v>945.3232613814782</v>
      </c>
    </row>
    <row r="87" spans="1:33" ht="12.75">
      <c r="A87" s="2">
        <v>37078</v>
      </c>
      <c r="B87" s="13">
        <v>187</v>
      </c>
      <c r="C87" s="4">
        <v>0.698958337</v>
      </c>
      <c r="D87" s="14">
        <v>0.698958337</v>
      </c>
      <c r="E87" s="3">
        <v>774</v>
      </c>
      <c r="F87" s="47">
        <v>0</v>
      </c>
      <c r="G87" s="64">
        <v>40.32940927</v>
      </c>
      <c r="H87" s="64">
        <v>-80.05309943</v>
      </c>
      <c r="I87" s="15">
        <v>955.2</v>
      </c>
      <c r="J87" s="16">
        <f t="shared" si="5"/>
        <v>953.11</v>
      </c>
      <c r="K87" s="48">
        <f t="shared" si="6"/>
        <v>508.101707720455</v>
      </c>
      <c r="L87" s="48">
        <f t="shared" si="7"/>
        <v>955.231707720455</v>
      </c>
      <c r="M87" s="48">
        <f t="shared" si="8"/>
        <v>961.531707720455</v>
      </c>
      <c r="N87" s="49">
        <f t="shared" si="9"/>
        <v>958.381707720455</v>
      </c>
      <c r="O87" s="16">
        <v>14.6</v>
      </c>
      <c r="P87" s="16">
        <v>64.2</v>
      </c>
      <c r="Q87" s="16">
        <v>27.2</v>
      </c>
      <c r="R87" s="1">
        <v>-7.56E-06</v>
      </c>
      <c r="Z87" s="24">
        <v>1.8</v>
      </c>
      <c r="AC87" s="24">
        <v>0.104</v>
      </c>
      <c r="AF87" s="25">
        <v>0</v>
      </c>
      <c r="AG87" s="49">
        <v>958.381707720455</v>
      </c>
    </row>
    <row r="88" spans="1:33" ht="12.75">
      <c r="A88" s="2">
        <v>37078</v>
      </c>
      <c r="B88" s="13">
        <v>187</v>
      </c>
      <c r="C88" s="4">
        <v>0.69907409</v>
      </c>
      <c r="D88" s="14">
        <v>0.69907409</v>
      </c>
      <c r="E88" s="3">
        <v>784</v>
      </c>
      <c r="F88" s="47">
        <v>0</v>
      </c>
      <c r="G88" s="64">
        <v>40.32771701</v>
      </c>
      <c r="H88" s="64">
        <v>-80.05882119</v>
      </c>
      <c r="I88" s="15">
        <v>952.4</v>
      </c>
      <c r="J88" s="16">
        <f t="shared" si="5"/>
        <v>950.31</v>
      </c>
      <c r="K88" s="48">
        <f t="shared" si="6"/>
        <v>532.5325538952198</v>
      </c>
      <c r="L88" s="48">
        <f t="shared" si="7"/>
        <v>979.6625538952198</v>
      </c>
      <c r="M88" s="48">
        <f t="shared" si="8"/>
        <v>985.9625538952198</v>
      </c>
      <c r="N88" s="49">
        <f t="shared" si="9"/>
        <v>982.8125538952198</v>
      </c>
      <c r="O88" s="16">
        <v>14.5</v>
      </c>
      <c r="P88" s="16">
        <v>63.7</v>
      </c>
      <c r="Q88" s="16">
        <v>28.2</v>
      </c>
      <c r="S88" s="1">
        <v>1.33E-05</v>
      </c>
      <c r="T88" s="1">
        <v>9.37E-06</v>
      </c>
      <c r="U88" s="1">
        <v>6.72E-06</v>
      </c>
      <c r="V88" s="58">
        <v>891.1</v>
      </c>
      <c r="W88" s="58">
        <v>304.5</v>
      </c>
      <c r="X88" s="58">
        <v>301.8</v>
      </c>
      <c r="Y88" s="58">
        <v>17.4</v>
      </c>
      <c r="Z88" s="24">
        <v>1.86</v>
      </c>
      <c r="AC88" s="24">
        <v>0.092</v>
      </c>
      <c r="AF88" s="25">
        <v>0</v>
      </c>
      <c r="AG88" s="49">
        <v>982.8125538952198</v>
      </c>
    </row>
    <row r="89" spans="1:33" ht="12.75">
      <c r="A89" s="2">
        <v>37078</v>
      </c>
      <c r="B89" s="13">
        <v>187</v>
      </c>
      <c r="C89" s="4">
        <v>0.699189842</v>
      </c>
      <c r="D89" s="14">
        <v>0.699189842</v>
      </c>
      <c r="E89" s="3">
        <v>794</v>
      </c>
      <c r="F89" s="47">
        <v>0</v>
      </c>
      <c r="G89" s="64">
        <v>40.32581437</v>
      </c>
      <c r="H89" s="64">
        <v>-80.06453431</v>
      </c>
      <c r="I89" s="15">
        <v>949.4</v>
      </c>
      <c r="J89" s="16">
        <f t="shared" si="5"/>
        <v>947.31</v>
      </c>
      <c r="K89" s="48">
        <f t="shared" si="6"/>
        <v>558.7884690630261</v>
      </c>
      <c r="L89" s="48">
        <f t="shared" si="7"/>
        <v>1005.9184690630261</v>
      </c>
      <c r="M89" s="48">
        <f t="shared" si="8"/>
        <v>1012.2184690630261</v>
      </c>
      <c r="N89" s="49">
        <f t="shared" si="9"/>
        <v>1009.0684690630261</v>
      </c>
      <c r="O89" s="16">
        <v>14.1</v>
      </c>
      <c r="P89" s="16">
        <v>65.2</v>
      </c>
      <c r="Q89" s="16">
        <v>23.7</v>
      </c>
      <c r="Z89" s="24">
        <v>1.971</v>
      </c>
      <c r="AC89" s="24">
        <v>0.104</v>
      </c>
      <c r="AF89" s="25">
        <v>0</v>
      </c>
      <c r="AG89" s="49">
        <v>1009.0684690630261</v>
      </c>
    </row>
    <row r="90" spans="1:33" ht="12.75">
      <c r="A90" s="2">
        <v>37078</v>
      </c>
      <c r="B90" s="13">
        <v>187</v>
      </c>
      <c r="C90" s="4">
        <v>0.699305534</v>
      </c>
      <c r="D90" s="14">
        <v>0.699305534</v>
      </c>
      <c r="E90" s="3">
        <v>804</v>
      </c>
      <c r="F90" s="47">
        <v>0</v>
      </c>
      <c r="G90" s="64">
        <v>40.32378192</v>
      </c>
      <c r="H90" s="64">
        <v>-80.07012425</v>
      </c>
      <c r="I90" s="15">
        <v>948.6</v>
      </c>
      <c r="J90" s="16">
        <f t="shared" si="5"/>
        <v>946.51</v>
      </c>
      <c r="K90" s="48">
        <f t="shared" si="6"/>
        <v>565.8040898640984</v>
      </c>
      <c r="L90" s="48">
        <f t="shared" si="7"/>
        <v>1012.9340898640984</v>
      </c>
      <c r="M90" s="48">
        <f t="shared" si="8"/>
        <v>1019.2340898640985</v>
      </c>
      <c r="N90" s="49">
        <f t="shared" si="9"/>
        <v>1016.0840898640984</v>
      </c>
      <c r="O90" s="16">
        <v>14</v>
      </c>
      <c r="P90" s="16">
        <v>66.3</v>
      </c>
      <c r="Q90" s="16">
        <v>34.7</v>
      </c>
      <c r="Z90" s="24">
        <v>1.844</v>
      </c>
      <c r="AC90" s="24">
        <v>0.114</v>
      </c>
      <c r="AF90" s="25">
        <v>0</v>
      </c>
      <c r="AG90" s="49">
        <v>1016.0840898640984</v>
      </c>
    </row>
    <row r="91" spans="1:33" ht="12.75">
      <c r="A91" s="2">
        <v>37078</v>
      </c>
      <c r="B91" s="13">
        <v>187</v>
      </c>
      <c r="C91" s="4">
        <v>0.699421287</v>
      </c>
      <c r="D91" s="14">
        <v>0.699421287</v>
      </c>
      <c r="E91" s="3">
        <v>814</v>
      </c>
      <c r="F91" s="47">
        <v>0</v>
      </c>
      <c r="G91" s="64">
        <v>40.32181956</v>
      </c>
      <c r="H91" s="64">
        <v>-80.07561419</v>
      </c>
      <c r="I91" s="15">
        <v>945.7</v>
      </c>
      <c r="J91" s="16">
        <f t="shared" si="5"/>
        <v>943.61</v>
      </c>
      <c r="K91" s="48">
        <f t="shared" si="6"/>
        <v>591.2855173662822</v>
      </c>
      <c r="L91" s="48">
        <f t="shared" si="7"/>
        <v>1038.415517366282</v>
      </c>
      <c r="M91" s="48">
        <f t="shared" si="8"/>
        <v>1044.7155173662823</v>
      </c>
      <c r="N91" s="49">
        <f t="shared" si="9"/>
        <v>1041.5655173662822</v>
      </c>
      <c r="O91" s="16">
        <v>13.9</v>
      </c>
      <c r="P91" s="16">
        <v>68.8</v>
      </c>
      <c r="Q91" s="16">
        <v>27.8</v>
      </c>
      <c r="S91" s="1">
        <v>1.24E-05</v>
      </c>
      <c r="T91" s="1">
        <v>8.52E-06</v>
      </c>
      <c r="U91" s="1">
        <v>5.74E-06</v>
      </c>
      <c r="V91" s="58">
        <v>883.2</v>
      </c>
      <c r="W91" s="58">
        <v>304.6</v>
      </c>
      <c r="X91" s="58">
        <v>301.8</v>
      </c>
      <c r="Y91" s="58">
        <v>16.9</v>
      </c>
      <c r="Z91" s="24">
        <v>1.932</v>
      </c>
      <c r="AC91" s="24">
        <v>0.094</v>
      </c>
      <c r="AF91" s="25">
        <v>0</v>
      </c>
      <c r="AG91" s="49">
        <v>1041.5655173662822</v>
      </c>
    </row>
    <row r="92" spans="1:33" ht="12.75">
      <c r="A92" s="2">
        <v>37078</v>
      </c>
      <c r="B92" s="13">
        <v>187</v>
      </c>
      <c r="C92" s="4">
        <v>0.699537039</v>
      </c>
      <c r="D92" s="14">
        <v>0.699537039</v>
      </c>
      <c r="E92" s="3">
        <v>824</v>
      </c>
      <c r="F92" s="47">
        <v>0</v>
      </c>
      <c r="G92" s="64">
        <v>40.31996676</v>
      </c>
      <c r="H92" s="64">
        <v>-80.08148343</v>
      </c>
      <c r="I92" s="15">
        <v>943.7</v>
      </c>
      <c r="J92" s="16">
        <f t="shared" si="5"/>
        <v>941.61</v>
      </c>
      <c r="K92" s="48">
        <f t="shared" si="6"/>
        <v>608.9045846099976</v>
      </c>
      <c r="L92" s="48">
        <f t="shared" si="7"/>
        <v>1056.0345846099976</v>
      </c>
      <c r="M92" s="48">
        <f t="shared" si="8"/>
        <v>1062.3345846099976</v>
      </c>
      <c r="N92" s="49">
        <f t="shared" si="9"/>
        <v>1059.1845846099977</v>
      </c>
      <c r="O92" s="16">
        <v>13.5</v>
      </c>
      <c r="P92" s="16">
        <v>69.6</v>
      </c>
      <c r="Q92" s="16">
        <v>22.4</v>
      </c>
      <c r="Z92" s="24">
        <v>1.809</v>
      </c>
      <c r="AC92" s="24">
        <v>0.104</v>
      </c>
      <c r="AF92" s="25">
        <v>0</v>
      </c>
      <c r="AG92" s="49">
        <v>1059.1845846099977</v>
      </c>
    </row>
    <row r="93" spans="1:33" ht="12.75">
      <c r="A93" s="2">
        <v>37078</v>
      </c>
      <c r="B93" s="13">
        <v>187</v>
      </c>
      <c r="C93" s="4">
        <v>0.699652791</v>
      </c>
      <c r="D93" s="14">
        <v>0.699652791</v>
      </c>
      <c r="E93" s="3">
        <v>834</v>
      </c>
      <c r="F93" s="47">
        <v>0</v>
      </c>
      <c r="G93" s="64">
        <v>40.31825321</v>
      </c>
      <c r="H93" s="64">
        <v>-80.08752611</v>
      </c>
      <c r="I93" s="15">
        <v>941.9</v>
      </c>
      <c r="J93" s="16">
        <f t="shared" si="5"/>
        <v>939.81</v>
      </c>
      <c r="K93" s="48">
        <f t="shared" si="6"/>
        <v>624.7937715327188</v>
      </c>
      <c r="L93" s="48">
        <f t="shared" si="7"/>
        <v>1071.9237715327188</v>
      </c>
      <c r="M93" s="48">
        <f t="shared" si="8"/>
        <v>1078.2237715327187</v>
      </c>
      <c r="N93" s="49">
        <f t="shared" si="9"/>
        <v>1075.0737715327186</v>
      </c>
      <c r="O93" s="16">
        <v>13.4</v>
      </c>
      <c r="P93" s="16">
        <v>70.5</v>
      </c>
      <c r="Q93" s="16">
        <v>26.9</v>
      </c>
      <c r="R93" s="1">
        <v>3.15E-06</v>
      </c>
      <c r="Z93" s="24">
        <v>1.961</v>
      </c>
      <c r="AC93" s="24">
        <v>0.104</v>
      </c>
      <c r="AF93" s="25">
        <v>0</v>
      </c>
      <c r="AG93" s="49">
        <v>1075.0737715327186</v>
      </c>
    </row>
    <row r="94" spans="1:33" ht="12.75">
      <c r="A94" s="2">
        <v>37078</v>
      </c>
      <c r="B94" s="13">
        <v>187</v>
      </c>
      <c r="C94" s="4">
        <v>0.699768543</v>
      </c>
      <c r="D94" s="14">
        <v>0.699768543</v>
      </c>
      <c r="E94" s="3">
        <v>844</v>
      </c>
      <c r="F94" s="47">
        <v>0</v>
      </c>
      <c r="G94" s="64">
        <v>40.31667678</v>
      </c>
      <c r="H94" s="64">
        <v>-80.0936662</v>
      </c>
      <c r="I94" s="15">
        <v>941.6</v>
      </c>
      <c r="J94" s="16">
        <f t="shared" si="5"/>
        <v>939.51</v>
      </c>
      <c r="K94" s="48">
        <f t="shared" si="6"/>
        <v>627.4449277304485</v>
      </c>
      <c r="L94" s="48">
        <f t="shared" si="7"/>
        <v>1074.5749277304485</v>
      </c>
      <c r="M94" s="48">
        <f t="shared" si="8"/>
        <v>1080.8749277304485</v>
      </c>
      <c r="N94" s="49">
        <f t="shared" si="9"/>
        <v>1077.7249277304486</v>
      </c>
      <c r="O94" s="16">
        <v>13.5</v>
      </c>
      <c r="P94" s="16">
        <v>71.5</v>
      </c>
      <c r="Q94" s="16">
        <v>32</v>
      </c>
      <c r="S94" s="1">
        <v>1.18E-05</v>
      </c>
      <c r="T94" s="1">
        <v>8.26E-06</v>
      </c>
      <c r="U94" s="1">
        <v>5E-06</v>
      </c>
      <c r="V94" s="58">
        <v>878.1</v>
      </c>
      <c r="W94" s="58">
        <v>304.7</v>
      </c>
      <c r="X94" s="58">
        <v>301.9</v>
      </c>
      <c r="Y94" s="58">
        <v>16.3</v>
      </c>
      <c r="Z94" s="24">
        <v>1.981</v>
      </c>
      <c r="AC94" s="24">
        <v>0.112</v>
      </c>
      <c r="AF94" s="25">
        <v>0</v>
      </c>
      <c r="AG94" s="49">
        <v>1077.7249277304486</v>
      </c>
    </row>
    <row r="95" spans="1:33" ht="12.75">
      <c r="A95" s="2">
        <v>37078</v>
      </c>
      <c r="B95" s="13">
        <v>187</v>
      </c>
      <c r="C95" s="4">
        <v>0.699884236</v>
      </c>
      <c r="D95" s="14">
        <v>0.699884236</v>
      </c>
      <c r="E95" s="3">
        <v>854</v>
      </c>
      <c r="F95" s="47">
        <v>0</v>
      </c>
      <c r="G95" s="64">
        <v>40.31508919</v>
      </c>
      <c r="H95" s="64">
        <v>-80.09989395</v>
      </c>
      <c r="I95" s="15">
        <v>941.8</v>
      </c>
      <c r="J95" s="16">
        <f t="shared" si="5"/>
        <v>939.7099999999999</v>
      </c>
      <c r="K95" s="48">
        <f t="shared" si="6"/>
        <v>625.6773962219827</v>
      </c>
      <c r="L95" s="48">
        <f t="shared" si="7"/>
        <v>1072.8073962219828</v>
      </c>
      <c r="M95" s="48">
        <f t="shared" si="8"/>
        <v>1079.1073962219828</v>
      </c>
      <c r="N95" s="49">
        <f t="shared" si="9"/>
        <v>1075.957396221983</v>
      </c>
      <c r="O95" s="16">
        <v>14</v>
      </c>
      <c r="P95" s="16">
        <v>69.2</v>
      </c>
      <c r="Q95" s="16">
        <v>23.7</v>
      </c>
      <c r="Z95" s="24">
        <v>1.981</v>
      </c>
      <c r="AC95" s="24">
        <v>0.104</v>
      </c>
      <c r="AF95" s="25">
        <v>0</v>
      </c>
      <c r="AG95" s="49">
        <v>1075.957396221983</v>
      </c>
    </row>
    <row r="96" spans="1:33" ht="12.75">
      <c r="A96" s="2">
        <v>37078</v>
      </c>
      <c r="B96" s="13">
        <v>187</v>
      </c>
      <c r="C96" s="4">
        <v>0.699999988</v>
      </c>
      <c r="D96" s="14">
        <v>0.699999988</v>
      </c>
      <c r="E96" s="3">
        <v>864</v>
      </c>
      <c r="F96" s="47">
        <v>0</v>
      </c>
      <c r="G96" s="64">
        <v>40.31346891</v>
      </c>
      <c r="H96" s="64">
        <v>-80.10650883</v>
      </c>
      <c r="I96" s="15">
        <v>941.2</v>
      </c>
      <c r="J96" s="16">
        <f t="shared" si="5"/>
        <v>939.11</v>
      </c>
      <c r="K96" s="48">
        <f t="shared" si="6"/>
        <v>630.9811198278353</v>
      </c>
      <c r="L96" s="48">
        <f t="shared" si="7"/>
        <v>1078.1111198278354</v>
      </c>
      <c r="M96" s="48">
        <f t="shared" si="8"/>
        <v>1084.4111198278354</v>
      </c>
      <c r="N96" s="49">
        <f t="shared" si="9"/>
        <v>1081.2611198278355</v>
      </c>
      <c r="O96" s="16">
        <v>14.1</v>
      </c>
      <c r="P96" s="16">
        <v>68.4</v>
      </c>
      <c r="Q96" s="16">
        <v>32.6</v>
      </c>
      <c r="Z96" s="24">
        <v>2.019</v>
      </c>
      <c r="AC96" s="24">
        <v>0.113</v>
      </c>
      <c r="AF96" s="25">
        <v>0</v>
      </c>
      <c r="AG96" s="49">
        <v>1081.2611198278355</v>
      </c>
    </row>
    <row r="97" spans="1:33" ht="12.75">
      <c r="A97" s="2">
        <v>37078</v>
      </c>
      <c r="B97" s="13">
        <v>187</v>
      </c>
      <c r="C97" s="4">
        <v>0.70011574</v>
      </c>
      <c r="D97" s="14">
        <v>0.70011574</v>
      </c>
      <c r="E97" s="3">
        <v>874</v>
      </c>
      <c r="F97" s="47">
        <v>0</v>
      </c>
      <c r="G97" s="64">
        <v>40.31175295</v>
      </c>
      <c r="H97" s="64">
        <v>-80.11351922</v>
      </c>
      <c r="I97" s="15">
        <v>940.4</v>
      </c>
      <c r="J97" s="16">
        <f t="shared" si="5"/>
        <v>938.31</v>
      </c>
      <c r="K97" s="48">
        <f t="shared" si="6"/>
        <v>638.05802483543</v>
      </c>
      <c r="L97" s="48">
        <f t="shared" si="7"/>
        <v>1085.18802483543</v>
      </c>
      <c r="M97" s="48">
        <f t="shared" si="8"/>
        <v>1091.48802483543</v>
      </c>
      <c r="N97" s="49">
        <f t="shared" si="9"/>
        <v>1088.3380248354301</v>
      </c>
      <c r="O97" s="16">
        <v>14.2</v>
      </c>
      <c r="P97" s="16">
        <v>69.6</v>
      </c>
      <c r="Q97" s="16">
        <v>29</v>
      </c>
      <c r="S97" s="1">
        <v>1.27E-05</v>
      </c>
      <c r="T97" s="1">
        <v>8.41E-06</v>
      </c>
      <c r="U97" s="1">
        <v>5.21E-06</v>
      </c>
      <c r="V97" s="58">
        <v>875.8</v>
      </c>
      <c r="W97" s="58">
        <v>304.8</v>
      </c>
      <c r="X97" s="58">
        <v>301.9</v>
      </c>
      <c r="Y97" s="58">
        <v>16.2</v>
      </c>
      <c r="Z97" s="24">
        <v>2.009</v>
      </c>
      <c r="AC97" s="24">
        <v>0.122</v>
      </c>
      <c r="AF97" s="25">
        <v>0</v>
      </c>
      <c r="AG97" s="49">
        <v>1088.3380248354301</v>
      </c>
    </row>
    <row r="98" spans="1:33" ht="12.75">
      <c r="A98" s="2">
        <v>37078</v>
      </c>
      <c r="B98" s="13">
        <v>187</v>
      </c>
      <c r="C98" s="4">
        <v>0.700231493</v>
      </c>
      <c r="D98" s="14">
        <v>0.700231493</v>
      </c>
      <c r="E98" s="3">
        <v>884</v>
      </c>
      <c r="F98" s="47">
        <v>0</v>
      </c>
      <c r="G98" s="64">
        <v>40.30969314</v>
      </c>
      <c r="H98" s="64">
        <v>-80.12069004</v>
      </c>
      <c r="I98" s="15">
        <v>941</v>
      </c>
      <c r="J98" s="16">
        <f t="shared" si="5"/>
        <v>938.91</v>
      </c>
      <c r="K98" s="48">
        <f t="shared" si="6"/>
        <v>632.7497807373869</v>
      </c>
      <c r="L98" s="48">
        <f t="shared" si="7"/>
        <v>1079.879780737387</v>
      </c>
      <c r="M98" s="48">
        <f t="shared" si="8"/>
        <v>1086.1797807373869</v>
      </c>
      <c r="N98" s="49">
        <f t="shared" si="9"/>
        <v>1083.0297807373868</v>
      </c>
      <c r="O98" s="16">
        <v>14.2</v>
      </c>
      <c r="P98" s="16">
        <v>69.8</v>
      </c>
      <c r="Q98" s="16">
        <v>32.8</v>
      </c>
      <c r="Z98" s="24">
        <v>1.871</v>
      </c>
      <c r="AC98" s="24">
        <v>0.115</v>
      </c>
      <c r="AF98" s="25">
        <v>0</v>
      </c>
      <c r="AG98" s="49">
        <v>1083.0297807373868</v>
      </c>
    </row>
    <row r="99" spans="1:33" ht="12.75">
      <c r="A99" s="2">
        <v>37078</v>
      </c>
      <c r="B99" s="13">
        <v>187</v>
      </c>
      <c r="C99" s="4">
        <v>0.700347245</v>
      </c>
      <c r="D99" s="14">
        <v>0.700347245</v>
      </c>
      <c r="E99" s="3">
        <v>894</v>
      </c>
      <c r="F99" s="47">
        <v>0</v>
      </c>
      <c r="G99" s="64">
        <v>40.30716139</v>
      </c>
      <c r="H99" s="64">
        <v>-80.12795892</v>
      </c>
      <c r="I99" s="15">
        <v>942.8</v>
      </c>
      <c r="J99" s="16">
        <f t="shared" si="5"/>
        <v>940.7099999999999</v>
      </c>
      <c r="K99" s="48">
        <f t="shared" si="6"/>
        <v>616.8453776784597</v>
      </c>
      <c r="L99" s="48">
        <f t="shared" si="7"/>
        <v>1063.9753776784596</v>
      </c>
      <c r="M99" s="48">
        <f t="shared" si="8"/>
        <v>1070.2753776784598</v>
      </c>
      <c r="N99" s="49">
        <f t="shared" si="9"/>
        <v>1067.1253776784597</v>
      </c>
      <c r="O99" s="16">
        <v>14.3</v>
      </c>
      <c r="P99" s="16">
        <v>67.6</v>
      </c>
      <c r="Q99" s="16">
        <v>27.7</v>
      </c>
      <c r="R99" s="1">
        <v>-2.16E-07</v>
      </c>
      <c r="Z99" s="24">
        <v>1.819</v>
      </c>
      <c r="AC99" s="24">
        <v>0.124</v>
      </c>
      <c r="AF99" s="25">
        <v>0</v>
      </c>
      <c r="AG99" s="49">
        <v>1067.1253776784597</v>
      </c>
    </row>
    <row r="100" spans="1:33" ht="12.75">
      <c r="A100" s="2">
        <v>37078</v>
      </c>
      <c r="B100" s="13">
        <v>187</v>
      </c>
      <c r="C100" s="4">
        <v>0.700462937</v>
      </c>
      <c r="D100" s="14">
        <v>0.700462937</v>
      </c>
      <c r="E100" s="3">
        <v>904</v>
      </c>
      <c r="F100" s="47">
        <v>0</v>
      </c>
      <c r="G100" s="64">
        <v>40.30417305</v>
      </c>
      <c r="H100" s="64">
        <v>-80.13503794</v>
      </c>
      <c r="I100" s="15">
        <v>941.9</v>
      </c>
      <c r="J100" s="16">
        <f t="shared" si="5"/>
        <v>939.81</v>
      </c>
      <c r="K100" s="48">
        <f t="shared" si="6"/>
        <v>624.7937715327188</v>
      </c>
      <c r="L100" s="48">
        <f t="shared" si="7"/>
        <v>1071.9237715327188</v>
      </c>
      <c r="M100" s="48">
        <f t="shared" si="8"/>
        <v>1078.2237715327187</v>
      </c>
      <c r="N100" s="49">
        <f t="shared" si="9"/>
        <v>1075.0737715327186</v>
      </c>
      <c r="O100" s="16">
        <v>14</v>
      </c>
      <c r="P100" s="16">
        <v>67.5</v>
      </c>
      <c r="Q100" s="16">
        <v>25.7</v>
      </c>
      <c r="S100" s="1">
        <v>1.23E-05</v>
      </c>
      <c r="T100" s="1">
        <v>8.01E-06</v>
      </c>
      <c r="U100" s="1">
        <v>4.79E-06</v>
      </c>
      <c r="V100" s="58">
        <v>876.5</v>
      </c>
      <c r="W100" s="58">
        <v>304.9</v>
      </c>
      <c r="X100" s="58">
        <v>301.9</v>
      </c>
      <c r="Y100" s="58">
        <v>16.3</v>
      </c>
      <c r="Z100" s="24">
        <v>1.791</v>
      </c>
      <c r="AC100" s="24">
        <v>0.104</v>
      </c>
      <c r="AF100" s="25">
        <v>0</v>
      </c>
      <c r="AG100" s="49">
        <v>1075.0737715327186</v>
      </c>
    </row>
    <row r="101" spans="1:33" ht="12.75">
      <c r="A101" s="2">
        <v>37078</v>
      </c>
      <c r="B101" s="13">
        <v>187</v>
      </c>
      <c r="C101" s="4">
        <v>0.70057869</v>
      </c>
      <c r="D101" s="14">
        <v>0.70057869</v>
      </c>
      <c r="E101" s="3">
        <v>914</v>
      </c>
      <c r="F101" s="47">
        <v>0</v>
      </c>
      <c r="G101" s="64">
        <v>40.30116008</v>
      </c>
      <c r="H101" s="64">
        <v>-80.14159168</v>
      </c>
      <c r="I101" s="15">
        <v>941.8</v>
      </c>
      <c r="J101" s="16">
        <f t="shared" si="5"/>
        <v>939.7099999999999</v>
      </c>
      <c r="K101" s="48">
        <f t="shared" si="6"/>
        <v>625.6773962219827</v>
      </c>
      <c r="L101" s="48">
        <f t="shared" si="7"/>
        <v>1072.8073962219828</v>
      </c>
      <c r="M101" s="48">
        <f t="shared" si="8"/>
        <v>1079.1073962219828</v>
      </c>
      <c r="N101" s="49">
        <f t="shared" si="9"/>
        <v>1075.957396221983</v>
      </c>
      <c r="O101" s="16">
        <v>13.9</v>
      </c>
      <c r="P101" s="16">
        <v>70.5</v>
      </c>
      <c r="Q101" s="16">
        <v>26.1</v>
      </c>
      <c r="Z101" s="24">
        <v>1.939</v>
      </c>
      <c r="AC101" s="24">
        <v>0.094</v>
      </c>
      <c r="AF101" s="25">
        <v>0</v>
      </c>
      <c r="AG101" s="49">
        <v>1075.957396221983</v>
      </c>
    </row>
    <row r="102" spans="1:33" ht="12.75">
      <c r="A102" s="2">
        <v>37078</v>
      </c>
      <c r="B102" s="13">
        <v>187</v>
      </c>
      <c r="C102" s="4">
        <v>0.700694442</v>
      </c>
      <c r="D102" s="14">
        <v>0.700694442</v>
      </c>
      <c r="E102" s="3">
        <v>924</v>
      </c>
      <c r="F102" s="47">
        <v>0</v>
      </c>
      <c r="G102" s="64">
        <v>40.29824267</v>
      </c>
      <c r="H102" s="64">
        <v>-80.14791527</v>
      </c>
      <c r="I102" s="15">
        <v>940.7</v>
      </c>
      <c r="J102" s="16">
        <f t="shared" si="5"/>
        <v>938.61</v>
      </c>
      <c r="K102" s="48">
        <f t="shared" si="6"/>
        <v>635.4034786290752</v>
      </c>
      <c r="L102" s="48">
        <f t="shared" si="7"/>
        <v>1082.533478629075</v>
      </c>
      <c r="M102" s="48">
        <f t="shared" si="8"/>
        <v>1088.8334786290752</v>
      </c>
      <c r="N102" s="49">
        <f t="shared" si="9"/>
        <v>1085.6834786290751</v>
      </c>
      <c r="O102" s="16">
        <v>13.8</v>
      </c>
      <c r="P102" s="16">
        <v>69.6</v>
      </c>
      <c r="Q102" s="16">
        <v>26.7</v>
      </c>
      <c r="Z102" s="24">
        <v>1.99</v>
      </c>
      <c r="AC102" s="24">
        <v>0.114</v>
      </c>
      <c r="AF102" s="25">
        <v>0</v>
      </c>
      <c r="AG102" s="49">
        <v>1085.6834786290751</v>
      </c>
    </row>
    <row r="103" spans="1:33" ht="12.75">
      <c r="A103" s="2">
        <v>37078</v>
      </c>
      <c r="B103" s="13">
        <v>187</v>
      </c>
      <c r="C103" s="4">
        <v>0.700810194</v>
      </c>
      <c r="D103" s="14">
        <v>0.700810194</v>
      </c>
      <c r="E103" s="3">
        <v>934</v>
      </c>
      <c r="F103" s="47">
        <v>0</v>
      </c>
      <c r="G103" s="64">
        <v>40.29576328</v>
      </c>
      <c r="H103" s="64">
        <v>-80.15464954</v>
      </c>
      <c r="I103" s="15">
        <v>941.2</v>
      </c>
      <c r="J103" s="16">
        <f t="shared" si="5"/>
        <v>939.11</v>
      </c>
      <c r="K103" s="48">
        <f t="shared" si="6"/>
        <v>630.9811198278353</v>
      </c>
      <c r="L103" s="48">
        <f t="shared" si="7"/>
        <v>1078.1111198278354</v>
      </c>
      <c r="M103" s="48">
        <f t="shared" si="8"/>
        <v>1084.4111198278354</v>
      </c>
      <c r="N103" s="49">
        <f t="shared" si="9"/>
        <v>1081.2611198278355</v>
      </c>
      <c r="O103" s="16">
        <v>13.8</v>
      </c>
      <c r="P103" s="16">
        <v>70.5</v>
      </c>
      <c r="Q103" s="16">
        <v>25.7</v>
      </c>
      <c r="S103" s="1">
        <v>1.23E-05</v>
      </c>
      <c r="T103" s="1">
        <v>7.53E-06</v>
      </c>
      <c r="U103" s="1">
        <v>4.86E-06</v>
      </c>
      <c r="V103" s="58">
        <v>875.9</v>
      </c>
      <c r="W103" s="58">
        <v>305</v>
      </c>
      <c r="X103" s="58">
        <v>301.9</v>
      </c>
      <c r="Y103" s="58">
        <v>16.2</v>
      </c>
      <c r="Z103" s="24">
        <v>1.962</v>
      </c>
      <c r="AC103" s="24">
        <v>0.124</v>
      </c>
      <c r="AF103" s="25">
        <v>0</v>
      </c>
      <c r="AG103" s="49">
        <v>1081.2611198278355</v>
      </c>
    </row>
    <row r="104" spans="1:33" ht="12.75">
      <c r="A104" s="2">
        <v>37078</v>
      </c>
      <c r="B104" s="13">
        <v>187</v>
      </c>
      <c r="C104" s="4">
        <v>0.700925946</v>
      </c>
      <c r="D104" s="14">
        <v>0.700925946</v>
      </c>
      <c r="E104" s="3">
        <v>944</v>
      </c>
      <c r="F104" s="47">
        <v>0</v>
      </c>
      <c r="G104" s="64">
        <v>40.29374911</v>
      </c>
      <c r="H104" s="64">
        <v>-80.16163176</v>
      </c>
      <c r="I104" s="15">
        <v>942.8</v>
      </c>
      <c r="J104" s="16">
        <f t="shared" si="5"/>
        <v>940.7099999999999</v>
      </c>
      <c r="K104" s="48">
        <f t="shared" si="6"/>
        <v>616.8453776784597</v>
      </c>
      <c r="L104" s="48">
        <f t="shared" si="7"/>
        <v>1063.9753776784596</v>
      </c>
      <c r="M104" s="48">
        <f t="shared" si="8"/>
        <v>1070.2753776784598</v>
      </c>
      <c r="N104" s="49">
        <f t="shared" si="9"/>
        <v>1067.1253776784597</v>
      </c>
      <c r="O104" s="16">
        <v>13.9</v>
      </c>
      <c r="P104" s="16">
        <v>69.9</v>
      </c>
      <c r="Q104" s="16">
        <v>27.3</v>
      </c>
      <c r="Z104" s="24">
        <v>1.882</v>
      </c>
      <c r="AC104" s="24">
        <v>0.084</v>
      </c>
      <c r="AF104" s="25">
        <v>0</v>
      </c>
      <c r="AG104" s="49">
        <v>1067.1253776784597</v>
      </c>
    </row>
    <row r="105" spans="1:33" ht="12.75">
      <c r="A105" s="2">
        <v>37078</v>
      </c>
      <c r="B105" s="13">
        <v>187</v>
      </c>
      <c r="C105" s="4">
        <v>0.701041639</v>
      </c>
      <c r="D105" s="14">
        <v>0.701041639</v>
      </c>
      <c r="E105" s="3">
        <v>954</v>
      </c>
      <c r="F105" s="47">
        <v>0</v>
      </c>
      <c r="G105" s="64">
        <v>40.29184494</v>
      </c>
      <c r="H105" s="64">
        <v>-80.16871891</v>
      </c>
      <c r="I105" s="15">
        <v>942.4</v>
      </c>
      <c r="J105" s="16">
        <f t="shared" si="5"/>
        <v>940.31</v>
      </c>
      <c r="K105" s="48">
        <f t="shared" si="6"/>
        <v>620.3770579358392</v>
      </c>
      <c r="L105" s="48">
        <f t="shared" si="7"/>
        <v>1067.5070579358392</v>
      </c>
      <c r="M105" s="48">
        <f t="shared" si="8"/>
        <v>1073.807057935839</v>
      </c>
      <c r="N105" s="49">
        <f t="shared" si="9"/>
        <v>1070.657057935839</v>
      </c>
      <c r="O105" s="16">
        <v>14</v>
      </c>
      <c r="P105" s="16">
        <v>70.4</v>
      </c>
      <c r="Q105" s="16">
        <v>20.8</v>
      </c>
      <c r="R105" s="1">
        <v>1.88E-06</v>
      </c>
      <c r="Z105" s="24">
        <v>1.931</v>
      </c>
      <c r="AC105" s="24">
        <v>0.114</v>
      </c>
      <c r="AF105" s="25">
        <v>0</v>
      </c>
      <c r="AG105" s="49">
        <v>1070.657057935839</v>
      </c>
    </row>
    <row r="106" spans="1:33" ht="12.75">
      <c r="A106" s="2">
        <v>37078</v>
      </c>
      <c r="B106" s="13">
        <v>187</v>
      </c>
      <c r="C106" s="4">
        <v>0.701157391</v>
      </c>
      <c r="D106" s="14">
        <v>0.701157391</v>
      </c>
      <c r="E106" s="3">
        <v>964</v>
      </c>
      <c r="F106" s="47">
        <v>0</v>
      </c>
      <c r="G106" s="64">
        <v>40.28975866</v>
      </c>
      <c r="H106" s="64">
        <v>-80.17565885</v>
      </c>
      <c r="I106" s="15">
        <v>942.7</v>
      </c>
      <c r="J106" s="16">
        <f t="shared" si="5"/>
        <v>940.61</v>
      </c>
      <c r="K106" s="48">
        <f t="shared" si="6"/>
        <v>617.7281569376834</v>
      </c>
      <c r="L106" s="48">
        <f t="shared" si="7"/>
        <v>1064.8581569376834</v>
      </c>
      <c r="M106" s="48">
        <f t="shared" si="8"/>
        <v>1071.1581569376833</v>
      </c>
      <c r="N106" s="49">
        <f t="shared" si="9"/>
        <v>1068.0081569376835</v>
      </c>
      <c r="O106" s="16">
        <v>13.9</v>
      </c>
      <c r="P106" s="16">
        <v>71</v>
      </c>
      <c r="Q106" s="16">
        <v>27.6</v>
      </c>
      <c r="Z106" s="24">
        <v>1.909</v>
      </c>
      <c r="AC106" s="24">
        <v>0.113</v>
      </c>
      <c r="AF106" s="25">
        <v>10</v>
      </c>
      <c r="AG106" s="49">
        <v>1068.0081569376835</v>
      </c>
    </row>
    <row r="107" spans="1:33" ht="12.75">
      <c r="A107" s="2">
        <v>37078</v>
      </c>
      <c r="B107" s="13">
        <v>187</v>
      </c>
      <c r="C107" s="4">
        <v>0.701273143</v>
      </c>
      <c r="D107" s="14">
        <v>0.701273143</v>
      </c>
      <c r="E107" s="3">
        <v>974</v>
      </c>
      <c r="F107" s="47">
        <v>0</v>
      </c>
      <c r="G107" s="64">
        <v>40.28773776</v>
      </c>
      <c r="H107" s="64">
        <v>-80.18256923</v>
      </c>
      <c r="I107" s="15">
        <v>942.5</v>
      </c>
      <c r="J107" s="16">
        <f t="shared" si="5"/>
        <v>940.41</v>
      </c>
      <c r="K107" s="48">
        <f t="shared" si="6"/>
        <v>619.4939970464109</v>
      </c>
      <c r="L107" s="48">
        <f t="shared" si="7"/>
        <v>1066.6239970464108</v>
      </c>
      <c r="M107" s="48">
        <f t="shared" si="8"/>
        <v>1072.923997046411</v>
      </c>
      <c r="N107" s="49">
        <f t="shared" si="9"/>
        <v>1069.7739970464108</v>
      </c>
      <c r="O107" s="16">
        <v>14</v>
      </c>
      <c r="P107" s="16">
        <v>72.5</v>
      </c>
      <c r="Q107" s="16">
        <v>23.1</v>
      </c>
      <c r="S107" s="1">
        <v>1.03E-05</v>
      </c>
      <c r="T107" s="1">
        <v>6.81E-06</v>
      </c>
      <c r="U107" s="1">
        <v>3.85E-06</v>
      </c>
      <c r="V107" s="58">
        <v>877.3</v>
      </c>
      <c r="W107" s="58">
        <v>305.1</v>
      </c>
      <c r="X107" s="58">
        <v>301.9</v>
      </c>
      <c r="Y107" s="58">
        <v>16.2</v>
      </c>
      <c r="Z107" s="24">
        <v>1.829</v>
      </c>
      <c r="AC107" s="24">
        <v>0.133</v>
      </c>
      <c r="AF107" s="25">
        <v>10</v>
      </c>
      <c r="AG107" s="49">
        <v>1069.7739970464108</v>
      </c>
    </row>
    <row r="108" spans="1:33" ht="12.75">
      <c r="A108" s="2">
        <v>37078</v>
      </c>
      <c r="B108" s="13">
        <v>187</v>
      </c>
      <c r="C108" s="4">
        <v>0.701388896</v>
      </c>
      <c r="D108" s="14">
        <v>0.701388896</v>
      </c>
      <c r="E108" s="3">
        <v>984</v>
      </c>
      <c r="F108" s="47">
        <v>0</v>
      </c>
      <c r="G108" s="64">
        <v>40.28617665</v>
      </c>
      <c r="H108" s="64">
        <v>-80.18965946</v>
      </c>
      <c r="I108" s="15">
        <v>942.3</v>
      </c>
      <c r="J108" s="16">
        <f t="shared" si="5"/>
        <v>940.2099999999999</v>
      </c>
      <c r="K108" s="48">
        <f t="shared" si="6"/>
        <v>621.2602127419384</v>
      </c>
      <c r="L108" s="48">
        <f t="shared" si="7"/>
        <v>1068.3902127419383</v>
      </c>
      <c r="M108" s="48">
        <f t="shared" si="8"/>
        <v>1074.6902127419385</v>
      </c>
      <c r="N108" s="49">
        <f t="shared" si="9"/>
        <v>1071.5402127419384</v>
      </c>
      <c r="O108" s="16">
        <v>14.1</v>
      </c>
      <c r="P108" s="16">
        <v>73.5</v>
      </c>
      <c r="Q108" s="16">
        <v>30.2</v>
      </c>
      <c r="Z108" s="24">
        <v>1.931</v>
      </c>
      <c r="AC108" s="24">
        <v>0.144</v>
      </c>
      <c r="AF108" s="25">
        <v>10</v>
      </c>
      <c r="AG108" s="49">
        <v>1071.5402127419384</v>
      </c>
    </row>
    <row r="109" spans="1:33" ht="12.75">
      <c r="A109" s="2">
        <v>37078</v>
      </c>
      <c r="B109" s="13">
        <v>187</v>
      </c>
      <c r="C109" s="4">
        <v>0.701504648</v>
      </c>
      <c r="D109" s="14">
        <v>0.701504648</v>
      </c>
      <c r="E109" s="3">
        <v>994</v>
      </c>
      <c r="F109" s="47">
        <v>0</v>
      </c>
      <c r="G109" s="64">
        <v>40.28457174</v>
      </c>
      <c r="H109" s="64">
        <v>-80.19703674</v>
      </c>
      <c r="I109" s="15">
        <v>940.9</v>
      </c>
      <c r="J109" s="16">
        <f t="shared" si="5"/>
        <v>938.81</v>
      </c>
      <c r="K109" s="48">
        <f t="shared" si="6"/>
        <v>633.6342524775666</v>
      </c>
      <c r="L109" s="48">
        <f t="shared" si="7"/>
        <v>1080.7642524775665</v>
      </c>
      <c r="M109" s="48">
        <f t="shared" si="8"/>
        <v>1087.0642524775667</v>
      </c>
      <c r="N109" s="49">
        <f t="shared" si="9"/>
        <v>1083.9142524775666</v>
      </c>
      <c r="O109" s="16">
        <v>14.1</v>
      </c>
      <c r="P109" s="16">
        <v>72.9</v>
      </c>
      <c r="Q109" s="16">
        <v>33.7</v>
      </c>
      <c r="Z109" s="24">
        <v>1.931</v>
      </c>
      <c r="AC109" s="24">
        <v>0.175</v>
      </c>
      <c r="AF109" s="25">
        <v>10</v>
      </c>
      <c r="AG109" s="49">
        <v>1083.9142524775666</v>
      </c>
    </row>
    <row r="110" spans="1:33" ht="12.75">
      <c r="A110" s="2">
        <v>37078</v>
      </c>
      <c r="B110" s="13">
        <v>187</v>
      </c>
      <c r="C110" s="4">
        <v>0.7016204</v>
      </c>
      <c r="D110" s="14">
        <v>0.7016204</v>
      </c>
      <c r="E110" s="3">
        <v>1004</v>
      </c>
      <c r="F110" s="47">
        <v>0</v>
      </c>
      <c r="G110" s="64">
        <v>40.28283943</v>
      </c>
      <c r="H110" s="64">
        <v>-80.20453442</v>
      </c>
      <c r="I110" s="15">
        <v>940.5</v>
      </c>
      <c r="J110" s="16">
        <f t="shared" si="5"/>
        <v>938.41</v>
      </c>
      <c r="K110" s="48">
        <f t="shared" si="6"/>
        <v>637.1730818093129</v>
      </c>
      <c r="L110" s="48">
        <f t="shared" si="7"/>
        <v>1084.303081809313</v>
      </c>
      <c r="M110" s="48">
        <f t="shared" si="8"/>
        <v>1090.603081809313</v>
      </c>
      <c r="N110" s="49">
        <f t="shared" si="9"/>
        <v>1087.453081809313</v>
      </c>
      <c r="O110" s="16">
        <v>14.1</v>
      </c>
      <c r="P110" s="16">
        <v>71.5</v>
      </c>
      <c r="Q110" s="16">
        <v>39.6</v>
      </c>
      <c r="S110" s="1">
        <v>9.97E-06</v>
      </c>
      <c r="T110" s="1">
        <v>6.61E-06</v>
      </c>
      <c r="U110" s="1">
        <v>3.52E-06</v>
      </c>
      <c r="V110" s="58">
        <v>876.4</v>
      </c>
      <c r="W110" s="58">
        <v>305.2</v>
      </c>
      <c r="X110" s="58">
        <v>301.9</v>
      </c>
      <c r="Y110" s="58">
        <v>16.2</v>
      </c>
      <c r="Z110" s="24">
        <v>2.159</v>
      </c>
      <c r="AC110" s="24">
        <v>0.174</v>
      </c>
      <c r="AF110" s="25">
        <v>10</v>
      </c>
      <c r="AG110" s="49">
        <v>1087.453081809313</v>
      </c>
    </row>
    <row r="111" spans="1:33" ht="12.75">
      <c r="A111" s="2">
        <v>37078</v>
      </c>
      <c r="B111" s="13">
        <v>187</v>
      </c>
      <c r="C111" s="4">
        <v>0.701736093</v>
      </c>
      <c r="D111" s="14">
        <v>0.701736093</v>
      </c>
      <c r="E111" s="3">
        <v>1014</v>
      </c>
      <c r="F111" s="47">
        <v>0</v>
      </c>
      <c r="G111" s="64">
        <v>40.28117758</v>
      </c>
      <c r="H111" s="64">
        <v>-80.21196865</v>
      </c>
      <c r="I111" s="15">
        <v>939.7</v>
      </c>
      <c r="J111" s="16">
        <f t="shared" si="5"/>
        <v>937.61</v>
      </c>
      <c r="K111" s="48">
        <f t="shared" si="6"/>
        <v>644.2552680336375</v>
      </c>
      <c r="L111" s="48">
        <f t="shared" si="7"/>
        <v>1091.3852680336377</v>
      </c>
      <c r="M111" s="48">
        <f t="shared" si="8"/>
        <v>1097.6852680336376</v>
      </c>
      <c r="N111" s="49">
        <f t="shared" si="9"/>
        <v>1094.5352680336377</v>
      </c>
      <c r="O111" s="16">
        <v>13.8</v>
      </c>
      <c r="P111" s="16">
        <v>72.7</v>
      </c>
      <c r="Q111" s="16">
        <v>33.4</v>
      </c>
      <c r="R111" s="1">
        <v>2.11E-06</v>
      </c>
      <c r="Z111" s="24">
        <v>2.162</v>
      </c>
      <c r="AC111" s="24">
        <v>0.198</v>
      </c>
      <c r="AF111" s="25">
        <v>10</v>
      </c>
      <c r="AG111" s="49">
        <v>1094.5352680336377</v>
      </c>
    </row>
    <row r="112" spans="1:33" ht="12.75">
      <c r="A112" s="2">
        <v>37078</v>
      </c>
      <c r="B112" s="13">
        <v>187</v>
      </c>
      <c r="C112" s="4">
        <v>0.701851845</v>
      </c>
      <c r="D112" s="14">
        <v>0.701851845</v>
      </c>
      <c r="E112" s="3">
        <v>1024</v>
      </c>
      <c r="F112" s="47">
        <v>0</v>
      </c>
      <c r="G112" s="64">
        <v>40.27950213</v>
      </c>
      <c r="H112" s="64">
        <v>-80.21937634</v>
      </c>
      <c r="I112" s="15">
        <v>941.6</v>
      </c>
      <c r="J112" s="16">
        <f t="shared" si="5"/>
        <v>939.51</v>
      </c>
      <c r="K112" s="48">
        <f t="shared" si="6"/>
        <v>627.4449277304485</v>
      </c>
      <c r="L112" s="48">
        <f t="shared" si="7"/>
        <v>1074.5749277304485</v>
      </c>
      <c r="M112" s="48">
        <f t="shared" si="8"/>
        <v>1080.8749277304485</v>
      </c>
      <c r="N112" s="49">
        <f t="shared" si="9"/>
        <v>1077.7249277304486</v>
      </c>
      <c r="O112" s="16">
        <v>14.1</v>
      </c>
      <c r="P112" s="16">
        <v>73.3</v>
      </c>
      <c r="Q112" s="16">
        <v>30.5</v>
      </c>
      <c r="Z112" s="24">
        <v>2.209</v>
      </c>
      <c r="AA112" s="13">
        <v>188.187</v>
      </c>
      <c r="AB112" s="13">
        <f>AVERAGE(AA107:AA112)</f>
        <v>188.187</v>
      </c>
      <c r="AC112" s="24">
        <v>0.194</v>
      </c>
      <c r="AD112" s="50">
        <v>1.11</v>
      </c>
      <c r="AE112" s="50">
        <f>AVERAGE(AD107:AD112)</f>
        <v>1.11</v>
      </c>
      <c r="AF112" s="25">
        <v>10</v>
      </c>
      <c r="AG112" s="49">
        <v>1077.7249277304486</v>
      </c>
    </row>
    <row r="113" spans="1:33" ht="12.75">
      <c r="A113" s="2">
        <v>37078</v>
      </c>
      <c r="B113" s="13">
        <v>187</v>
      </c>
      <c r="C113" s="4">
        <v>0.701967597</v>
      </c>
      <c r="D113" s="14">
        <v>0.701967597</v>
      </c>
      <c r="E113" s="3">
        <v>1034</v>
      </c>
      <c r="F113" s="47">
        <v>0</v>
      </c>
      <c r="G113" s="64">
        <v>40.27775215</v>
      </c>
      <c r="H113" s="64">
        <v>-80.22676401</v>
      </c>
      <c r="I113" s="15">
        <v>940.7</v>
      </c>
      <c r="J113" s="16">
        <f t="shared" si="5"/>
        <v>938.61</v>
      </c>
      <c r="K113" s="48">
        <f t="shared" si="6"/>
        <v>635.4034786290752</v>
      </c>
      <c r="L113" s="48">
        <f t="shared" si="7"/>
        <v>1082.533478629075</v>
      </c>
      <c r="M113" s="48">
        <f t="shared" si="8"/>
        <v>1088.8334786290752</v>
      </c>
      <c r="N113" s="49">
        <f t="shared" si="9"/>
        <v>1085.6834786290751</v>
      </c>
      <c r="O113" s="16">
        <v>13.9</v>
      </c>
      <c r="P113" s="16">
        <v>74.1</v>
      </c>
      <c r="Q113" s="16">
        <v>31.1</v>
      </c>
      <c r="S113" s="1">
        <v>9.87E-06</v>
      </c>
      <c r="T113" s="1">
        <v>7.3E-06</v>
      </c>
      <c r="U113" s="1">
        <v>4.5E-06</v>
      </c>
      <c r="V113" s="58">
        <v>875.7</v>
      </c>
      <c r="W113" s="58">
        <v>305.2</v>
      </c>
      <c r="X113" s="58">
        <v>301.9</v>
      </c>
      <c r="Y113" s="58">
        <v>16.3</v>
      </c>
      <c r="Z113" s="24">
        <v>2.308</v>
      </c>
      <c r="AA113" s="13">
        <v>237.606</v>
      </c>
      <c r="AB113" s="13">
        <f aca="true" t="shared" si="10" ref="AB113:AB176">AVERAGE(AA108:AA113)</f>
        <v>212.8965</v>
      </c>
      <c r="AC113" s="24">
        <v>0.194</v>
      </c>
      <c r="AD113" s="50">
        <v>1.11</v>
      </c>
      <c r="AE113" s="50">
        <f aca="true" t="shared" si="11" ref="AE113:AE176">AVERAGE(AD108:AD113)</f>
        <v>1.11</v>
      </c>
      <c r="AF113" s="25">
        <v>10</v>
      </c>
      <c r="AG113" s="49">
        <v>1085.6834786290751</v>
      </c>
    </row>
    <row r="114" spans="1:33" ht="12.75">
      <c r="A114" s="2">
        <v>37078</v>
      </c>
      <c r="B114" s="13">
        <v>187</v>
      </c>
      <c r="C114" s="4">
        <v>0.702083349</v>
      </c>
      <c r="D114" s="14">
        <v>0.702083349</v>
      </c>
      <c r="E114" s="3">
        <v>1044</v>
      </c>
      <c r="F114" s="47">
        <v>0</v>
      </c>
      <c r="G114" s="64">
        <v>40.27629415</v>
      </c>
      <c r="H114" s="64">
        <v>-80.23410118</v>
      </c>
      <c r="I114" s="15">
        <v>942.1</v>
      </c>
      <c r="J114" s="16">
        <f t="shared" si="5"/>
        <v>940.01</v>
      </c>
      <c r="K114" s="48">
        <f t="shared" si="6"/>
        <v>623.0268041840719</v>
      </c>
      <c r="L114" s="48">
        <f t="shared" si="7"/>
        <v>1070.156804184072</v>
      </c>
      <c r="M114" s="48">
        <f t="shared" si="8"/>
        <v>1076.4568041840719</v>
      </c>
      <c r="N114" s="49">
        <f t="shared" si="9"/>
        <v>1073.306804184072</v>
      </c>
      <c r="O114" s="16">
        <v>14</v>
      </c>
      <c r="P114" s="16">
        <v>74.1</v>
      </c>
      <c r="Q114" s="16">
        <v>31.2</v>
      </c>
      <c r="Z114" s="24">
        <v>2.269</v>
      </c>
      <c r="AA114" s="13">
        <v>237.983</v>
      </c>
      <c r="AB114" s="13">
        <f t="shared" si="10"/>
        <v>221.2586666666667</v>
      </c>
      <c r="AC114" s="24">
        <v>0.204</v>
      </c>
      <c r="AD114" s="50">
        <v>1.11</v>
      </c>
      <c r="AE114" s="50">
        <f t="shared" si="11"/>
        <v>1.11</v>
      </c>
      <c r="AF114" s="25">
        <v>10</v>
      </c>
      <c r="AG114" s="49">
        <v>1073.306804184072</v>
      </c>
    </row>
    <row r="115" spans="1:33" ht="12.75">
      <c r="A115" s="2">
        <v>37078</v>
      </c>
      <c r="B115" s="13">
        <v>187</v>
      </c>
      <c r="C115" s="4">
        <v>0.702199101</v>
      </c>
      <c r="D115" s="14">
        <v>0.702199101</v>
      </c>
      <c r="E115" s="3">
        <v>1054</v>
      </c>
      <c r="F115" s="47">
        <v>0</v>
      </c>
      <c r="G115" s="64">
        <v>40.27511879</v>
      </c>
      <c r="H115" s="64">
        <v>-80.24147134</v>
      </c>
      <c r="I115" s="15">
        <v>941.8</v>
      </c>
      <c r="J115" s="16">
        <f t="shared" si="5"/>
        <v>939.7099999999999</v>
      </c>
      <c r="K115" s="48">
        <f t="shared" si="6"/>
        <v>625.6773962219827</v>
      </c>
      <c r="L115" s="48">
        <f t="shared" si="7"/>
        <v>1072.8073962219828</v>
      </c>
      <c r="M115" s="48">
        <f t="shared" si="8"/>
        <v>1079.1073962219828</v>
      </c>
      <c r="N115" s="49">
        <f t="shared" si="9"/>
        <v>1075.957396221983</v>
      </c>
      <c r="O115" s="16">
        <v>14.1</v>
      </c>
      <c r="P115" s="16">
        <v>73.2</v>
      </c>
      <c r="Q115" s="16">
        <v>25.7</v>
      </c>
      <c r="Z115" s="24">
        <v>2.239</v>
      </c>
      <c r="AA115" s="13">
        <v>189.403</v>
      </c>
      <c r="AB115" s="13">
        <f t="shared" si="10"/>
        <v>213.29475000000002</v>
      </c>
      <c r="AC115" s="24">
        <v>0.204</v>
      </c>
      <c r="AD115" s="50">
        <v>1.11</v>
      </c>
      <c r="AE115" s="50">
        <f t="shared" si="11"/>
        <v>1.11</v>
      </c>
      <c r="AF115" s="25">
        <v>10</v>
      </c>
      <c r="AG115" s="49">
        <v>1075.957396221983</v>
      </c>
    </row>
    <row r="116" spans="1:33" ht="12.75">
      <c r="A116" s="2">
        <v>37078</v>
      </c>
      <c r="B116" s="13">
        <v>187</v>
      </c>
      <c r="C116" s="4">
        <v>0.702314794</v>
      </c>
      <c r="D116" s="14">
        <v>0.702314794</v>
      </c>
      <c r="E116" s="3">
        <v>1064</v>
      </c>
      <c r="F116" s="47">
        <v>0</v>
      </c>
      <c r="G116" s="64">
        <v>40.27398575</v>
      </c>
      <c r="H116" s="64">
        <v>-80.24873237</v>
      </c>
      <c r="I116" s="15">
        <v>942.6</v>
      </c>
      <c r="J116" s="16">
        <f t="shared" si="5"/>
        <v>940.51</v>
      </c>
      <c r="K116" s="48">
        <f t="shared" si="6"/>
        <v>618.6110300536806</v>
      </c>
      <c r="L116" s="48">
        <f t="shared" si="7"/>
        <v>1065.7410300536806</v>
      </c>
      <c r="M116" s="48">
        <f t="shared" si="8"/>
        <v>1072.0410300536805</v>
      </c>
      <c r="N116" s="49">
        <f t="shared" si="9"/>
        <v>1068.8910300536804</v>
      </c>
      <c r="O116" s="16">
        <v>14.2</v>
      </c>
      <c r="P116" s="16">
        <v>73.4</v>
      </c>
      <c r="Q116" s="16">
        <v>25.1</v>
      </c>
      <c r="S116" s="1">
        <v>8.88E-06</v>
      </c>
      <c r="T116" s="1">
        <v>6.12E-06</v>
      </c>
      <c r="U116" s="1">
        <v>3.94E-06</v>
      </c>
      <c r="V116" s="58">
        <v>876.8</v>
      </c>
      <c r="W116" s="58">
        <v>305.3</v>
      </c>
      <c r="X116" s="58">
        <v>301.8</v>
      </c>
      <c r="Y116" s="58">
        <v>16.5</v>
      </c>
      <c r="Z116" s="24">
        <v>2.159</v>
      </c>
      <c r="AA116" s="13">
        <v>189.864</v>
      </c>
      <c r="AB116" s="13">
        <f t="shared" si="10"/>
        <v>208.60860000000002</v>
      </c>
      <c r="AC116" s="24">
        <v>0.214</v>
      </c>
      <c r="AD116" s="50">
        <v>1.11</v>
      </c>
      <c r="AE116" s="50">
        <f t="shared" si="11"/>
        <v>1.11</v>
      </c>
      <c r="AF116" s="25">
        <v>10</v>
      </c>
      <c r="AG116" s="49">
        <v>1068.8910300536804</v>
      </c>
    </row>
    <row r="117" spans="1:33" ht="12.75">
      <c r="A117" s="2">
        <v>37078</v>
      </c>
      <c r="B117" s="13">
        <v>187</v>
      </c>
      <c r="C117" s="4">
        <v>0.702430546</v>
      </c>
      <c r="D117" s="14">
        <v>0.702430546</v>
      </c>
      <c r="E117" s="3">
        <v>1074</v>
      </c>
      <c r="F117" s="47">
        <v>0</v>
      </c>
      <c r="G117" s="64">
        <v>40.27268028</v>
      </c>
      <c r="H117" s="64">
        <v>-80.25582449</v>
      </c>
      <c r="I117" s="15">
        <v>941.8</v>
      </c>
      <c r="J117" s="16">
        <f t="shared" si="5"/>
        <v>939.7099999999999</v>
      </c>
      <c r="K117" s="48">
        <f t="shared" si="6"/>
        <v>625.6773962219827</v>
      </c>
      <c r="L117" s="48">
        <f t="shared" si="7"/>
        <v>1072.8073962219828</v>
      </c>
      <c r="M117" s="48">
        <f t="shared" si="8"/>
        <v>1079.1073962219828</v>
      </c>
      <c r="N117" s="49">
        <f t="shared" si="9"/>
        <v>1075.957396221983</v>
      </c>
      <c r="O117" s="16">
        <v>14.2</v>
      </c>
      <c r="P117" s="16">
        <v>73.3</v>
      </c>
      <c r="Q117" s="16">
        <v>19.2</v>
      </c>
      <c r="R117" s="1">
        <v>-4.1E-06</v>
      </c>
      <c r="Z117" s="24">
        <v>2.161</v>
      </c>
      <c r="AA117" s="13">
        <v>190.284</v>
      </c>
      <c r="AB117" s="13">
        <f t="shared" si="10"/>
        <v>205.55450000000005</v>
      </c>
      <c r="AC117" s="24">
        <v>0.204</v>
      </c>
      <c r="AD117" s="50">
        <v>1.11</v>
      </c>
      <c r="AE117" s="50">
        <f t="shared" si="11"/>
        <v>1.11</v>
      </c>
      <c r="AF117" s="25">
        <v>10</v>
      </c>
      <c r="AG117" s="49">
        <v>1075.957396221983</v>
      </c>
    </row>
    <row r="118" spans="1:33" ht="12.75">
      <c r="A118" s="2">
        <v>37078</v>
      </c>
      <c r="B118" s="13">
        <v>187</v>
      </c>
      <c r="C118" s="4">
        <v>0.702546299</v>
      </c>
      <c r="D118" s="14">
        <v>0.702546299</v>
      </c>
      <c r="E118" s="3">
        <v>1084</v>
      </c>
      <c r="F118" s="47">
        <v>0</v>
      </c>
      <c r="G118" s="64">
        <v>40.27115676</v>
      </c>
      <c r="H118" s="64">
        <v>-80.26278025</v>
      </c>
      <c r="I118" s="15">
        <v>941.4</v>
      </c>
      <c r="J118" s="16">
        <f t="shared" si="5"/>
        <v>939.31</v>
      </c>
      <c r="K118" s="48">
        <f t="shared" si="6"/>
        <v>629.212835545646</v>
      </c>
      <c r="L118" s="48">
        <f t="shared" si="7"/>
        <v>1076.342835545646</v>
      </c>
      <c r="M118" s="48">
        <f t="shared" si="8"/>
        <v>1082.642835545646</v>
      </c>
      <c r="N118" s="49">
        <f t="shared" si="9"/>
        <v>1079.492835545646</v>
      </c>
      <c r="O118" s="16">
        <v>14.2</v>
      </c>
      <c r="P118" s="16">
        <v>72.6</v>
      </c>
      <c r="Q118" s="16">
        <v>33.7</v>
      </c>
      <c r="Z118" s="24">
        <v>2.334</v>
      </c>
      <c r="AA118" s="13">
        <v>239.661</v>
      </c>
      <c r="AB118" s="13">
        <f t="shared" si="10"/>
        <v>214.1335</v>
      </c>
      <c r="AC118" s="24">
        <v>0.215</v>
      </c>
      <c r="AD118" s="50">
        <v>1.11</v>
      </c>
      <c r="AE118" s="50">
        <f t="shared" si="11"/>
        <v>1.11</v>
      </c>
      <c r="AF118" s="25">
        <v>10</v>
      </c>
      <c r="AG118" s="49">
        <v>1079.492835545646</v>
      </c>
    </row>
    <row r="119" spans="1:33" ht="12.75">
      <c r="A119" s="2">
        <v>37078</v>
      </c>
      <c r="B119" s="13">
        <v>187</v>
      </c>
      <c r="C119" s="4">
        <v>0.702662051</v>
      </c>
      <c r="D119" s="14">
        <v>0.702662051</v>
      </c>
      <c r="E119" s="3">
        <v>1094</v>
      </c>
      <c r="F119" s="47">
        <v>0</v>
      </c>
      <c r="G119" s="64">
        <v>40.26956849</v>
      </c>
      <c r="H119" s="64">
        <v>-80.27008659</v>
      </c>
      <c r="I119" s="15">
        <v>942.5</v>
      </c>
      <c r="J119" s="16">
        <f t="shared" si="5"/>
        <v>940.41</v>
      </c>
      <c r="K119" s="48">
        <f t="shared" si="6"/>
        <v>619.4939970464109</v>
      </c>
      <c r="L119" s="48">
        <f t="shared" si="7"/>
        <v>1066.6239970464108</v>
      </c>
      <c r="M119" s="48">
        <f t="shared" si="8"/>
        <v>1072.923997046411</v>
      </c>
      <c r="N119" s="49">
        <f t="shared" si="9"/>
        <v>1069.7739970464108</v>
      </c>
      <c r="O119" s="16">
        <v>14.1</v>
      </c>
      <c r="P119" s="16">
        <v>70.7</v>
      </c>
      <c r="Q119" s="16">
        <v>33.1</v>
      </c>
      <c r="S119" s="1">
        <v>1.01E-05</v>
      </c>
      <c r="T119" s="1">
        <v>7.29E-06</v>
      </c>
      <c r="U119" s="1">
        <v>4.31E-06</v>
      </c>
      <c r="V119" s="58">
        <v>876.6</v>
      </c>
      <c r="W119" s="58">
        <v>305.4</v>
      </c>
      <c r="X119" s="58">
        <v>301.8</v>
      </c>
      <c r="Y119" s="58">
        <v>16.7</v>
      </c>
      <c r="Z119" s="24">
        <v>2.189</v>
      </c>
      <c r="AA119" s="13">
        <v>191.081</v>
      </c>
      <c r="AB119" s="13">
        <f t="shared" si="10"/>
        <v>206.3793333333333</v>
      </c>
      <c r="AC119" s="24">
        <v>0.244</v>
      </c>
      <c r="AD119" s="50">
        <v>1.11</v>
      </c>
      <c r="AE119" s="50">
        <f t="shared" si="11"/>
        <v>1.11</v>
      </c>
      <c r="AF119" s="25">
        <v>10</v>
      </c>
      <c r="AG119" s="49">
        <v>1069.7739970464108</v>
      </c>
    </row>
    <row r="120" spans="1:33" ht="12.75">
      <c r="A120" s="2">
        <v>37078</v>
      </c>
      <c r="B120" s="13">
        <v>187</v>
      </c>
      <c r="C120" s="4">
        <v>0.702777803</v>
      </c>
      <c r="D120" s="14">
        <v>0.702777803</v>
      </c>
      <c r="E120" s="3">
        <v>1104</v>
      </c>
      <c r="F120" s="47">
        <v>0</v>
      </c>
      <c r="G120" s="64">
        <v>40.26818234</v>
      </c>
      <c r="H120" s="64">
        <v>-80.27745531</v>
      </c>
      <c r="I120" s="15">
        <v>943</v>
      </c>
      <c r="J120" s="16">
        <f t="shared" si="5"/>
        <v>940.91</v>
      </c>
      <c r="K120" s="48">
        <f t="shared" si="6"/>
        <v>615.0801006505216</v>
      </c>
      <c r="L120" s="48">
        <f t="shared" si="7"/>
        <v>1062.2101006505216</v>
      </c>
      <c r="M120" s="48">
        <f t="shared" si="8"/>
        <v>1068.5101006505215</v>
      </c>
      <c r="N120" s="49">
        <f t="shared" si="9"/>
        <v>1065.3601006505214</v>
      </c>
      <c r="O120" s="16">
        <v>14.1</v>
      </c>
      <c r="P120" s="16">
        <v>69.9</v>
      </c>
      <c r="Q120" s="16">
        <v>29.1</v>
      </c>
      <c r="Z120" s="24">
        <v>2.229</v>
      </c>
      <c r="AA120" s="13">
        <v>191.542</v>
      </c>
      <c r="AB120" s="13">
        <f t="shared" si="10"/>
        <v>198.63916666666668</v>
      </c>
      <c r="AC120" s="24">
        <v>0.254</v>
      </c>
      <c r="AD120" s="50">
        <v>2.22</v>
      </c>
      <c r="AE120" s="50">
        <f t="shared" si="11"/>
        <v>1.2950000000000002</v>
      </c>
      <c r="AF120" s="25">
        <v>10</v>
      </c>
      <c r="AG120" s="49">
        <v>1065.3601006505214</v>
      </c>
    </row>
    <row r="121" spans="1:33" ht="12.75">
      <c r="A121" s="2">
        <v>37078</v>
      </c>
      <c r="B121" s="13">
        <v>187</v>
      </c>
      <c r="C121" s="4">
        <v>0.702893496</v>
      </c>
      <c r="D121" s="14">
        <v>0.702893496</v>
      </c>
      <c r="E121" s="3">
        <v>1114</v>
      </c>
      <c r="F121" s="47">
        <v>0</v>
      </c>
      <c r="G121" s="64">
        <v>40.26700883</v>
      </c>
      <c r="H121" s="64">
        <v>-80.28471282</v>
      </c>
      <c r="I121" s="15">
        <v>942.6</v>
      </c>
      <c r="J121" s="16">
        <f t="shared" si="5"/>
        <v>940.51</v>
      </c>
      <c r="K121" s="48">
        <f t="shared" si="6"/>
        <v>618.6110300536806</v>
      </c>
      <c r="L121" s="48">
        <f t="shared" si="7"/>
        <v>1065.7410300536806</v>
      </c>
      <c r="M121" s="48">
        <f t="shared" si="8"/>
        <v>1072.0410300536805</v>
      </c>
      <c r="N121" s="49">
        <f t="shared" si="9"/>
        <v>1068.8910300536804</v>
      </c>
      <c r="O121" s="16">
        <v>14.1</v>
      </c>
      <c r="P121" s="16">
        <v>69.9</v>
      </c>
      <c r="Q121" s="16">
        <v>29.6</v>
      </c>
      <c r="Z121" s="24">
        <v>2.299</v>
      </c>
      <c r="AA121" s="13">
        <v>240.92</v>
      </c>
      <c r="AB121" s="13">
        <f t="shared" si="10"/>
        <v>207.22533333333334</v>
      </c>
      <c r="AC121" s="24">
        <v>0.294</v>
      </c>
      <c r="AD121" s="50">
        <v>2.22</v>
      </c>
      <c r="AE121" s="50">
        <f t="shared" si="11"/>
        <v>1.4800000000000002</v>
      </c>
      <c r="AF121" s="25">
        <v>10</v>
      </c>
      <c r="AG121" s="49">
        <v>1068.8910300536804</v>
      </c>
    </row>
    <row r="122" spans="1:33" ht="12.75">
      <c r="A122" s="2">
        <v>37078</v>
      </c>
      <c r="B122" s="13">
        <v>187</v>
      </c>
      <c r="C122" s="4">
        <v>0.703009248</v>
      </c>
      <c r="D122" s="14">
        <v>0.703009248</v>
      </c>
      <c r="E122" s="3">
        <v>1124</v>
      </c>
      <c r="F122" s="47">
        <v>0</v>
      </c>
      <c r="G122" s="64">
        <v>40.2658122</v>
      </c>
      <c r="H122" s="64">
        <v>-80.29198582</v>
      </c>
      <c r="I122" s="15">
        <v>943.2</v>
      </c>
      <c r="J122" s="16">
        <f t="shared" si="5"/>
        <v>941.11</v>
      </c>
      <c r="K122" s="48">
        <f t="shared" si="6"/>
        <v>613.3151988103158</v>
      </c>
      <c r="L122" s="48">
        <f t="shared" si="7"/>
        <v>1060.4451988103158</v>
      </c>
      <c r="M122" s="48">
        <f t="shared" si="8"/>
        <v>1066.7451988103157</v>
      </c>
      <c r="N122" s="49">
        <f t="shared" si="9"/>
        <v>1063.5951988103157</v>
      </c>
      <c r="O122" s="16">
        <v>14.2</v>
      </c>
      <c r="P122" s="16">
        <v>68.3</v>
      </c>
      <c r="Q122" s="16">
        <v>33.6</v>
      </c>
      <c r="S122" s="1">
        <v>9.71E-06</v>
      </c>
      <c r="T122" s="1">
        <v>6.48E-06</v>
      </c>
      <c r="U122" s="1">
        <v>4.05E-06</v>
      </c>
      <c r="V122" s="58">
        <v>877.5</v>
      </c>
      <c r="W122" s="58">
        <v>305.4</v>
      </c>
      <c r="X122" s="58">
        <v>301.8</v>
      </c>
      <c r="Y122" s="58">
        <v>16.7</v>
      </c>
      <c r="Z122" s="24">
        <v>2.298</v>
      </c>
      <c r="AA122" s="13">
        <v>241.339</v>
      </c>
      <c r="AB122" s="13">
        <f t="shared" si="10"/>
        <v>215.8045</v>
      </c>
      <c r="AC122" s="24">
        <v>0.323</v>
      </c>
      <c r="AD122" s="50">
        <v>2.22</v>
      </c>
      <c r="AE122" s="50">
        <f t="shared" si="11"/>
        <v>1.6650000000000003</v>
      </c>
      <c r="AF122" s="25">
        <v>10</v>
      </c>
      <c r="AG122" s="49">
        <v>1063.5951988103157</v>
      </c>
    </row>
    <row r="123" spans="1:33" ht="12.75">
      <c r="A123" s="2">
        <v>37078</v>
      </c>
      <c r="B123" s="13">
        <v>187</v>
      </c>
      <c r="C123" s="4">
        <v>0.703125</v>
      </c>
      <c r="D123" s="14">
        <v>0.703125</v>
      </c>
      <c r="E123" s="3">
        <v>1134</v>
      </c>
      <c r="F123" s="47">
        <v>0</v>
      </c>
      <c r="G123" s="64">
        <v>40.26458147</v>
      </c>
      <c r="H123" s="64">
        <v>-80.29921483</v>
      </c>
      <c r="I123" s="15">
        <v>943.8</v>
      </c>
      <c r="J123" s="16">
        <f t="shared" si="5"/>
        <v>941.7099999999999</v>
      </c>
      <c r="K123" s="48">
        <f t="shared" si="6"/>
        <v>608.0227428221132</v>
      </c>
      <c r="L123" s="48">
        <f t="shared" si="7"/>
        <v>1055.1527428221132</v>
      </c>
      <c r="M123" s="48">
        <f t="shared" si="8"/>
        <v>1061.4527428221131</v>
      </c>
      <c r="N123" s="49">
        <f t="shared" si="9"/>
        <v>1058.302742822113</v>
      </c>
      <c r="O123" s="16">
        <v>14.3</v>
      </c>
      <c r="P123" s="16">
        <v>69.7</v>
      </c>
      <c r="Q123" s="16">
        <v>26.7</v>
      </c>
      <c r="R123" s="1">
        <v>-3.77E-06</v>
      </c>
      <c r="Z123" s="24">
        <v>2.129</v>
      </c>
      <c r="AA123" s="13">
        <v>143.8</v>
      </c>
      <c r="AB123" s="13">
        <f t="shared" si="10"/>
        <v>208.05716666666663</v>
      </c>
      <c r="AC123" s="24">
        <v>0.343</v>
      </c>
      <c r="AD123" s="50">
        <v>2.22</v>
      </c>
      <c r="AE123" s="50">
        <f t="shared" si="11"/>
        <v>1.8500000000000003</v>
      </c>
      <c r="AF123" s="25">
        <v>10</v>
      </c>
      <c r="AG123" s="49">
        <v>1058.302742822113</v>
      </c>
    </row>
    <row r="124" spans="1:33" ht="12.75">
      <c r="A124" s="2">
        <v>37078</v>
      </c>
      <c r="B124" s="13">
        <v>187</v>
      </c>
      <c r="C124" s="4">
        <v>0.703240752</v>
      </c>
      <c r="D124" s="14">
        <v>0.703240752</v>
      </c>
      <c r="E124" s="3">
        <v>1144</v>
      </c>
      <c r="F124" s="47">
        <v>0</v>
      </c>
      <c r="G124" s="64">
        <v>40.2634661</v>
      </c>
      <c r="H124" s="64">
        <v>-80.3064217</v>
      </c>
      <c r="I124" s="15">
        <v>943.7</v>
      </c>
      <c r="J124" s="16">
        <f t="shared" si="5"/>
        <v>941.61</v>
      </c>
      <c r="K124" s="48">
        <f t="shared" si="6"/>
        <v>608.9045846099976</v>
      </c>
      <c r="L124" s="48">
        <f t="shared" si="7"/>
        <v>1056.0345846099976</v>
      </c>
      <c r="M124" s="48">
        <f t="shared" si="8"/>
        <v>1062.3345846099976</v>
      </c>
      <c r="N124" s="49">
        <f t="shared" si="9"/>
        <v>1059.1845846099977</v>
      </c>
      <c r="O124" s="16">
        <v>14.1</v>
      </c>
      <c r="P124" s="16">
        <v>70.5</v>
      </c>
      <c r="Q124" s="16">
        <v>37.8</v>
      </c>
      <c r="Z124" s="24">
        <v>2.149</v>
      </c>
      <c r="AA124" s="13">
        <v>144.22</v>
      </c>
      <c r="AB124" s="13">
        <f t="shared" si="10"/>
        <v>192.15033333333335</v>
      </c>
      <c r="AC124" s="24">
        <v>0.374</v>
      </c>
      <c r="AD124" s="50">
        <v>3.33</v>
      </c>
      <c r="AE124" s="50">
        <f t="shared" si="11"/>
        <v>2.22</v>
      </c>
      <c r="AF124" s="25">
        <v>10</v>
      </c>
      <c r="AG124" s="49">
        <v>1059.1845846099977</v>
      </c>
    </row>
    <row r="125" spans="1:33" ht="12.75">
      <c r="A125" s="2">
        <v>37078</v>
      </c>
      <c r="B125" s="13">
        <v>187</v>
      </c>
      <c r="C125" s="4">
        <v>0.703356504</v>
      </c>
      <c r="D125" s="14">
        <v>0.703356504</v>
      </c>
      <c r="E125" s="3">
        <v>1154</v>
      </c>
      <c r="F125" s="47">
        <v>0</v>
      </c>
      <c r="G125" s="64">
        <v>40.26243214</v>
      </c>
      <c r="H125" s="64">
        <v>-80.31362013</v>
      </c>
      <c r="I125" s="15">
        <v>943</v>
      </c>
      <c r="J125" s="16">
        <f t="shared" si="5"/>
        <v>940.91</v>
      </c>
      <c r="K125" s="48">
        <f t="shared" si="6"/>
        <v>615.0801006505216</v>
      </c>
      <c r="L125" s="48">
        <f t="shared" si="7"/>
        <v>1062.2101006505216</v>
      </c>
      <c r="M125" s="48">
        <f t="shared" si="8"/>
        <v>1068.5101006505215</v>
      </c>
      <c r="N125" s="49">
        <f t="shared" si="9"/>
        <v>1065.3601006505214</v>
      </c>
      <c r="O125" s="16">
        <v>14</v>
      </c>
      <c r="P125" s="16">
        <v>71.8</v>
      </c>
      <c r="Q125" s="16">
        <v>38.7</v>
      </c>
      <c r="S125" s="1">
        <v>1.06E-05</v>
      </c>
      <c r="T125" s="1">
        <v>6.55E-06</v>
      </c>
      <c r="U125" s="1">
        <v>3.94E-06</v>
      </c>
      <c r="V125" s="58">
        <v>877.9</v>
      </c>
      <c r="W125" s="58">
        <v>305.5</v>
      </c>
      <c r="X125" s="58">
        <v>301.8</v>
      </c>
      <c r="Y125" s="58">
        <v>16.2</v>
      </c>
      <c r="Z125" s="24">
        <v>2.217</v>
      </c>
      <c r="AA125" s="13">
        <v>193.639</v>
      </c>
      <c r="AB125" s="13">
        <f t="shared" si="10"/>
        <v>192.57666666666668</v>
      </c>
      <c r="AC125" s="24">
        <v>0.394</v>
      </c>
      <c r="AD125" s="50">
        <v>3.33</v>
      </c>
      <c r="AE125" s="50">
        <f t="shared" si="11"/>
        <v>2.5900000000000003</v>
      </c>
      <c r="AF125" s="25">
        <v>10</v>
      </c>
      <c r="AG125" s="49">
        <v>1065.3601006505214</v>
      </c>
    </row>
    <row r="126" spans="1:33" ht="12.75">
      <c r="A126" s="2">
        <v>37078</v>
      </c>
      <c r="B126" s="13">
        <v>187</v>
      </c>
      <c r="C126" s="4">
        <v>0.703472197</v>
      </c>
      <c r="D126" s="14">
        <v>0.703472197</v>
      </c>
      <c r="E126" s="3">
        <v>1164</v>
      </c>
      <c r="F126" s="47">
        <v>0</v>
      </c>
      <c r="G126" s="64">
        <v>40.26131477</v>
      </c>
      <c r="H126" s="64">
        <v>-80.32067263</v>
      </c>
      <c r="I126" s="15">
        <v>940.8</v>
      </c>
      <c r="J126" s="16">
        <f t="shared" si="5"/>
        <v>938.7099999999999</v>
      </c>
      <c r="K126" s="48">
        <f t="shared" si="6"/>
        <v>634.5188184347717</v>
      </c>
      <c r="L126" s="48">
        <f t="shared" si="7"/>
        <v>1081.6488184347718</v>
      </c>
      <c r="M126" s="48">
        <f t="shared" si="8"/>
        <v>1087.9488184347717</v>
      </c>
      <c r="N126" s="49">
        <f t="shared" si="9"/>
        <v>1084.7988184347719</v>
      </c>
      <c r="O126" s="16">
        <v>13.8</v>
      </c>
      <c r="P126" s="16">
        <v>74</v>
      </c>
      <c r="Q126" s="16">
        <v>36.1</v>
      </c>
      <c r="Z126" s="24">
        <v>2.289</v>
      </c>
      <c r="AA126" s="13">
        <v>243.017</v>
      </c>
      <c r="AB126" s="13">
        <f t="shared" si="10"/>
        <v>201.15583333333333</v>
      </c>
      <c r="AC126" s="24">
        <v>0.353</v>
      </c>
      <c r="AD126" s="50">
        <v>3.33</v>
      </c>
      <c r="AE126" s="50">
        <f t="shared" si="11"/>
        <v>2.775</v>
      </c>
      <c r="AF126" s="25">
        <v>10</v>
      </c>
      <c r="AG126" s="49">
        <v>1084.7988184347719</v>
      </c>
    </row>
    <row r="127" spans="1:33" ht="12.75">
      <c r="A127" s="2">
        <v>37078</v>
      </c>
      <c r="B127" s="13">
        <v>187</v>
      </c>
      <c r="C127" s="4">
        <v>0.703587949</v>
      </c>
      <c r="D127" s="14">
        <v>0.703587949</v>
      </c>
      <c r="E127" s="3">
        <v>1174</v>
      </c>
      <c r="F127" s="47">
        <v>0</v>
      </c>
      <c r="G127" s="64">
        <v>40.26025008</v>
      </c>
      <c r="H127" s="64">
        <v>-80.32752215</v>
      </c>
      <c r="I127" s="15">
        <v>941.7</v>
      </c>
      <c r="J127" s="16">
        <f t="shared" si="5"/>
        <v>939.61</v>
      </c>
      <c r="K127" s="48">
        <f t="shared" si="6"/>
        <v>626.5611149478871</v>
      </c>
      <c r="L127" s="48">
        <f t="shared" si="7"/>
        <v>1073.691114947887</v>
      </c>
      <c r="M127" s="48">
        <f t="shared" si="8"/>
        <v>1079.9911149478871</v>
      </c>
      <c r="N127" s="49">
        <f t="shared" si="9"/>
        <v>1076.841114947887</v>
      </c>
      <c r="O127" s="16">
        <v>13.7</v>
      </c>
      <c r="P127" s="16">
        <v>72.5</v>
      </c>
      <c r="Q127" s="16">
        <v>32.6</v>
      </c>
      <c r="Z127" s="24">
        <v>2.211</v>
      </c>
      <c r="AA127" s="13">
        <v>194.478</v>
      </c>
      <c r="AB127" s="13">
        <f t="shared" si="10"/>
        <v>193.41550000000004</v>
      </c>
      <c r="AC127" s="24">
        <v>0.364</v>
      </c>
      <c r="AD127" s="50">
        <v>3.33</v>
      </c>
      <c r="AE127" s="50">
        <f t="shared" si="11"/>
        <v>2.9600000000000004</v>
      </c>
      <c r="AF127" s="25">
        <v>10</v>
      </c>
      <c r="AG127" s="49">
        <v>1076.841114947887</v>
      </c>
    </row>
    <row r="128" spans="1:33" ht="12.75">
      <c r="A128" s="2">
        <v>37078</v>
      </c>
      <c r="B128" s="13">
        <v>187</v>
      </c>
      <c r="C128" s="4">
        <v>0.703703701</v>
      </c>
      <c r="D128" s="14">
        <v>0.703703701</v>
      </c>
      <c r="E128" s="3">
        <v>1184</v>
      </c>
      <c r="F128" s="47">
        <v>0</v>
      </c>
      <c r="G128" s="64">
        <v>40.25985127</v>
      </c>
      <c r="H128" s="64">
        <v>-80.33456525</v>
      </c>
      <c r="I128" s="15">
        <v>942.9</v>
      </c>
      <c r="J128" s="16">
        <f t="shared" si="5"/>
        <v>940.81</v>
      </c>
      <c r="K128" s="48">
        <f t="shared" si="6"/>
        <v>615.9626922560547</v>
      </c>
      <c r="L128" s="48">
        <f t="shared" si="7"/>
        <v>1063.0926922560548</v>
      </c>
      <c r="M128" s="48">
        <f t="shared" si="8"/>
        <v>1069.3926922560547</v>
      </c>
      <c r="N128" s="49">
        <f t="shared" si="9"/>
        <v>1066.2426922560549</v>
      </c>
      <c r="O128" s="16">
        <v>13.9</v>
      </c>
      <c r="P128" s="16">
        <v>70.5</v>
      </c>
      <c r="Q128" s="16">
        <v>27.7</v>
      </c>
      <c r="Z128" s="24">
        <v>2.299</v>
      </c>
      <c r="AA128" s="13">
        <v>243.898</v>
      </c>
      <c r="AB128" s="13">
        <f t="shared" si="10"/>
        <v>193.84199999999998</v>
      </c>
      <c r="AC128" s="24">
        <v>0.344</v>
      </c>
      <c r="AD128" s="50">
        <v>2.22</v>
      </c>
      <c r="AE128" s="50">
        <f t="shared" si="11"/>
        <v>2.9600000000000004</v>
      </c>
      <c r="AF128" s="25">
        <v>10</v>
      </c>
      <c r="AG128" s="49">
        <v>1066.2426922560549</v>
      </c>
    </row>
    <row r="129" spans="1:33" ht="12.75">
      <c r="A129" s="2">
        <v>37078</v>
      </c>
      <c r="B129" s="13">
        <v>187</v>
      </c>
      <c r="C129" s="4">
        <v>0.703819454</v>
      </c>
      <c r="D129" s="14">
        <v>0.703819454</v>
      </c>
      <c r="E129" s="3">
        <v>1194</v>
      </c>
      <c r="F129" s="47">
        <v>0</v>
      </c>
      <c r="G129" s="64">
        <v>40.25973388</v>
      </c>
      <c r="H129" s="64">
        <v>-80.34167004</v>
      </c>
      <c r="I129" s="15">
        <v>943</v>
      </c>
      <c r="J129" s="16">
        <f t="shared" si="5"/>
        <v>940.91</v>
      </c>
      <c r="K129" s="48">
        <f t="shared" si="6"/>
        <v>615.0801006505216</v>
      </c>
      <c r="L129" s="48">
        <f t="shared" si="7"/>
        <v>1062.2101006505216</v>
      </c>
      <c r="M129" s="48">
        <f t="shared" si="8"/>
        <v>1068.5101006505215</v>
      </c>
      <c r="N129" s="49">
        <f t="shared" si="9"/>
        <v>1065.3601006505214</v>
      </c>
      <c r="O129" s="16">
        <v>13.8</v>
      </c>
      <c r="P129" s="16">
        <v>71.3</v>
      </c>
      <c r="Q129" s="16">
        <v>15.3</v>
      </c>
      <c r="R129" s="1">
        <v>-1.78E-06</v>
      </c>
      <c r="S129" s="1">
        <v>1.12E-05</v>
      </c>
      <c r="T129" s="1">
        <v>7.04E-06</v>
      </c>
      <c r="U129" s="1">
        <v>4.33E-06</v>
      </c>
      <c r="V129" s="58">
        <v>876.8</v>
      </c>
      <c r="W129" s="58">
        <v>305.5</v>
      </c>
      <c r="X129" s="58">
        <v>301.8</v>
      </c>
      <c r="Y129" s="58">
        <v>15.8</v>
      </c>
      <c r="Z129" s="24">
        <v>2.297</v>
      </c>
      <c r="AA129" s="13">
        <v>244.275</v>
      </c>
      <c r="AB129" s="13">
        <f t="shared" si="10"/>
        <v>210.58783333333335</v>
      </c>
      <c r="AC129" s="24">
        <v>0.334</v>
      </c>
      <c r="AD129" s="50">
        <v>2.22</v>
      </c>
      <c r="AE129" s="50">
        <f t="shared" si="11"/>
        <v>2.9600000000000004</v>
      </c>
      <c r="AF129" s="25">
        <v>10</v>
      </c>
      <c r="AG129" s="49">
        <v>1065.3601006505214</v>
      </c>
    </row>
    <row r="130" spans="1:33" ht="12.75">
      <c r="A130" s="2">
        <v>37078</v>
      </c>
      <c r="B130" s="13">
        <v>187</v>
      </c>
      <c r="C130" s="4">
        <v>0.703935206</v>
      </c>
      <c r="D130" s="14">
        <v>0.703935206</v>
      </c>
      <c r="E130" s="3">
        <v>1204</v>
      </c>
      <c r="F130" s="47">
        <v>0</v>
      </c>
      <c r="G130" s="64">
        <v>40.25885155</v>
      </c>
      <c r="H130" s="64">
        <v>-80.34879172</v>
      </c>
      <c r="I130" s="15">
        <v>941.6</v>
      </c>
      <c r="J130" s="16">
        <f t="shared" si="5"/>
        <v>939.51</v>
      </c>
      <c r="K130" s="48">
        <f t="shared" si="6"/>
        <v>627.4449277304485</v>
      </c>
      <c r="L130" s="48">
        <f t="shared" si="7"/>
        <v>1074.5749277304485</v>
      </c>
      <c r="M130" s="48">
        <f t="shared" si="8"/>
        <v>1080.8749277304485</v>
      </c>
      <c r="N130" s="49">
        <f t="shared" si="9"/>
        <v>1077.7249277304486</v>
      </c>
      <c r="O130" s="16">
        <v>13.8</v>
      </c>
      <c r="P130" s="16">
        <v>71.6</v>
      </c>
      <c r="Q130" s="16">
        <v>22.2</v>
      </c>
      <c r="Z130" s="24">
        <v>2.259</v>
      </c>
      <c r="AA130" s="13">
        <v>244.695</v>
      </c>
      <c r="AB130" s="13">
        <f t="shared" si="10"/>
        <v>227.33366666666666</v>
      </c>
      <c r="AC130" s="24">
        <v>0.344</v>
      </c>
      <c r="AD130" s="50">
        <v>2.22</v>
      </c>
      <c r="AE130" s="50">
        <f t="shared" si="11"/>
        <v>2.7750000000000004</v>
      </c>
      <c r="AF130" s="25">
        <v>10</v>
      </c>
      <c r="AG130" s="49">
        <v>1077.7249277304486</v>
      </c>
    </row>
    <row r="131" spans="1:33" ht="12.75">
      <c r="A131" s="2">
        <v>37078</v>
      </c>
      <c r="B131" s="13">
        <v>187</v>
      </c>
      <c r="C131" s="4">
        <v>0.704050899</v>
      </c>
      <c r="D131" s="14">
        <v>0.704050899</v>
      </c>
      <c r="E131" s="3">
        <v>1214</v>
      </c>
      <c r="F131" s="47">
        <v>0</v>
      </c>
      <c r="G131" s="64">
        <v>40.25765037</v>
      </c>
      <c r="H131" s="64">
        <v>-80.35577876</v>
      </c>
      <c r="I131" s="15">
        <v>941.6</v>
      </c>
      <c r="J131" s="16">
        <f t="shared" si="5"/>
        <v>939.51</v>
      </c>
      <c r="K131" s="48">
        <f t="shared" si="6"/>
        <v>627.4449277304485</v>
      </c>
      <c r="L131" s="48">
        <f t="shared" si="7"/>
        <v>1074.5749277304485</v>
      </c>
      <c r="M131" s="48">
        <f t="shared" si="8"/>
        <v>1080.8749277304485</v>
      </c>
      <c r="N131" s="49">
        <f t="shared" si="9"/>
        <v>1077.7249277304486</v>
      </c>
      <c r="O131" s="16">
        <v>13.8</v>
      </c>
      <c r="P131" s="16">
        <v>69.6</v>
      </c>
      <c r="Q131" s="16">
        <v>25.6</v>
      </c>
      <c r="Z131" s="24">
        <v>2.211</v>
      </c>
      <c r="AA131" s="13">
        <v>196.156</v>
      </c>
      <c r="AB131" s="13">
        <f t="shared" si="10"/>
        <v>227.75316666666666</v>
      </c>
      <c r="AC131" s="24">
        <v>0.363</v>
      </c>
      <c r="AD131" s="50">
        <v>3.33</v>
      </c>
      <c r="AE131" s="50">
        <f t="shared" si="11"/>
        <v>2.7750000000000004</v>
      </c>
      <c r="AF131" s="25">
        <v>10</v>
      </c>
      <c r="AG131" s="49">
        <v>1077.7249277304486</v>
      </c>
    </row>
    <row r="132" spans="1:33" ht="12.75">
      <c r="A132" s="2">
        <v>37078</v>
      </c>
      <c r="B132" s="13">
        <v>187</v>
      </c>
      <c r="C132" s="4">
        <v>0.704166651</v>
      </c>
      <c r="D132" s="14">
        <v>0.704166651</v>
      </c>
      <c r="E132" s="3">
        <v>1224</v>
      </c>
      <c r="F132" s="47">
        <v>0</v>
      </c>
      <c r="G132" s="64">
        <v>40.25671666</v>
      </c>
      <c r="H132" s="64">
        <v>-80.36261141</v>
      </c>
      <c r="I132" s="15">
        <v>943.8</v>
      </c>
      <c r="J132" s="16">
        <f t="shared" si="5"/>
        <v>941.7099999999999</v>
      </c>
      <c r="K132" s="48">
        <f t="shared" si="6"/>
        <v>608.0227428221132</v>
      </c>
      <c r="L132" s="48">
        <f t="shared" si="7"/>
        <v>1055.1527428221132</v>
      </c>
      <c r="M132" s="48">
        <f t="shared" si="8"/>
        <v>1061.4527428221131</v>
      </c>
      <c r="N132" s="49">
        <f t="shared" si="9"/>
        <v>1058.302742822113</v>
      </c>
      <c r="O132" s="16">
        <v>13.8</v>
      </c>
      <c r="P132" s="16">
        <v>72.6</v>
      </c>
      <c r="Q132" s="16">
        <v>37.6</v>
      </c>
      <c r="S132" s="1">
        <v>1.05E-05</v>
      </c>
      <c r="T132" s="1">
        <v>7.09E-06</v>
      </c>
      <c r="U132" s="1">
        <v>4.03E-06</v>
      </c>
      <c r="V132" s="58">
        <v>876.9</v>
      </c>
      <c r="W132" s="58">
        <v>305.6</v>
      </c>
      <c r="X132" s="58">
        <v>301.8</v>
      </c>
      <c r="Y132" s="58">
        <v>16</v>
      </c>
      <c r="Z132" s="24">
        <v>2.189</v>
      </c>
      <c r="AA132" s="13">
        <v>196.576</v>
      </c>
      <c r="AB132" s="13">
        <f t="shared" si="10"/>
        <v>220.013</v>
      </c>
      <c r="AC132" s="24">
        <v>0.363</v>
      </c>
      <c r="AD132" s="50">
        <v>3.33</v>
      </c>
      <c r="AE132" s="50">
        <f t="shared" si="11"/>
        <v>2.7750000000000004</v>
      </c>
      <c r="AF132" s="25">
        <v>10</v>
      </c>
      <c r="AG132" s="49">
        <v>1058.302742822113</v>
      </c>
    </row>
    <row r="133" spans="1:33" ht="12.75">
      <c r="A133" s="2">
        <v>37078</v>
      </c>
      <c r="B133" s="13">
        <v>187</v>
      </c>
      <c r="C133" s="4">
        <v>0.704282403</v>
      </c>
      <c r="D133" s="14">
        <v>0.704282403</v>
      </c>
      <c r="E133" s="3">
        <v>1234</v>
      </c>
      <c r="F133" s="47">
        <v>0</v>
      </c>
      <c r="G133" s="64">
        <v>40.25617138</v>
      </c>
      <c r="H133" s="64">
        <v>-80.36938238</v>
      </c>
      <c r="I133" s="15">
        <v>945.8</v>
      </c>
      <c r="J133" s="16">
        <f t="shared" si="5"/>
        <v>943.7099999999999</v>
      </c>
      <c r="K133" s="48">
        <f t="shared" si="6"/>
        <v>590.4055445604241</v>
      </c>
      <c r="L133" s="48">
        <f t="shared" si="7"/>
        <v>1037.5355445604241</v>
      </c>
      <c r="M133" s="48">
        <f t="shared" si="8"/>
        <v>1043.835544560424</v>
      </c>
      <c r="N133" s="49">
        <f t="shared" si="9"/>
        <v>1040.6855445604242</v>
      </c>
      <c r="O133" s="16">
        <v>14</v>
      </c>
      <c r="P133" s="16">
        <v>73.8</v>
      </c>
      <c r="Q133" s="16">
        <v>36.1</v>
      </c>
      <c r="Z133" s="24">
        <v>2.218</v>
      </c>
      <c r="AA133" s="13">
        <v>196.953</v>
      </c>
      <c r="AB133" s="13">
        <f t="shared" si="10"/>
        <v>220.42549999999997</v>
      </c>
      <c r="AC133" s="24">
        <v>0.354</v>
      </c>
      <c r="AD133" s="50">
        <v>3.33</v>
      </c>
      <c r="AE133" s="50">
        <f t="shared" si="11"/>
        <v>2.775</v>
      </c>
      <c r="AF133" s="25">
        <v>10</v>
      </c>
      <c r="AG133" s="49">
        <v>1040.6855445604242</v>
      </c>
    </row>
    <row r="134" spans="1:33" ht="12.75">
      <c r="A134" s="2">
        <v>37078</v>
      </c>
      <c r="B134" s="13">
        <v>187</v>
      </c>
      <c r="C134" s="4">
        <v>0.704398155</v>
      </c>
      <c r="D134" s="14">
        <v>0.704398155</v>
      </c>
      <c r="E134" s="3">
        <v>1244</v>
      </c>
      <c r="F134" s="47">
        <v>0</v>
      </c>
      <c r="G134" s="64">
        <v>40.25578189</v>
      </c>
      <c r="H134" s="64">
        <v>-80.37629553</v>
      </c>
      <c r="I134" s="15">
        <v>945.7</v>
      </c>
      <c r="J134" s="16">
        <f t="shared" si="5"/>
        <v>943.61</v>
      </c>
      <c r="K134" s="48">
        <f t="shared" si="6"/>
        <v>591.2855173662822</v>
      </c>
      <c r="L134" s="48">
        <f t="shared" si="7"/>
        <v>1038.415517366282</v>
      </c>
      <c r="M134" s="48">
        <f t="shared" si="8"/>
        <v>1044.7155173662823</v>
      </c>
      <c r="N134" s="49">
        <f t="shared" si="9"/>
        <v>1041.5655173662822</v>
      </c>
      <c r="O134" s="16">
        <v>14</v>
      </c>
      <c r="P134" s="16">
        <v>74</v>
      </c>
      <c r="Q134" s="16">
        <v>46.6</v>
      </c>
      <c r="Z134" s="24">
        <v>2.209</v>
      </c>
      <c r="AA134" s="13">
        <v>197.373</v>
      </c>
      <c r="AB134" s="13">
        <f t="shared" si="10"/>
        <v>212.67133333333334</v>
      </c>
      <c r="AC134" s="24">
        <v>0.344</v>
      </c>
      <c r="AD134" s="50">
        <v>2.22</v>
      </c>
      <c r="AE134" s="50">
        <f t="shared" si="11"/>
        <v>2.7750000000000004</v>
      </c>
      <c r="AF134" s="25">
        <v>10</v>
      </c>
      <c r="AG134" s="49">
        <v>1041.5655173662822</v>
      </c>
    </row>
    <row r="135" spans="1:33" ht="12.75">
      <c r="A135" s="2">
        <v>37078</v>
      </c>
      <c r="B135" s="13">
        <v>187</v>
      </c>
      <c r="C135" s="4">
        <v>0.704513907</v>
      </c>
      <c r="D135" s="14">
        <v>0.704513907</v>
      </c>
      <c r="E135" s="3">
        <v>1254</v>
      </c>
      <c r="F135" s="47">
        <v>0</v>
      </c>
      <c r="G135" s="64">
        <v>40.25527516</v>
      </c>
      <c r="H135" s="64">
        <v>-80.38324862</v>
      </c>
      <c r="I135" s="15">
        <v>943.1</v>
      </c>
      <c r="J135" s="16">
        <f t="shared" si="5"/>
        <v>941.01</v>
      </c>
      <c r="K135" s="48">
        <f t="shared" si="6"/>
        <v>614.1976028419202</v>
      </c>
      <c r="L135" s="48">
        <f t="shared" si="7"/>
        <v>1061.3276028419202</v>
      </c>
      <c r="M135" s="48">
        <f t="shared" si="8"/>
        <v>1067.6276028419202</v>
      </c>
      <c r="N135" s="49">
        <f t="shared" si="9"/>
        <v>1064.47760284192</v>
      </c>
      <c r="O135" s="16">
        <v>13.9</v>
      </c>
      <c r="P135" s="16">
        <v>74.4</v>
      </c>
      <c r="Q135" s="16">
        <v>28.7</v>
      </c>
      <c r="R135" s="1">
        <v>2.93E-06</v>
      </c>
      <c r="S135" s="1">
        <v>1.13E-05</v>
      </c>
      <c r="T135" s="1">
        <v>7.29E-06</v>
      </c>
      <c r="U135" s="1">
        <v>4.22E-06</v>
      </c>
      <c r="V135" s="58">
        <v>879.7</v>
      </c>
      <c r="W135" s="58">
        <v>305.6</v>
      </c>
      <c r="X135" s="58">
        <v>301.8</v>
      </c>
      <c r="Y135" s="58">
        <v>15.8</v>
      </c>
      <c r="Z135" s="24">
        <v>2.257</v>
      </c>
      <c r="AA135" s="13">
        <v>246.834</v>
      </c>
      <c r="AB135" s="13">
        <f t="shared" si="10"/>
        <v>213.09783333333334</v>
      </c>
      <c r="AC135" s="24">
        <v>0.343</v>
      </c>
      <c r="AD135" s="50">
        <v>2.22</v>
      </c>
      <c r="AE135" s="50">
        <f t="shared" si="11"/>
        <v>2.7750000000000004</v>
      </c>
      <c r="AF135" s="25">
        <v>10</v>
      </c>
      <c r="AG135" s="49">
        <v>1064.47760284192</v>
      </c>
    </row>
    <row r="136" spans="1:33" ht="12.75">
      <c r="A136" s="2">
        <v>37078</v>
      </c>
      <c r="B136" s="13">
        <v>187</v>
      </c>
      <c r="C136" s="4">
        <v>0.7046296</v>
      </c>
      <c r="D136" s="14">
        <v>0.7046296</v>
      </c>
      <c r="E136" s="3">
        <v>1264</v>
      </c>
      <c r="F136" s="47">
        <v>0</v>
      </c>
      <c r="G136" s="64">
        <v>40.25442395</v>
      </c>
      <c r="H136" s="64">
        <v>-80.39019317</v>
      </c>
      <c r="I136" s="15">
        <v>941.6</v>
      </c>
      <c r="J136" s="16">
        <f t="shared" si="5"/>
        <v>939.51</v>
      </c>
      <c r="K136" s="48">
        <f t="shared" si="6"/>
        <v>627.4449277304485</v>
      </c>
      <c r="L136" s="48">
        <f t="shared" si="7"/>
        <v>1074.5749277304485</v>
      </c>
      <c r="M136" s="48">
        <f t="shared" si="8"/>
        <v>1080.8749277304485</v>
      </c>
      <c r="N136" s="49">
        <f t="shared" si="9"/>
        <v>1077.7249277304486</v>
      </c>
      <c r="O136" s="16">
        <v>13.7</v>
      </c>
      <c r="P136" s="16">
        <v>74.5</v>
      </c>
      <c r="Q136" s="16">
        <v>32.5</v>
      </c>
      <c r="Z136" s="24">
        <v>2.296</v>
      </c>
      <c r="AA136" s="13">
        <v>247.253</v>
      </c>
      <c r="AB136" s="13">
        <f t="shared" si="10"/>
        <v>213.52416666666667</v>
      </c>
      <c r="AC136" s="24">
        <v>0.333</v>
      </c>
      <c r="AD136" s="50">
        <v>2.22</v>
      </c>
      <c r="AE136" s="50">
        <f t="shared" si="11"/>
        <v>2.7750000000000004</v>
      </c>
      <c r="AF136" s="25">
        <v>10</v>
      </c>
      <c r="AG136" s="49">
        <v>1077.7249277304486</v>
      </c>
    </row>
    <row r="137" spans="1:33" ht="12.75">
      <c r="A137" s="2">
        <v>37078</v>
      </c>
      <c r="B137" s="13">
        <v>187</v>
      </c>
      <c r="C137" s="4">
        <v>0.704745352</v>
      </c>
      <c r="D137" s="14">
        <v>0.704745352</v>
      </c>
      <c r="E137" s="3">
        <v>1274</v>
      </c>
      <c r="F137" s="47">
        <v>0</v>
      </c>
      <c r="G137" s="64">
        <v>40.25322353</v>
      </c>
      <c r="H137" s="64">
        <v>-80.39708497</v>
      </c>
      <c r="I137" s="15">
        <v>941.5</v>
      </c>
      <c r="J137" s="16">
        <f aca="true" t="shared" si="12" ref="J137:J200">(I137-2.09)</f>
        <v>939.41</v>
      </c>
      <c r="K137" s="48">
        <f aca="true" t="shared" si="13" ref="K137:K200">(8303.951372*(LN(1013.25/J137)))</f>
        <v>628.3288345896922</v>
      </c>
      <c r="L137" s="48">
        <f aca="true" t="shared" si="14" ref="L137:L200">(K137+447.13)</f>
        <v>1075.4588345896923</v>
      </c>
      <c r="M137" s="48">
        <f aca="true" t="shared" si="15" ref="M137:M200">(K137+453.43)</f>
        <v>1081.7588345896922</v>
      </c>
      <c r="N137" s="49">
        <f aca="true" t="shared" si="16" ref="N137:N200">AVERAGE(L137:M137)</f>
        <v>1078.6088345896924</v>
      </c>
      <c r="O137" s="16">
        <v>13.7</v>
      </c>
      <c r="P137" s="16">
        <v>73.4</v>
      </c>
      <c r="Q137" s="16">
        <v>34.5</v>
      </c>
      <c r="Z137" s="24">
        <v>2.209</v>
      </c>
      <c r="AA137" s="13">
        <v>198.631</v>
      </c>
      <c r="AB137" s="13">
        <f t="shared" si="10"/>
        <v>213.9366666666667</v>
      </c>
      <c r="AC137" s="24">
        <v>0.304</v>
      </c>
      <c r="AD137" s="50">
        <v>2.22</v>
      </c>
      <c r="AE137" s="50">
        <f t="shared" si="11"/>
        <v>2.5900000000000003</v>
      </c>
      <c r="AF137" s="25">
        <v>10</v>
      </c>
      <c r="AG137" s="49">
        <v>1078.6088345896924</v>
      </c>
    </row>
    <row r="138" spans="1:33" ht="12.75">
      <c r="A138" s="2">
        <v>37078</v>
      </c>
      <c r="B138" s="13">
        <v>187</v>
      </c>
      <c r="C138" s="4">
        <v>0.704861104</v>
      </c>
      <c r="D138" s="14">
        <v>0.704861104</v>
      </c>
      <c r="E138" s="3">
        <v>1284</v>
      </c>
      <c r="F138" s="47">
        <v>0</v>
      </c>
      <c r="G138" s="64">
        <v>40.2523487</v>
      </c>
      <c r="H138" s="64">
        <v>-80.40410988</v>
      </c>
      <c r="I138" s="15">
        <v>941.2</v>
      </c>
      <c r="J138" s="16">
        <f t="shared" si="12"/>
        <v>939.11</v>
      </c>
      <c r="K138" s="48">
        <f t="shared" si="13"/>
        <v>630.9811198278353</v>
      </c>
      <c r="L138" s="48">
        <f t="shared" si="14"/>
        <v>1078.1111198278354</v>
      </c>
      <c r="M138" s="48">
        <f t="shared" si="15"/>
        <v>1084.4111198278354</v>
      </c>
      <c r="N138" s="49">
        <f t="shared" si="16"/>
        <v>1081.2611198278355</v>
      </c>
      <c r="O138" s="16">
        <v>14</v>
      </c>
      <c r="P138" s="16">
        <v>72.4</v>
      </c>
      <c r="Q138" s="16">
        <v>33.7</v>
      </c>
      <c r="S138" s="1">
        <v>1.12E-05</v>
      </c>
      <c r="T138" s="1">
        <v>7.35E-06</v>
      </c>
      <c r="U138" s="1">
        <v>4.59E-06</v>
      </c>
      <c r="V138" s="58">
        <v>876.4</v>
      </c>
      <c r="W138" s="58">
        <v>305.7</v>
      </c>
      <c r="X138" s="58">
        <v>301.7</v>
      </c>
      <c r="Y138" s="58">
        <v>16</v>
      </c>
      <c r="Z138" s="24">
        <v>2.241</v>
      </c>
      <c r="AA138" s="13">
        <v>199.05</v>
      </c>
      <c r="AB138" s="13">
        <f t="shared" si="10"/>
        <v>214.34900000000002</v>
      </c>
      <c r="AC138" s="24">
        <v>0.284</v>
      </c>
      <c r="AD138" s="50">
        <v>2.22</v>
      </c>
      <c r="AE138" s="50">
        <f t="shared" si="11"/>
        <v>2.4050000000000007</v>
      </c>
      <c r="AF138" s="25">
        <v>10</v>
      </c>
      <c r="AG138" s="49">
        <v>1081.2611198278355</v>
      </c>
    </row>
    <row r="139" spans="1:33" ht="12.75">
      <c r="A139" s="2">
        <v>37078</v>
      </c>
      <c r="B139" s="13">
        <v>187</v>
      </c>
      <c r="C139" s="4">
        <v>0.704976857</v>
      </c>
      <c r="D139" s="14">
        <v>0.704976857</v>
      </c>
      <c r="E139" s="3">
        <v>1294</v>
      </c>
      <c r="F139" s="47">
        <v>0</v>
      </c>
      <c r="G139" s="64">
        <v>40.25136081</v>
      </c>
      <c r="H139" s="64">
        <v>-80.41141908</v>
      </c>
      <c r="I139" s="15">
        <v>939.8</v>
      </c>
      <c r="J139" s="16">
        <f t="shared" si="12"/>
        <v>937.7099999999999</v>
      </c>
      <c r="K139" s="48">
        <f t="shared" si="13"/>
        <v>643.3696643628114</v>
      </c>
      <c r="L139" s="48">
        <f t="shared" si="14"/>
        <v>1090.4996643628115</v>
      </c>
      <c r="M139" s="48">
        <f t="shared" si="15"/>
        <v>1096.7996643628114</v>
      </c>
      <c r="N139" s="49">
        <f t="shared" si="16"/>
        <v>1093.6496643628116</v>
      </c>
      <c r="O139" s="16">
        <v>14.2</v>
      </c>
      <c r="P139" s="16">
        <v>67.7</v>
      </c>
      <c r="Q139" s="16">
        <v>26.2</v>
      </c>
      <c r="Z139" s="24">
        <v>2.189</v>
      </c>
      <c r="AA139" s="13">
        <v>199.512</v>
      </c>
      <c r="AB139" s="13">
        <f t="shared" si="10"/>
        <v>214.7755</v>
      </c>
      <c r="AC139" s="24">
        <v>0.314</v>
      </c>
      <c r="AD139" s="50">
        <v>2.22</v>
      </c>
      <c r="AE139" s="50">
        <f t="shared" si="11"/>
        <v>2.22</v>
      </c>
      <c r="AF139" s="25">
        <v>10</v>
      </c>
      <c r="AG139" s="49">
        <v>1093.6496643628116</v>
      </c>
    </row>
    <row r="140" spans="1:33" ht="12.75">
      <c r="A140" s="2">
        <v>37078</v>
      </c>
      <c r="B140" s="13">
        <v>187</v>
      </c>
      <c r="C140" s="4">
        <v>0.705092609</v>
      </c>
      <c r="D140" s="14">
        <v>0.705092609</v>
      </c>
      <c r="E140" s="3">
        <v>1304</v>
      </c>
      <c r="F140" s="47">
        <v>0</v>
      </c>
      <c r="G140" s="64">
        <v>40.25015552</v>
      </c>
      <c r="H140" s="64">
        <v>-80.41902592</v>
      </c>
      <c r="I140" s="15">
        <v>941.4</v>
      </c>
      <c r="J140" s="16">
        <f t="shared" si="12"/>
        <v>939.31</v>
      </c>
      <c r="K140" s="48">
        <f t="shared" si="13"/>
        <v>629.212835545646</v>
      </c>
      <c r="L140" s="48">
        <f t="shared" si="14"/>
        <v>1076.342835545646</v>
      </c>
      <c r="M140" s="48">
        <f t="shared" si="15"/>
        <v>1082.642835545646</v>
      </c>
      <c r="N140" s="49">
        <f t="shared" si="16"/>
        <v>1079.492835545646</v>
      </c>
      <c r="O140" s="16">
        <v>14.4</v>
      </c>
      <c r="P140" s="16">
        <v>67.9</v>
      </c>
      <c r="Q140" s="16">
        <v>34.1</v>
      </c>
      <c r="Z140" s="24">
        <v>2.17</v>
      </c>
      <c r="AA140" s="13">
        <v>199.931</v>
      </c>
      <c r="AB140" s="13">
        <f t="shared" si="10"/>
        <v>215.20183333333333</v>
      </c>
      <c r="AC140" s="24">
        <v>0.314</v>
      </c>
      <c r="AD140" s="50">
        <v>2.22</v>
      </c>
      <c r="AE140" s="50">
        <f t="shared" si="11"/>
        <v>2.22</v>
      </c>
      <c r="AF140" s="25">
        <v>10</v>
      </c>
      <c r="AG140" s="49">
        <v>1079.492835545646</v>
      </c>
    </row>
    <row r="141" spans="1:33" ht="12.75">
      <c r="A141" s="2">
        <v>37078</v>
      </c>
      <c r="B141" s="13">
        <v>187</v>
      </c>
      <c r="C141" s="4">
        <v>0.705208361</v>
      </c>
      <c r="D141" s="14">
        <v>0.705208361</v>
      </c>
      <c r="E141" s="3">
        <v>1314</v>
      </c>
      <c r="F141" s="47">
        <v>0</v>
      </c>
      <c r="G141" s="64">
        <v>40.2488141</v>
      </c>
      <c r="H141" s="64">
        <v>-80.42674447</v>
      </c>
      <c r="I141" s="15">
        <v>942</v>
      </c>
      <c r="J141" s="16">
        <f t="shared" si="12"/>
        <v>939.91</v>
      </c>
      <c r="K141" s="48">
        <f t="shared" si="13"/>
        <v>623.9102408600814</v>
      </c>
      <c r="L141" s="48">
        <f t="shared" si="14"/>
        <v>1071.0402408600814</v>
      </c>
      <c r="M141" s="48">
        <f t="shared" si="15"/>
        <v>1077.3402408600814</v>
      </c>
      <c r="N141" s="49">
        <f t="shared" si="16"/>
        <v>1074.1902408600813</v>
      </c>
      <c r="O141" s="16">
        <v>14.5</v>
      </c>
      <c r="P141" s="16">
        <v>68.5</v>
      </c>
      <c r="Q141" s="16">
        <v>34.6</v>
      </c>
      <c r="R141" s="1">
        <v>-1.81E-06</v>
      </c>
      <c r="S141" s="1">
        <v>1.2E-05</v>
      </c>
      <c r="T141" s="1">
        <v>8.27E-06</v>
      </c>
      <c r="U141" s="1">
        <v>5.57E-06</v>
      </c>
      <c r="V141" s="58">
        <v>875.6</v>
      </c>
      <c r="W141" s="58">
        <v>305.7</v>
      </c>
      <c r="X141" s="58">
        <v>301.7</v>
      </c>
      <c r="Y141" s="58">
        <v>16</v>
      </c>
      <c r="Z141" s="24">
        <v>2.209</v>
      </c>
      <c r="AA141" s="13">
        <v>200.309</v>
      </c>
      <c r="AB141" s="13">
        <f t="shared" si="10"/>
        <v>207.44766666666666</v>
      </c>
      <c r="AC141" s="24">
        <v>0.334</v>
      </c>
      <c r="AD141" s="50">
        <v>2.22</v>
      </c>
      <c r="AE141" s="50">
        <f t="shared" si="11"/>
        <v>2.22</v>
      </c>
      <c r="AF141" s="25">
        <v>10</v>
      </c>
      <c r="AG141" s="49">
        <v>1074.1902408600813</v>
      </c>
    </row>
    <row r="142" spans="1:33" ht="12.75">
      <c r="A142" s="2">
        <v>37078</v>
      </c>
      <c r="B142" s="13">
        <v>187</v>
      </c>
      <c r="C142" s="4">
        <v>0.705324054</v>
      </c>
      <c r="D142" s="14">
        <v>0.705324054</v>
      </c>
      <c r="E142" s="3">
        <v>1324</v>
      </c>
      <c r="F142" s="47">
        <v>0</v>
      </c>
      <c r="G142" s="64">
        <v>40.24747829</v>
      </c>
      <c r="H142" s="64">
        <v>-80.43460792</v>
      </c>
      <c r="I142" s="15">
        <v>940.3</v>
      </c>
      <c r="J142" s="16">
        <f t="shared" si="12"/>
        <v>938.2099999999999</v>
      </c>
      <c r="K142" s="48">
        <f t="shared" si="13"/>
        <v>638.9430621790077</v>
      </c>
      <c r="L142" s="48">
        <f t="shared" si="14"/>
        <v>1086.0730621790076</v>
      </c>
      <c r="M142" s="48">
        <f t="shared" si="15"/>
        <v>1092.3730621790078</v>
      </c>
      <c r="N142" s="49">
        <f t="shared" si="16"/>
        <v>1089.2230621790077</v>
      </c>
      <c r="O142" s="16">
        <v>14.5</v>
      </c>
      <c r="P142" s="16">
        <v>70.6</v>
      </c>
      <c r="Q142" s="16">
        <v>27.6</v>
      </c>
      <c r="Z142" s="24">
        <v>2.199</v>
      </c>
      <c r="AA142" s="13">
        <v>200.728</v>
      </c>
      <c r="AB142" s="13">
        <f t="shared" si="10"/>
        <v>199.6935</v>
      </c>
      <c r="AC142" s="24">
        <v>0.344</v>
      </c>
      <c r="AD142" s="50">
        <v>2.22</v>
      </c>
      <c r="AE142" s="50">
        <f t="shared" si="11"/>
        <v>2.22</v>
      </c>
      <c r="AF142" s="25">
        <v>10</v>
      </c>
      <c r="AG142" s="49">
        <v>1089.2230621790077</v>
      </c>
    </row>
    <row r="143" spans="1:33" ht="12.75">
      <c r="A143" s="2">
        <v>37078</v>
      </c>
      <c r="B143" s="13">
        <v>187</v>
      </c>
      <c r="C143" s="4">
        <v>0.705439806</v>
      </c>
      <c r="D143" s="14">
        <v>0.705439806</v>
      </c>
      <c r="E143" s="3">
        <v>1334</v>
      </c>
      <c r="F143" s="47">
        <v>0</v>
      </c>
      <c r="G143" s="64">
        <v>40.2463952</v>
      </c>
      <c r="H143" s="64">
        <v>-80.4425766</v>
      </c>
      <c r="I143" s="15">
        <v>940</v>
      </c>
      <c r="J143" s="16">
        <f t="shared" si="12"/>
        <v>937.91</v>
      </c>
      <c r="K143" s="48">
        <f t="shared" si="13"/>
        <v>641.5987403156228</v>
      </c>
      <c r="L143" s="48">
        <f t="shared" si="14"/>
        <v>1088.7287403156229</v>
      </c>
      <c r="M143" s="48">
        <f t="shared" si="15"/>
        <v>1095.0287403156228</v>
      </c>
      <c r="N143" s="49">
        <f t="shared" si="16"/>
        <v>1091.878740315623</v>
      </c>
      <c r="O143" s="16">
        <v>14.3</v>
      </c>
      <c r="P143" s="16">
        <v>72.2</v>
      </c>
      <c r="Q143" s="16">
        <v>32.1</v>
      </c>
      <c r="Z143" s="24">
        <v>2.218</v>
      </c>
      <c r="AA143" s="13">
        <v>201.19</v>
      </c>
      <c r="AB143" s="13">
        <f t="shared" si="10"/>
        <v>200.12</v>
      </c>
      <c r="AC143" s="24">
        <v>0.363</v>
      </c>
      <c r="AD143" s="50">
        <v>3.33</v>
      </c>
      <c r="AE143" s="50">
        <f t="shared" si="11"/>
        <v>2.4050000000000002</v>
      </c>
      <c r="AF143" s="25">
        <v>10</v>
      </c>
      <c r="AG143" s="49">
        <v>1091.878740315623</v>
      </c>
    </row>
    <row r="144" spans="1:33" ht="12.75">
      <c r="A144" s="2">
        <v>37078</v>
      </c>
      <c r="B144" s="13">
        <v>187</v>
      </c>
      <c r="C144" s="4">
        <v>0.705555558</v>
      </c>
      <c r="D144" s="14">
        <v>0.705555558</v>
      </c>
      <c r="E144" s="3">
        <v>1344</v>
      </c>
      <c r="F144" s="47">
        <v>0</v>
      </c>
      <c r="G144" s="64">
        <v>40.24555114</v>
      </c>
      <c r="H144" s="64">
        <v>-80.45064659</v>
      </c>
      <c r="I144" s="15">
        <v>939</v>
      </c>
      <c r="J144" s="16">
        <f t="shared" si="12"/>
        <v>936.91</v>
      </c>
      <c r="K144" s="48">
        <f t="shared" si="13"/>
        <v>650.4571396920837</v>
      </c>
      <c r="L144" s="48">
        <f t="shared" si="14"/>
        <v>1097.5871396920838</v>
      </c>
      <c r="M144" s="48">
        <f t="shared" si="15"/>
        <v>1103.8871396920838</v>
      </c>
      <c r="N144" s="49">
        <f t="shared" si="16"/>
        <v>1100.737139692084</v>
      </c>
      <c r="O144" s="16">
        <v>14.1</v>
      </c>
      <c r="P144" s="16">
        <v>72.1</v>
      </c>
      <c r="Q144" s="16">
        <v>45.1</v>
      </c>
      <c r="S144" s="1">
        <v>1.37E-05</v>
      </c>
      <c r="T144" s="1">
        <v>9.13E-06</v>
      </c>
      <c r="U144" s="1">
        <v>6.58E-06</v>
      </c>
      <c r="V144" s="58">
        <v>874.3</v>
      </c>
      <c r="W144" s="58">
        <v>305.7</v>
      </c>
      <c r="X144" s="58">
        <v>301.7</v>
      </c>
      <c r="Y144" s="58">
        <v>15.6</v>
      </c>
      <c r="Z144" s="24">
        <v>2.189</v>
      </c>
      <c r="AA144" s="13">
        <v>201.609</v>
      </c>
      <c r="AB144" s="13">
        <f t="shared" si="10"/>
        <v>200.5465</v>
      </c>
      <c r="AC144" s="24">
        <v>0.354</v>
      </c>
      <c r="AD144" s="50">
        <v>3.33</v>
      </c>
      <c r="AE144" s="50">
        <f t="shared" si="11"/>
        <v>2.5900000000000003</v>
      </c>
      <c r="AF144" s="25">
        <v>10</v>
      </c>
      <c r="AG144" s="49">
        <v>1100.737139692084</v>
      </c>
    </row>
    <row r="145" spans="1:33" ht="12.75">
      <c r="A145" s="2">
        <v>37078</v>
      </c>
      <c r="B145" s="13">
        <v>187</v>
      </c>
      <c r="C145" s="4">
        <v>0.70567131</v>
      </c>
      <c r="D145" s="14">
        <v>0.70567131</v>
      </c>
      <c r="E145" s="3">
        <v>1354</v>
      </c>
      <c r="F145" s="47">
        <v>0</v>
      </c>
      <c r="G145" s="64">
        <v>40.24475721</v>
      </c>
      <c r="H145" s="64">
        <v>-80.45861286</v>
      </c>
      <c r="I145" s="15">
        <v>940.9</v>
      </c>
      <c r="J145" s="16">
        <f t="shared" si="12"/>
        <v>938.81</v>
      </c>
      <c r="K145" s="48">
        <f t="shared" si="13"/>
        <v>633.6342524775666</v>
      </c>
      <c r="L145" s="48">
        <f t="shared" si="14"/>
        <v>1080.7642524775665</v>
      </c>
      <c r="M145" s="48">
        <f t="shared" si="15"/>
        <v>1087.0642524775667</v>
      </c>
      <c r="N145" s="49">
        <f t="shared" si="16"/>
        <v>1083.9142524775666</v>
      </c>
      <c r="O145" s="16">
        <v>14.1</v>
      </c>
      <c r="P145" s="16">
        <v>71.3</v>
      </c>
      <c r="Q145" s="16">
        <v>30.3</v>
      </c>
      <c r="Z145" s="24">
        <v>2.171</v>
      </c>
      <c r="AA145" s="13">
        <v>201.986</v>
      </c>
      <c r="AB145" s="13">
        <f t="shared" si="10"/>
        <v>200.95883333333336</v>
      </c>
      <c r="AC145" s="24">
        <v>0.384</v>
      </c>
      <c r="AD145" s="50">
        <v>3.33</v>
      </c>
      <c r="AE145" s="50">
        <f t="shared" si="11"/>
        <v>2.775</v>
      </c>
      <c r="AF145" s="25">
        <v>10</v>
      </c>
      <c r="AG145" s="49">
        <v>1083.9142524775666</v>
      </c>
    </row>
    <row r="146" spans="1:33" ht="12.75">
      <c r="A146" s="2">
        <v>37078</v>
      </c>
      <c r="B146" s="13">
        <v>187</v>
      </c>
      <c r="C146" s="4">
        <v>0.705787063</v>
      </c>
      <c r="D146" s="14">
        <v>0.705787063</v>
      </c>
      <c r="E146" s="3">
        <v>1364</v>
      </c>
      <c r="F146" s="47">
        <v>0</v>
      </c>
      <c r="G146" s="64">
        <v>40.24416754</v>
      </c>
      <c r="H146" s="64">
        <v>-80.4665524</v>
      </c>
      <c r="I146" s="15">
        <v>943.4</v>
      </c>
      <c r="J146" s="16">
        <f t="shared" si="12"/>
        <v>941.31</v>
      </c>
      <c r="K146" s="48">
        <f t="shared" si="13"/>
        <v>611.550671998395</v>
      </c>
      <c r="L146" s="48">
        <f t="shared" si="14"/>
        <v>1058.6806719983952</v>
      </c>
      <c r="M146" s="48">
        <f t="shared" si="15"/>
        <v>1064.980671998395</v>
      </c>
      <c r="N146" s="49">
        <f t="shared" si="16"/>
        <v>1061.8306719983952</v>
      </c>
      <c r="O146" s="16">
        <v>14.3</v>
      </c>
      <c r="P146" s="16">
        <v>72.1</v>
      </c>
      <c r="Q146" s="16">
        <v>27.6</v>
      </c>
      <c r="Z146" s="24">
        <v>2.239</v>
      </c>
      <c r="AA146" s="13">
        <v>202.406</v>
      </c>
      <c r="AB146" s="13">
        <f t="shared" si="10"/>
        <v>201.37133333333335</v>
      </c>
      <c r="AC146" s="24">
        <v>0.344</v>
      </c>
      <c r="AD146" s="50">
        <v>2.22</v>
      </c>
      <c r="AE146" s="50">
        <f t="shared" si="11"/>
        <v>2.7750000000000004</v>
      </c>
      <c r="AF146" s="25">
        <v>10</v>
      </c>
      <c r="AG146" s="49">
        <v>1061.8306719983952</v>
      </c>
    </row>
    <row r="147" spans="1:33" ht="12.75">
      <c r="A147" s="2">
        <v>37078</v>
      </c>
      <c r="B147" s="13">
        <v>187</v>
      </c>
      <c r="C147" s="4">
        <v>0.705902755</v>
      </c>
      <c r="D147" s="14">
        <v>0.705902755</v>
      </c>
      <c r="E147" s="3">
        <v>1374</v>
      </c>
      <c r="F147" s="47">
        <v>0</v>
      </c>
      <c r="G147" s="64">
        <v>40.24403558</v>
      </c>
      <c r="H147" s="64">
        <v>-80.47450958</v>
      </c>
      <c r="I147" s="15">
        <v>943.9</v>
      </c>
      <c r="J147" s="16">
        <f t="shared" si="12"/>
        <v>941.81</v>
      </c>
      <c r="K147" s="48">
        <f t="shared" si="13"/>
        <v>607.1409946718622</v>
      </c>
      <c r="L147" s="48">
        <f t="shared" si="14"/>
        <v>1054.2709946718624</v>
      </c>
      <c r="M147" s="48">
        <f t="shared" si="15"/>
        <v>1060.5709946718623</v>
      </c>
      <c r="N147" s="49">
        <f t="shared" si="16"/>
        <v>1057.4209946718624</v>
      </c>
      <c r="O147" s="16">
        <v>14.3</v>
      </c>
      <c r="P147" s="16">
        <v>72.7</v>
      </c>
      <c r="Q147" s="16">
        <v>29.6</v>
      </c>
      <c r="R147" s="1">
        <v>6.86E-06</v>
      </c>
      <c r="Z147" s="24">
        <v>2.179</v>
      </c>
      <c r="AA147" s="13">
        <v>202.867</v>
      </c>
      <c r="AB147" s="13">
        <f t="shared" si="10"/>
        <v>201.7976666666667</v>
      </c>
      <c r="AC147" s="24">
        <v>0.354</v>
      </c>
      <c r="AD147" s="50">
        <v>3.33</v>
      </c>
      <c r="AE147" s="50">
        <f t="shared" si="11"/>
        <v>2.9600000000000004</v>
      </c>
      <c r="AF147" s="25">
        <v>10</v>
      </c>
      <c r="AG147" s="49">
        <v>1057.4209946718624</v>
      </c>
    </row>
    <row r="148" spans="1:33" ht="12.75">
      <c r="A148" s="2">
        <v>37078</v>
      </c>
      <c r="B148" s="13">
        <v>187</v>
      </c>
      <c r="C148" s="4">
        <v>0.706018507</v>
      </c>
      <c r="D148" s="14">
        <v>0.706018507</v>
      </c>
      <c r="E148" s="3">
        <v>1384</v>
      </c>
      <c r="F148" s="47">
        <v>0</v>
      </c>
      <c r="G148" s="64">
        <v>40.2443679</v>
      </c>
      <c r="H148" s="64">
        <v>-80.48231855</v>
      </c>
      <c r="I148" s="15">
        <v>943.8</v>
      </c>
      <c r="J148" s="16">
        <f t="shared" si="12"/>
        <v>941.7099999999999</v>
      </c>
      <c r="K148" s="48">
        <f t="shared" si="13"/>
        <v>608.0227428221132</v>
      </c>
      <c r="L148" s="48">
        <f t="shared" si="14"/>
        <v>1055.1527428221132</v>
      </c>
      <c r="M148" s="48">
        <f t="shared" si="15"/>
        <v>1061.4527428221131</v>
      </c>
      <c r="N148" s="49">
        <f t="shared" si="16"/>
        <v>1058.302742822113</v>
      </c>
      <c r="O148" s="16">
        <v>14.3</v>
      </c>
      <c r="P148" s="16">
        <v>71.1</v>
      </c>
      <c r="Q148" s="16">
        <v>36.6</v>
      </c>
      <c r="S148" s="1">
        <v>1.74E-05</v>
      </c>
      <c r="T148" s="1">
        <v>1.29E-05</v>
      </c>
      <c r="U148" s="1">
        <v>8.89E-06</v>
      </c>
      <c r="V148" s="58">
        <v>878</v>
      </c>
      <c r="W148" s="58">
        <v>305.8</v>
      </c>
      <c r="X148" s="58">
        <v>301.6</v>
      </c>
      <c r="Y148" s="58">
        <v>15.6</v>
      </c>
      <c r="Z148" s="24">
        <v>2.179</v>
      </c>
      <c r="AA148" s="13">
        <v>203.287</v>
      </c>
      <c r="AB148" s="13">
        <f t="shared" si="10"/>
        <v>202.22416666666666</v>
      </c>
      <c r="AC148" s="24">
        <v>0.373</v>
      </c>
      <c r="AD148" s="50">
        <v>3.33</v>
      </c>
      <c r="AE148" s="50">
        <f t="shared" si="11"/>
        <v>3.145</v>
      </c>
      <c r="AF148" s="25">
        <v>10</v>
      </c>
      <c r="AG148" s="49">
        <v>1058.302742822113</v>
      </c>
    </row>
    <row r="149" spans="1:33" ht="12.75">
      <c r="A149" s="2">
        <v>37078</v>
      </c>
      <c r="B149" s="13">
        <v>187</v>
      </c>
      <c r="C149" s="4">
        <v>0.70613426</v>
      </c>
      <c r="D149" s="14">
        <v>0.70613426</v>
      </c>
      <c r="E149" s="3">
        <v>1394</v>
      </c>
      <c r="F149" s="47">
        <v>0</v>
      </c>
      <c r="G149" s="64">
        <v>40.24457276</v>
      </c>
      <c r="H149" s="64">
        <v>-80.48988246</v>
      </c>
      <c r="I149" s="15">
        <v>943.5</v>
      </c>
      <c r="J149" s="16">
        <f t="shared" si="12"/>
        <v>941.41</v>
      </c>
      <c r="K149" s="48">
        <f t="shared" si="13"/>
        <v>610.6685491782399</v>
      </c>
      <c r="L149" s="48">
        <f t="shared" si="14"/>
        <v>1057.79854917824</v>
      </c>
      <c r="M149" s="48">
        <f t="shared" si="15"/>
        <v>1064.0985491782399</v>
      </c>
      <c r="N149" s="49">
        <f t="shared" si="16"/>
        <v>1060.9485491782398</v>
      </c>
      <c r="O149" s="16">
        <v>14.1</v>
      </c>
      <c r="P149" s="16">
        <v>72.3</v>
      </c>
      <c r="Q149" s="16">
        <v>22.8</v>
      </c>
      <c r="Z149" s="24">
        <v>2.29</v>
      </c>
      <c r="AA149" s="13">
        <v>252.664</v>
      </c>
      <c r="AB149" s="13">
        <f t="shared" si="10"/>
        <v>210.80316666666667</v>
      </c>
      <c r="AC149" s="24">
        <v>0.343</v>
      </c>
      <c r="AD149" s="50">
        <v>2.22</v>
      </c>
      <c r="AE149" s="50">
        <f t="shared" si="11"/>
        <v>2.9600000000000004</v>
      </c>
      <c r="AF149" s="25">
        <v>10</v>
      </c>
      <c r="AG149" s="49">
        <v>1060.9485491782398</v>
      </c>
    </row>
    <row r="150" spans="1:33" ht="12.75">
      <c r="A150" s="2">
        <v>37078</v>
      </c>
      <c r="B150" s="13">
        <v>187</v>
      </c>
      <c r="C150" s="4">
        <v>0.706250012</v>
      </c>
      <c r="D150" s="14">
        <v>0.706250012</v>
      </c>
      <c r="E150" s="3">
        <v>1404</v>
      </c>
      <c r="F150" s="47">
        <v>0</v>
      </c>
      <c r="G150" s="64">
        <v>40.24462583</v>
      </c>
      <c r="H150" s="64">
        <v>-80.49729061</v>
      </c>
      <c r="I150" s="15">
        <v>943.4</v>
      </c>
      <c r="J150" s="16">
        <f t="shared" si="12"/>
        <v>941.31</v>
      </c>
      <c r="K150" s="48">
        <f t="shared" si="13"/>
        <v>611.550671998395</v>
      </c>
      <c r="L150" s="48">
        <f t="shared" si="14"/>
        <v>1058.6806719983952</v>
      </c>
      <c r="M150" s="48">
        <f t="shared" si="15"/>
        <v>1064.980671998395</v>
      </c>
      <c r="N150" s="49">
        <f t="shared" si="16"/>
        <v>1061.8306719983952</v>
      </c>
      <c r="O150" s="16">
        <v>14.2</v>
      </c>
      <c r="P150" s="16">
        <v>71.9</v>
      </c>
      <c r="Q150" s="16">
        <v>30.1</v>
      </c>
      <c r="Z150" s="24">
        <v>2.352</v>
      </c>
      <c r="AA150" s="13">
        <v>302.126</v>
      </c>
      <c r="AB150" s="13">
        <f t="shared" si="10"/>
        <v>227.556</v>
      </c>
      <c r="AC150" s="24">
        <v>0.373</v>
      </c>
      <c r="AD150" s="50">
        <v>3.33</v>
      </c>
      <c r="AE150" s="50">
        <f t="shared" si="11"/>
        <v>2.9600000000000004</v>
      </c>
      <c r="AF150" s="25">
        <v>10</v>
      </c>
      <c r="AG150" s="49">
        <v>1061.8306719983952</v>
      </c>
    </row>
    <row r="151" spans="1:33" ht="12.75">
      <c r="A151" s="2">
        <v>37078</v>
      </c>
      <c r="B151" s="13">
        <v>187</v>
      </c>
      <c r="C151" s="4">
        <v>0.706365764</v>
      </c>
      <c r="D151" s="14">
        <v>0.706365764</v>
      </c>
      <c r="E151" s="3">
        <v>1414</v>
      </c>
      <c r="F151" s="47">
        <v>0</v>
      </c>
      <c r="G151" s="64">
        <v>40.24453477</v>
      </c>
      <c r="H151" s="64">
        <v>-80.50461329</v>
      </c>
      <c r="I151" s="15">
        <v>943.4</v>
      </c>
      <c r="J151" s="16">
        <f t="shared" si="12"/>
        <v>941.31</v>
      </c>
      <c r="K151" s="48">
        <f t="shared" si="13"/>
        <v>611.550671998395</v>
      </c>
      <c r="L151" s="48">
        <f t="shared" si="14"/>
        <v>1058.6806719983952</v>
      </c>
      <c r="M151" s="48">
        <f t="shared" si="15"/>
        <v>1064.980671998395</v>
      </c>
      <c r="N151" s="49">
        <f t="shared" si="16"/>
        <v>1061.8306719983952</v>
      </c>
      <c r="O151" s="16">
        <v>14</v>
      </c>
      <c r="P151" s="16">
        <v>73.5</v>
      </c>
      <c r="Q151" s="16">
        <v>35</v>
      </c>
      <c r="S151" s="1">
        <v>1.86E-05</v>
      </c>
      <c r="T151" s="1">
        <v>1.38E-05</v>
      </c>
      <c r="U151" s="1">
        <v>9.74E-06</v>
      </c>
      <c r="V151" s="58">
        <v>878.1</v>
      </c>
      <c r="W151" s="58">
        <v>305.8</v>
      </c>
      <c r="X151" s="58">
        <v>301.5</v>
      </c>
      <c r="Y151" s="58">
        <v>15.8</v>
      </c>
      <c r="Z151" s="24">
        <v>2.341</v>
      </c>
      <c r="AA151" s="13">
        <v>253.545</v>
      </c>
      <c r="AB151" s="13">
        <f t="shared" si="10"/>
        <v>236.14916666666667</v>
      </c>
      <c r="AC151" s="24">
        <v>0.384</v>
      </c>
      <c r="AD151" s="50">
        <v>3.33</v>
      </c>
      <c r="AE151" s="50">
        <f t="shared" si="11"/>
        <v>2.9600000000000004</v>
      </c>
      <c r="AF151" s="25">
        <v>10</v>
      </c>
      <c r="AG151" s="49">
        <v>1061.8306719983952</v>
      </c>
    </row>
    <row r="152" spans="1:33" ht="12.75">
      <c r="A152" s="2">
        <v>37078</v>
      </c>
      <c r="B152" s="13">
        <v>187</v>
      </c>
      <c r="C152" s="4">
        <v>0.706481457</v>
      </c>
      <c r="D152" s="14">
        <v>0.706481457</v>
      </c>
      <c r="E152" s="3">
        <v>1424</v>
      </c>
      <c r="F152" s="47">
        <v>0</v>
      </c>
      <c r="G152" s="64">
        <v>40.24431443</v>
      </c>
      <c r="H152" s="64">
        <v>-80.51181624</v>
      </c>
      <c r="I152" s="15">
        <v>943.4</v>
      </c>
      <c r="J152" s="16">
        <f t="shared" si="12"/>
        <v>941.31</v>
      </c>
      <c r="K152" s="48">
        <f t="shared" si="13"/>
        <v>611.550671998395</v>
      </c>
      <c r="L152" s="48">
        <f t="shared" si="14"/>
        <v>1058.6806719983952</v>
      </c>
      <c r="M152" s="48">
        <f t="shared" si="15"/>
        <v>1064.980671998395</v>
      </c>
      <c r="N152" s="49">
        <f t="shared" si="16"/>
        <v>1061.8306719983952</v>
      </c>
      <c r="O152" s="16">
        <v>14.1</v>
      </c>
      <c r="P152" s="16">
        <v>70.9</v>
      </c>
      <c r="Q152" s="16">
        <v>28.2</v>
      </c>
      <c r="Z152" s="24">
        <v>2.309</v>
      </c>
      <c r="AA152" s="13">
        <v>253.923</v>
      </c>
      <c r="AB152" s="13">
        <f t="shared" si="10"/>
        <v>244.73533333333333</v>
      </c>
      <c r="AC152" s="24">
        <v>0.404</v>
      </c>
      <c r="AD152" s="50">
        <v>3.33</v>
      </c>
      <c r="AE152" s="50">
        <f t="shared" si="11"/>
        <v>3.145</v>
      </c>
      <c r="AF152" s="25">
        <v>10</v>
      </c>
      <c r="AG152" s="49">
        <v>1061.8306719983952</v>
      </c>
    </row>
    <row r="153" spans="1:33" ht="12.75">
      <c r="A153" s="2">
        <v>37078</v>
      </c>
      <c r="B153" s="13">
        <v>187</v>
      </c>
      <c r="C153" s="4">
        <v>0.706597209</v>
      </c>
      <c r="D153" s="14">
        <v>0.706597209</v>
      </c>
      <c r="E153" s="3">
        <v>1434</v>
      </c>
      <c r="F153" s="47">
        <v>0</v>
      </c>
      <c r="G153" s="64">
        <v>40.24410206</v>
      </c>
      <c r="H153" s="64">
        <v>-80.51899806</v>
      </c>
      <c r="I153" s="15">
        <v>943.2</v>
      </c>
      <c r="J153" s="16">
        <f t="shared" si="12"/>
        <v>941.11</v>
      </c>
      <c r="K153" s="48">
        <f t="shared" si="13"/>
        <v>613.3151988103158</v>
      </c>
      <c r="L153" s="48">
        <f t="shared" si="14"/>
        <v>1060.4451988103158</v>
      </c>
      <c r="M153" s="48">
        <f t="shared" si="15"/>
        <v>1066.7451988103157</v>
      </c>
      <c r="N153" s="49">
        <f t="shared" si="16"/>
        <v>1063.5951988103157</v>
      </c>
      <c r="O153" s="16">
        <v>14.2</v>
      </c>
      <c r="P153" s="16">
        <v>73</v>
      </c>
      <c r="Q153" s="16">
        <v>17.8</v>
      </c>
      <c r="R153" s="1">
        <v>3.72E-06</v>
      </c>
      <c r="Z153" s="24">
        <v>2.323</v>
      </c>
      <c r="AA153" s="13">
        <v>254.342</v>
      </c>
      <c r="AB153" s="13">
        <f t="shared" si="10"/>
        <v>253.31450000000004</v>
      </c>
      <c r="AC153" s="24">
        <v>0.424</v>
      </c>
      <c r="AD153" s="50">
        <v>3.33</v>
      </c>
      <c r="AE153" s="50">
        <f t="shared" si="11"/>
        <v>3.145</v>
      </c>
      <c r="AF153" s="25">
        <v>10</v>
      </c>
      <c r="AG153" s="49">
        <v>1063.5951988103157</v>
      </c>
    </row>
    <row r="154" spans="1:33" ht="12.75">
      <c r="A154" s="2">
        <v>37078</v>
      </c>
      <c r="B154" s="13">
        <v>187</v>
      </c>
      <c r="C154" s="4">
        <v>0.706712961</v>
      </c>
      <c r="D154" s="14">
        <v>0.706712961</v>
      </c>
      <c r="E154" s="3">
        <v>1444</v>
      </c>
      <c r="F154" s="47">
        <v>0</v>
      </c>
      <c r="G154" s="64">
        <v>40.24404208</v>
      </c>
      <c r="H154" s="64">
        <v>-80.52616565</v>
      </c>
      <c r="I154" s="15">
        <v>941.6</v>
      </c>
      <c r="J154" s="16">
        <f t="shared" si="12"/>
        <v>939.51</v>
      </c>
      <c r="K154" s="48">
        <f t="shared" si="13"/>
        <v>627.4449277304485</v>
      </c>
      <c r="L154" s="48">
        <f t="shared" si="14"/>
        <v>1074.5749277304485</v>
      </c>
      <c r="M154" s="48">
        <f t="shared" si="15"/>
        <v>1080.8749277304485</v>
      </c>
      <c r="N154" s="49">
        <f t="shared" si="16"/>
        <v>1077.7249277304486</v>
      </c>
      <c r="O154" s="16">
        <v>14.1</v>
      </c>
      <c r="P154" s="16">
        <v>72.9</v>
      </c>
      <c r="Q154" s="16">
        <v>21.2</v>
      </c>
      <c r="S154" s="1">
        <v>1.64E-05</v>
      </c>
      <c r="T154" s="1">
        <v>1.09E-05</v>
      </c>
      <c r="U154" s="1">
        <v>7.1E-06</v>
      </c>
      <c r="V154" s="58">
        <v>877.3</v>
      </c>
      <c r="W154" s="58">
        <v>305.8</v>
      </c>
      <c r="X154" s="58">
        <v>301.5</v>
      </c>
      <c r="Y154" s="58">
        <v>15.8</v>
      </c>
      <c r="Z154" s="24">
        <v>2.353</v>
      </c>
      <c r="AA154" s="13">
        <v>303.803</v>
      </c>
      <c r="AB154" s="13">
        <f t="shared" si="10"/>
        <v>270.06716666666665</v>
      </c>
      <c r="AC154" s="24">
        <v>0.403</v>
      </c>
      <c r="AD154" s="50">
        <v>3.33</v>
      </c>
      <c r="AE154" s="50">
        <f t="shared" si="11"/>
        <v>3.145</v>
      </c>
      <c r="AF154" s="25">
        <v>10</v>
      </c>
      <c r="AG154" s="49">
        <v>1077.7249277304486</v>
      </c>
    </row>
    <row r="155" spans="1:33" ht="12.75">
      <c r="A155" s="2">
        <v>37078</v>
      </c>
      <c r="B155" s="13">
        <v>187</v>
      </c>
      <c r="C155" s="4">
        <v>0.706828713</v>
      </c>
      <c r="D155" s="14">
        <v>0.706828713</v>
      </c>
      <c r="E155" s="3">
        <v>1454</v>
      </c>
      <c r="F155" s="47">
        <v>0</v>
      </c>
      <c r="G155" s="64">
        <v>40.24409932</v>
      </c>
      <c r="H155" s="64">
        <v>-80.53347725</v>
      </c>
      <c r="I155" s="15">
        <v>943.2</v>
      </c>
      <c r="J155" s="16">
        <f t="shared" si="12"/>
        <v>941.11</v>
      </c>
      <c r="K155" s="48">
        <f t="shared" si="13"/>
        <v>613.3151988103158</v>
      </c>
      <c r="L155" s="48">
        <f t="shared" si="14"/>
        <v>1060.4451988103158</v>
      </c>
      <c r="M155" s="48">
        <f t="shared" si="15"/>
        <v>1066.7451988103157</v>
      </c>
      <c r="N155" s="49">
        <f t="shared" si="16"/>
        <v>1063.5951988103157</v>
      </c>
      <c r="O155" s="16">
        <v>14.1</v>
      </c>
      <c r="P155" s="16">
        <v>72.6</v>
      </c>
      <c r="Q155" s="16">
        <v>29.7</v>
      </c>
      <c r="Z155" s="24">
        <v>2.229</v>
      </c>
      <c r="AA155" s="13">
        <v>206.223</v>
      </c>
      <c r="AB155" s="13">
        <f t="shared" si="10"/>
        <v>262.327</v>
      </c>
      <c r="AC155" s="24">
        <v>0.424</v>
      </c>
      <c r="AD155" s="50">
        <v>3.33</v>
      </c>
      <c r="AE155" s="50">
        <f t="shared" si="11"/>
        <v>3.3299999999999996</v>
      </c>
      <c r="AF155" s="25">
        <v>10</v>
      </c>
      <c r="AG155" s="49">
        <v>1063.5951988103157</v>
      </c>
    </row>
    <row r="156" spans="1:33" ht="12.75">
      <c r="A156" s="2">
        <v>37078</v>
      </c>
      <c r="B156" s="13">
        <v>187</v>
      </c>
      <c r="C156" s="4">
        <v>0.706944466</v>
      </c>
      <c r="D156" s="14">
        <v>0.706944466</v>
      </c>
      <c r="E156" s="3">
        <v>1464</v>
      </c>
      <c r="F156" s="47">
        <v>0</v>
      </c>
      <c r="G156" s="64">
        <v>40.24414283</v>
      </c>
      <c r="H156" s="64">
        <v>-80.540765</v>
      </c>
      <c r="I156" s="15">
        <v>944.2</v>
      </c>
      <c r="J156" s="16">
        <f t="shared" si="12"/>
        <v>942.11</v>
      </c>
      <c r="K156" s="48">
        <f t="shared" si="13"/>
        <v>604.4963118481127</v>
      </c>
      <c r="L156" s="48">
        <f t="shared" si="14"/>
        <v>1051.6263118481127</v>
      </c>
      <c r="M156" s="48">
        <f t="shared" si="15"/>
        <v>1057.9263118481126</v>
      </c>
      <c r="N156" s="49">
        <f t="shared" si="16"/>
        <v>1054.7763118481125</v>
      </c>
      <c r="O156" s="16">
        <v>14.2</v>
      </c>
      <c r="P156" s="16">
        <v>74.2</v>
      </c>
      <c r="Q156" s="16">
        <v>30.6</v>
      </c>
      <c r="Z156" s="24">
        <v>2.289</v>
      </c>
      <c r="AA156" s="13">
        <v>255.6</v>
      </c>
      <c r="AB156" s="13">
        <f t="shared" si="10"/>
        <v>254.5726666666666</v>
      </c>
      <c r="AC156" s="24">
        <v>0.483</v>
      </c>
      <c r="AD156" s="50">
        <v>4.44</v>
      </c>
      <c r="AE156" s="50">
        <f t="shared" si="11"/>
        <v>3.515</v>
      </c>
      <c r="AF156" s="25">
        <v>10</v>
      </c>
      <c r="AG156" s="49">
        <v>1054.7763118481125</v>
      </c>
    </row>
    <row r="157" spans="1:33" ht="12.75">
      <c r="A157" s="2">
        <v>37078</v>
      </c>
      <c r="B157" s="13">
        <v>187</v>
      </c>
      <c r="C157" s="4">
        <v>0.707060158</v>
      </c>
      <c r="D157" s="14">
        <v>0.707060158</v>
      </c>
      <c r="E157" s="3">
        <v>1474</v>
      </c>
      <c r="F157" s="47">
        <v>0</v>
      </c>
      <c r="G157" s="64">
        <v>40.24418593</v>
      </c>
      <c r="H157" s="64">
        <v>-80.54808781</v>
      </c>
      <c r="I157" s="15">
        <v>943.4</v>
      </c>
      <c r="J157" s="16">
        <f t="shared" si="12"/>
        <v>941.31</v>
      </c>
      <c r="K157" s="48">
        <f t="shared" si="13"/>
        <v>611.550671998395</v>
      </c>
      <c r="L157" s="48">
        <f t="shared" si="14"/>
        <v>1058.6806719983952</v>
      </c>
      <c r="M157" s="48">
        <f t="shared" si="15"/>
        <v>1064.980671998395</v>
      </c>
      <c r="N157" s="49">
        <f t="shared" si="16"/>
        <v>1061.8306719983952</v>
      </c>
      <c r="O157" s="16">
        <v>14.1</v>
      </c>
      <c r="P157" s="16">
        <v>75.2</v>
      </c>
      <c r="Q157" s="16">
        <v>26.6</v>
      </c>
      <c r="S157" s="1">
        <v>1.39E-05</v>
      </c>
      <c r="T157" s="1">
        <v>9.62E-06</v>
      </c>
      <c r="U157" s="1">
        <v>6.53E-06</v>
      </c>
      <c r="V157" s="58">
        <v>878.2</v>
      </c>
      <c r="W157" s="58">
        <v>305.8</v>
      </c>
      <c r="X157" s="58">
        <v>301.4</v>
      </c>
      <c r="Y157" s="58">
        <v>15.8</v>
      </c>
      <c r="Z157" s="24">
        <v>2.28</v>
      </c>
      <c r="AA157" s="13">
        <v>256.02</v>
      </c>
      <c r="AB157" s="13">
        <f t="shared" si="10"/>
        <v>254.98516666666663</v>
      </c>
      <c r="AC157" s="24">
        <v>0.644</v>
      </c>
      <c r="AD157" s="50">
        <v>5.55</v>
      </c>
      <c r="AE157" s="50">
        <f t="shared" si="11"/>
        <v>3.8850000000000002</v>
      </c>
      <c r="AF157" s="25">
        <v>10</v>
      </c>
      <c r="AG157" s="49">
        <v>1061.8306719983952</v>
      </c>
    </row>
    <row r="158" spans="1:33" ht="12.75">
      <c r="A158" s="2">
        <v>37078</v>
      </c>
      <c r="B158" s="13">
        <v>187</v>
      </c>
      <c r="C158" s="4">
        <v>0.70717591</v>
      </c>
      <c r="D158" s="14">
        <v>0.70717591</v>
      </c>
      <c r="E158" s="3">
        <v>1484</v>
      </c>
      <c r="F158" s="47">
        <v>0</v>
      </c>
      <c r="G158" s="64">
        <v>40.24433359</v>
      </c>
      <c r="H158" s="64">
        <v>-80.55531022</v>
      </c>
      <c r="I158" s="15">
        <v>941.5</v>
      </c>
      <c r="J158" s="16">
        <f t="shared" si="12"/>
        <v>939.41</v>
      </c>
      <c r="K158" s="48">
        <f t="shared" si="13"/>
        <v>628.3288345896922</v>
      </c>
      <c r="L158" s="48">
        <f t="shared" si="14"/>
        <v>1075.4588345896923</v>
      </c>
      <c r="M158" s="48">
        <f t="shared" si="15"/>
        <v>1081.7588345896922</v>
      </c>
      <c r="N158" s="49">
        <f t="shared" si="16"/>
        <v>1078.6088345896924</v>
      </c>
      <c r="O158" s="16">
        <v>13.9</v>
      </c>
      <c r="P158" s="16">
        <v>74.8</v>
      </c>
      <c r="Q158" s="16">
        <v>37.3</v>
      </c>
      <c r="Z158" s="24">
        <v>2.28</v>
      </c>
      <c r="AA158" s="13">
        <v>256.481</v>
      </c>
      <c r="AB158" s="13">
        <f t="shared" si="10"/>
        <v>255.41149999999996</v>
      </c>
      <c r="AC158" s="24">
        <v>0.714</v>
      </c>
      <c r="AD158" s="50">
        <v>6.66</v>
      </c>
      <c r="AE158" s="50">
        <f t="shared" si="11"/>
        <v>4.44</v>
      </c>
      <c r="AF158" s="25">
        <v>10</v>
      </c>
      <c r="AG158" s="49">
        <v>1078.6088345896924</v>
      </c>
    </row>
    <row r="159" spans="1:33" ht="12.75">
      <c r="A159" s="2">
        <v>37078</v>
      </c>
      <c r="B159" s="13">
        <v>187</v>
      </c>
      <c r="C159" s="4">
        <v>0.707291663</v>
      </c>
      <c r="D159" s="14">
        <v>0.707291663</v>
      </c>
      <c r="E159" s="3">
        <v>1494</v>
      </c>
      <c r="F159" s="47">
        <v>0</v>
      </c>
      <c r="G159" s="64">
        <v>40.24438259</v>
      </c>
      <c r="H159" s="64">
        <v>-80.56231067</v>
      </c>
      <c r="I159" s="15">
        <v>942.2</v>
      </c>
      <c r="J159" s="16">
        <f t="shared" si="12"/>
        <v>940.11</v>
      </c>
      <c r="K159" s="48">
        <f t="shared" si="13"/>
        <v>622.1434614846861</v>
      </c>
      <c r="L159" s="48">
        <f t="shared" si="14"/>
        <v>1069.273461484686</v>
      </c>
      <c r="M159" s="48">
        <f t="shared" si="15"/>
        <v>1075.573461484686</v>
      </c>
      <c r="N159" s="49">
        <f t="shared" si="16"/>
        <v>1072.423461484686</v>
      </c>
      <c r="O159" s="16">
        <v>14.1</v>
      </c>
      <c r="P159" s="16">
        <v>72.9</v>
      </c>
      <c r="Q159" s="16">
        <v>33.1</v>
      </c>
      <c r="R159" s="1">
        <v>4.08E-06</v>
      </c>
      <c r="Z159" s="24">
        <v>2.324</v>
      </c>
      <c r="AA159" s="13">
        <v>256.901</v>
      </c>
      <c r="AB159" s="13">
        <f t="shared" si="10"/>
        <v>255.838</v>
      </c>
      <c r="AC159" s="24">
        <v>0.864</v>
      </c>
      <c r="AD159" s="50">
        <v>8.88</v>
      </c>
      <c r="AE159" s="50">
        <f t="shared" si="11"/>
        <v>5.365000000000001</v>
      </c>
      <c r="AF159" s="25">
        <v>10</v>
      </c>
      <c r="AG159" s="49">
        <v>1072.423461484686</v>
      </c>
    </row>
    <row r="160" spans="1:33" ht="12.75">
      <c r="A160" s="2">
        <v>37078</v>
      </c>
      <c r="B160" s="13">
        <v>187</v>
      </c>
      <c r="C160" s="4">
        <v>0.707407415</v>
      </c>
      <c r="D160" s="14">
        <v>0.707407415</v>
      </c>
      <c r="E160" s="3">
        <v>1504</v>
      </c>
      <c r="F160" s="47">
        <v>0</v>
      </c>
      <c r="G160" s="64">
        <v>40.24437622</v>
      </c>
      <c r="H160" s="64">
        <v>-80.56933209</v>
      </c>
      <c r="I160" s="15">
        <v>941.5</v>
      </c>
      <c r="J160" s="16">
        <f t="shared" si="12"/>
        <v>939.41</v>
      </c>
      <c r="K160" s="48">
        <f t="shared" si="13"/>
        <v>628.3288345896922</v>
      </c>
      <c r="L160" s="48">
        <f t="shared" si="14"/>
        <v>1075.4588345896923</v>
      </c>
      <c r="M160" s="48">
        <f t="shared" si="15"/>
        <v>1081.7588345896922</v>
      </c>
      <c r="N160" s="49">
        <f t="shared" si="16"/>
        <v>1078.6088345896924</v>
      </c>
      <c r="O160" s="16">
        <v>14.1</v>
      </c>
      <c r="P160" s="16">
        <v>74.3</v>
      </c>
      <c r="Q160" s="16">
        <v>28.6</v>
      </c>
      <c r="S160" s="1">
        <v>1.29E-05</v>
      </c>
      <c r="T160" s="1">
        <v>9.03E-06</v>
      </c>
      <c r="U160" s="1">
        <v>5.4E-06</v>
      </c>
      <c r="V160" s="58">
        <v>876.6</v>
      </c>
      <c r="W160" s="58">
        <v>305.9</v>
      </c>
      <c r="X160" s="58">
        <v>301.4</v>
      </c>
      <c r="Y160" s="58">
        <v>16</v>
      </c>
      <c r="Z160" s="24">
        <v>2.279</v>
      </c>
      <c r="AA160" s="13">
        <v>257.278</v>
      </c>
      <c r="AB160" s="13">
        <f t="shared" si="10"/>
        <v>248.08383333333333</v>
      </c>
      <c r="AC160" s="24">
        <v>0.983</v>
      </c>
      <c r="AD160" s="50">
        <v>9.99</v>
      </c>
      <c r="AE160" s="50">
        <f t="shared" si="11"/>
        <v>6.4750000000000005</v>
      </c>
      <c r="AF160" s="25">
        <v>10</v>
      </c>
      <c r="AG160" s="49">
        <v>1078.6088345896924</v>
      </c>
    </row>
    <row r="161" spans="1:33" ht="12.75">
      <c r="A161" s="2">
        <v>37078</v>
      </c>
      <c r="B161" s="13">
        <v>187</v>
      </c>
      <c r="C161" s="4">
        <v>0.707523167</v>
      </c>
      <c r="D161" s="14">
        <v>0.707523167</v>
      </c>
      <c r="E161" s="3">
        <v>1514</v>
      </c>
      <c r="F161" s="47">
        <v>0</v>
      </c>
      <c r="G161" s="64">
        <v>40.24443846</v>
      </c>
      <c r="H161" s="64">
        <v>-80.57652557</v>
      </c>
      <c r="I161" s="15">
        <v>940.4</v>
      </c>
      <c r="J161" s="16">
        <f t="shared" si="12"/>
        <v>938.31</v>
      </c>
      <c r="K161" s="48">
        <f t="shared" si="13"/>
        <v>638.05802483543</v>
      </c>
      <c r="L161" s="48">
        <f t="shared" si="14"/>
        <v>1085.18802483543</v>
      </c>
      <c r="M161" s="48">
        <f t="shared" si="15"/>
        <v>1091.48802483543</v>
      </c>
      <c r="N161" s="49">
        <f t="shared" si="16"/>
        <v>1088.3380248354301</v>
      </c>
      <c r="O161" s="16">
        <v>14</v>
      </c>
      <c r="P161" s="16">
        <v>74.9</v>
      </c>
      <c r="Q161" s="16">
        <v>26.1</v>
      </c>
      <c r="Z161" s="24">
        <v>2.269</v>
      </c>
      <c r="AA161" s="13">
        <v>257.698</v>
      </c>
      <c r="AB161" s="13">
        <f t="shared" si="10"/>
        <v>256.663</v>
      </c>
      <c r="AC161" s="24">
        <v>1.053</v>
      </c>
      <c r="AD161" s="50">
        <v>11.1</v>
      </c>
      <c r="AE161" s="50">
        <f t="shared" si="11"/>
        <v>7.7700000000000005</v>
      </c>
      <c r="AF161" s="25">
        <v>10</v>
      </c>
      <c r="AG161" s="49">
        <v>1088.3380248354301</v>
      </c>
    </row>
    <row r="162" spans="1:33" ht="12.75">
      <c r="A162" s="2">
        <v>37078</v>
      </c>
      <c r="B162" s="13">
        <v>187</v>
      </c>
      <c r="C162" s="4">
        <v>0.70763886</v>
      </c>
      <c r="D162" s="14">
        <v>0.70763886</v>
      </c>
      <c r="E162" s="3">
        <v>1524</v>
      </c>
      <c r="F162" s="47">
        <v>0</v>
      </c>
      <c r="G162" s="64">
        <v>40.24456883</v>
      </c>
      <c r="H162" s="64">
        <v>-80.58388327</v>
      </c>
      <c r="I162" s="15">
        <v>940</v>
      </c>
      <c r="J162" s="16">
        <f t="shared" si="12"/>
        <v>937.91</v>
      </c>
      <c r="K162" s="48">
        <f t="shared" si="13"/>
        <v>641.5987403156228</v>
      </c>
      <c r="L162" s="48">
        <f t="shared" si="14"/>
        <v>1088.7287403156229</v>
      </c>
      <c r="M162" s="48">
        <f t="shared" si="15"/>
        <v>1095.0287403156228</v>
      </c>
      <c r="N162" s="49">
        <f t="shared" si="16"/>
        <v>1091.878740315623</v>
      </c>
      <c r="O162" s="16">
        <v>14</v>
      </c>
      <c r="P162" s="16">
        <v>75.4</v>
      </c>
      <c r="Q162" s="16">
        <v>40.3</v>
      </c>
      <c r="Z162" s="24">
        <v>2.219</v>
      </c>
      <c r="AA162" s="13">
        <v>209.159</v>
      </c>
      <c r="AB162" s="13">
        <f t="shared" si="10"/>
        <v>248.9228333333334</v>
      </c>
      <c r="AC162" s="24">
        <v>0.954</v>
      </c>
      <c r="AD162" s="50">
        <v>9.99</v>
      </c>
      <c r="AE162" s="50">
        <f t="shared" si="11"/>
        <v>8.695000000000002</v>
      </c>
      <c r="AF162" s="25">
        <v>10</v>
      </c>
      <c r="AG162" s="49">
        <v>1091.878740315623</v>
      </c>
    </row>
    <row r="163" spans="1:33" ht="12.75">
      <c r="A163" s="2">
        <v>37078</v>
      </c>
      <c r="B163" s="13">
        <v>187</v>
      </c>
      <c r="C163" s="4">
        <v>0.707754612</v>
      </c>
      <c r="D163" s="14">
        <v>0.707754612</v>
      </c>
      <c r="E163" s="3">
        <v>1534</v>
      </c>
      <c r="F163" s="47">
        <v>0</v>
      </c>
      <c r="G163" s="64">
        <v>40.24468358</v>
      </c>
      <c r="H163" s="64">
        <v>-80.59138947</v>
      </c>
      <c r="I163" s="15">
        <v>940.7</v>
      </c>
      <c r="J163" s="16">
        <f t="shared" si="12"/>
        <v>938.61</v>
      </c>
      <c r="K163" s="48">
        <f t="shared" si="13"/>
        <v>635.4034786290752</v>
      </c>
      <c r="L163" s="48">
        <f t="shared" si="14"/>
        <v>1082.533478629075</v>
      </c>
      <c r="M163" s="48">
        <f t="shared" si="15"/>
        <v>1088.8334786290752</v>
      </c>
      <c r="N163" s="49">
        <f t="shared" si="16"/>
        <v>1085.6834786290751</v>
      </c>
      <c r="O163" s="16">
        <v>14</v>
      </c>
      <c r="P163" s="16">
        <v>73.5</v>
      </c>
      <c r="Q163" s="16">
        <v>27.1</v>
      </c>
      <c r="S163" s="1">
        <v>1.13E-05</v>
      </c>
      <c r="T163" s="1">
        <v>7.67E-06</v>
      </c>
      <c r="U163" s="1">
        <v>5.28E-06</v>
      </c>
      <c r="V163" s="58">
        <v>875.1</v>
      </c>
      <c r="W163" s="58">
        <v>305.9</v>
      </c>
      <c r="X163" s="58">
        <v>301.4</v>
      </c>
      <c r="Y163" s="58">
        <v>16.2</v>
      </c>
      <c r="Z163" s="24">
        <v>2.119</v>
      </c>
      <c r="AA163" s="13">
        <v>160.578</v>
      </c>
      <c r="AB163" s="13">
        <f t="shared" si="10"/>
        <v>233.01583333333338</v>
      </c>
      <c r="AC163" s="24">
        <v>0.914</v>
      </c>
      <c r="AD163" s="50">
        <v>8.88</v>
      </c>
      <c r="AE163" s="50">
        <f t="shared" si="11"/>
        <v>9.250000000000002</v>
      </c>
      <c r="AF163" s="25">
        <v>10</v>
      </c>
      <c r="AG163" s="49">
        <v>1085.6834786290751</v>
      </c>
    </row>
    <row r="164" spans="1:33" ht="12.75">
      <c r="A164" s="2">
        <v>37078</v>
      </c>
      <c r="B164" s="13">
        <v>187</v>
      </c>
      <c r="C164" s="4">
        <v>0.707870364</v>
      </c>
      <c r="D164" s="14">
        <v>0.707870364</v>
      </c>
      <c r="E164" s="3">
        <v>1544</v>
      </c>
      <c r="F164" s="47">
        <v>0</v>
      </c>
      <c r="G164" s="64">
        <v>40.24470738</v>
      </c>
      <c r="H164" s="64">
        <v>-80.59887982</v>
      </c>
      <c r="I164" s="15">
        <v>941.3</v>
      </c>
      <c r="J164" s="16">
        <f t="shared" si="12"/>
        <v>939.2099999999999</v>
      </c>
      <c r="K164" s="48">
        <f t="shared" si="13"/>
        <v>630.096930618346</v>
      </c>
      <c r="L164" s="48">
        <f t="shared" si="14"/>
        <v>1077.2269306183462</v>
      </c>
      <c r="M164" s="48">
        <f t="shared" si="15"/>
        <v>1083.5269306183461</v>
      </c>
      <c r="N164" s="49">
        <f t="shared" si="16"/>
        <v>1080.3769306183463</v>
      </c>
      <c r="O164" s="16">
        <v>14</v>
      </c>
      <c r="P164" s="16">
        <v>73.3</v>
      </c>
      <c r="Q164" s="16">
        <v>29.2</v>
      </c>
      <c r="Z164" s="24">
        <v>2.149</v>
      </c>
      <c r="AA164" s="13">
        <v>160.956</v>
      </c>
      <c r="AB164" s="13">
        <f t="shared" si="10"/>
        <v>217.095</v>
      </c>
      <c r="AC164" s="24">
        <v>0.923</v>
      </c>
      <c r="AD164" s="50">
        <v>8.88</v>
      </c>
      <c r="AE164" s="50">
        <f t="shared" si="11"/>
        <v>9.620000000000001</v>
      </c>
      <c r="AF164" s="25">
        <v>10</v>
      </c>
      <c r="AG164" s="49">
        <v>1080.3769306183463</v>
      </c>
    </row>
    <row r="165" spans="1:33" ht="12.75">
      <c r="A165" s="2">
        <v>37078</v>
      </c>
      <c r="B165" s="13">
        <v>187</v>
      </c>
      <c r="C165" s="4">
        <v>0.707986116</v>
      </c>
      <c r="D165" s="14">
        <v>0.707986116</v>
      </c>
      <c r="E165" s="3">
        <v>1554</v>
      </c>
      <c r="F165" s="47">
        <v>0</v>
      </c>
      <c r="G165" s="64">
        <v>40.24463124</v>
      </c>
      <c r="H165" s="64">
        <v>-80.60645175</v>
      </c>
      <c r="I165" s="15">
        <v>940.8</v>
      </c>
      <c r="J165" s="16">
        <f t="shared" si="12"/>
        <v>938.7099999999999</v>
      </c>
      <c r="K165" s="48">
        <f t="shared" si="13"/>
        <v>634.5188184347717</v>
      </c>
      <c r="L165" s="48">
        <f t="shared" si="14"/>
        <v>1081.6488184347718</v>
      </c>
      <c r="M165" s="48">
        <f t="shared" si="15"/>
        <v>1087.9488184347717</v>
      </c>
      <c r="N165" s="49">
        <f t="shared" si="16"/>
        <v>1084.7988184347719</v>
      </c>
      <c r="O165" s="16">
        <v>14</v>
      </c>
      <c r="P165" s="16">
        <v>73.4</v>
      </c>
      <c r="Q165" s="16">
        <v>19.1</v>
      </c>
      <c r="R165" s="1">
        <v>-3E-06</v>
      </c>
      <c r="Z165" s="24">
        <v>2.16</v>
      </c>
      <c r="AA165" s="13">
        <v>210.375</v>
      </c>
      <c r="AB165" s="13">
        <f t="shared" si="10"/>
        <v>209.34066666666664</v>
      </c>
      <c r="AC165" s="24">
        <v>0.883</v>
      </c>
      <c r="AD165" s="50">
        <v>8.88</v>
      </c>
      <c r="AE165" s="50">
        <f t="shared" si="11"/>
        <v>9.620000000000001</v>
      </c>
      <c r="AF165" s="25">
        <v>10</v>
      </c>
      <c r="AG165" s="49">
        <v>1084.7988184347719</v>
      </c>
    </row>
    <row r="166" spans="1:33" ht="12.75">
      <c r="A166" s="2">
        <v>37078</v>
      </c>
      <c r="B166" s="13">
        <v>187</v>
      </c>
      <c r="C166" s="4">
        <v>0.708101869</v>
      </c>
      <c r="D166" s="14">
        <v>0.708101869</v>
      </c>
      <c r="E166" s="3">
        <v>1564</v>
      </c>
      <c r="F166" s="47">
        <v>0</v>
      </c>
      <c r="G166" s="64">
        <v>40.24461972</v>
      </c>
      <c r="H166" s="64">
        <v>-80.6139711</v>
      </c>
      <c r="I166" s="15">
        <v>940.9</v>
      </c>
      <c r="J166" s="16">
        <f t="shared" si="12"/>
        <v>938.81</v>
      </c>
      <c r="K166" s="48">
        <f t="shared" si="13"/>
        <v>633.6342524775666</v>
      </c>
      <c r="L166" s="48">
        <f t="shared" si="14"/>
        <v>1080.7642524775665</v>
      </c>
      <c r="M166" s="48">
        <f t="shared" si="15"/>
        <v>1087.0642524775667</v>
      </c>
      <c r="N166" s="49">
        <f t="shared" si="16"/>
        <v>1083.9142524775666</v>
      </c>
      <c r="O166" s="16">
        <v>13.9</v>
      </c>
      <c r="P166" s="16">
        <v>73.7</v>
      </c>
      <c r="Q166" s="16">
        <v>27.8</v>
      </c>
      <c r="Z166" s="24">
        <v>2.169</v>
      </c>
      <c r="AA166" s="13">
        <v>210.837</v>
      </c>
      <c r="AB166" s="13">
        <f t="shared" si="10"/>
        <v>201.6005</v>
      </c>
      <c r="AC166" s="24">
        <v>0.884</v>
      </c>
      <c r="AD166" s="50">
        <v>8.88</v>
      </c>
      <c r="AE166" s="50">
        <f t="shared" si="11"/>
        <v>9.435</v>
      </c>
      <c r="AF166" s="25">
        <v>10</v>
      </c>
      <c r="AG166" s="49">
        <v>1083.9142524775666</v>
      </c>
    </row>
    <row r="167" spans="1:33" ht="12.75">
      <c r="A167" s="2">
        <v>37078</v>
      </c>
      <c r="B167" s="13">
        <v>187</v>
      </c>
      <c r="C167" s="4">
        <v>0.708217621</v>
      </c>
      <c r="D167" s="14">
        <v>0.708217621</v>
      </c>
      <c r="E167" s="3">
        <v>1574</v>
      </c>
      <c r="F167" s="47">
        <v>0</v>
      </c>
      <c r="G167" s="64">
        <v>40.24469282</v>
      </c>
      <c r="H167" s="64">
        <v>-80.62135904</v>
      </c>
      <c r="I167" s="15">
        <v>941.8</v>
      </c>
      <c r="J167" s="16">
        <f t="shared" si="12"/>
        <v>939.7099999999999</v>
      </c>
      <c r="K167" s="48">
        <f t="shared" si="13"/>
        <v>625.6773962219827</v>
      </c>
      <c r="L167" s="48">
        <f t="shared" si="14"/>
        <v>1072.8073962219828</v>
      </c>
      <c r="M167" s="48">
        <f t="shared" si="15"/>
        <v>1079.1073962219828</v>
      </c>
      <c r="N167" s="49">
        <f t="shared" si="16"/>
        <v>1075.957396221983</v>
      </c>
      <c r="O167" s="16">
        <v>14.1</v>
      </c>
      <c r="P167" s="16">
        <v>73.1</v>
      </c>
      <c r="Q167" s="16">
        <v>21.3</v>
      </c>
      <c r="S167" s="1">
        <v>1.07E-05</v>
      </c>
      <c r="T167" s="1">
        <v>7.07E-06</v>
      </c>
      <c r="U167" s="1">
        <v>4.63E-06</v>
      </c>
      <c r="V167" s="58">
        <v>875.9</v>
      </c>
      <c r="W167" s="58">
        <v>305.9</v>
      </c>
      <c r="X167" s="58">
        <v>301.3</v>
      </c>
      <c r="Y167" s="58">
        <v>16.2</v>
      </c>
      <c r="Z167" s="24">
        <v>2.29</v>
      </c>
      <c r="AA167" s="13">
        <v>260.256</v>
      </c>
      <c r="AB167" s="13">
        <f t="shared" si="10"/>
        <v>202.02683333333334</v>
      </c>
      <c r="AC167" s="24">
        <v>0.943</v>
      </c>
      <c r="AD167" s="50">
        <v>8.88</v>
      </c>
      <c r="AE167" s="50">
        <f t="shared" si="11"/>
        <v>9.065000000000001</v>
      </c>
      <c r="AF167" s="25">
        <v>10</v>
      </c>
      <c r="AG167" s="49">
        <v>1075.957396221983</v>
      </c>
    </row>
    <row r="168" spans="1:33" ht="12.75">
      <c r="A168" s="2">
        <v>37078</v>
      </c>
      <c r="B168" s="13">
        <v>187</v>
      </c>
      <c r="C168" s="4">
        <v>0.708333313</v>
      </c>
      <c r="D168" s="14">
        <v>0.708333313</v>
      </c>
      <c r="E168" s="3">
        <v>1584</v>
      </c>
      <c r="F168" s="47">
        <v>0</v>
      </c>
      <c r="G168" s="64">
        <v>40.24477586</v>
      </c>
      <c r="H168" s="64">
        <v>-80.62872021</v>
      </c>
      <c r="I168" s="15">
        <v>942.2</v>
      </c>
      <c r="J168" s="16">
        <f t="shared" si="12"/>
        <v>940.11</v>
      </c>
      <c r="K168" s="48">
        <f t="shared" si="13"/>
        <v>622.1434614846861</v>
      </c>
      <c r="L168" s="48">
        <f t="shared" si="14"/>
        <v>1069.273461484686</v>
      </c>
      <c r="M168" s="48">
        <f t="shared" si="15"/>
        <v>1075.573461484686</v>
      </c>
      <c r="N168" s="49">
        <f t="shared" si="16"/>
        <v>1072.423461484686</v>
      </c>
      <c r="O168" s="16">
        <v>14.2</v>
      </c>
      <c r="P168" s="16">
        <v>71.5</v>
      </c>
      <c r="Q168" s="16">
        <v>18.2</v>
      </c>
      <c r="Z168" s="24">
        <v>2.229</v>
      </c>
      <c r="AA168" s="13">
        <v>211.634</v>
      </c>
      <c r="AB168" s="13">
        <f t="shared" si="10"/>
        <v>202.43933333333334</v>
      </c>
      <c r="AC168" s="24">
        <v>1.554</v>
      </c>
      <c r="AD168" s="50">
        <v>16.65</v>
      </c>
      <c r="AE168" s="50">
        <f t="shared" si="11"/>
        <v>10.175</v>
      </c>
      <c r="AF168" s="25">
        <v>10</v>
      </c>
      <c r="AG168" s="49">
        <v>1072.423461484686</v>
      </c>
    </row>
    <row r="169" spans="1:33" ht="12.75">
      <c r="A169" s="2">
        <v>37078</v>
      </c>
      <c r="B169" s="13">
        <v>187</v>
      </c>
      <c r="C169" s="4">
        <v>0.708449066</v>
      </c>
      <c r="D169" s="14">
        <v>0.708449066</v>
      </c>
      <c r="E169" s="3">
        <v>1594</v>
      </c>
      <c r="F169" s="47">
        <v>0</v>
      </c>
      <c r="G169" s="64">
        <v>40.24487834</v>
      </c>
      <c r="H169" s="64">
        <v>-80.63619605</v>
      </c>
      <c r="I169" s="15">
        <v>942.6</v>
      </c>
      <c r="J169" s="16">
        <f t="shared" si="12"/>
        <v>940.51</v>
      </c>
      <c r="K169" s="48">
        <f t="shared" si="13"/>
        <v>618.6110300536806</v>
      </c>
      <c r="L169" s="48">
        <f t="shared" si="14"/>
        <v>1065.7410300536806</v>
      </c>
      <c r="M169" s="48">
        <f t="shared" si="15"/>
        <v>1072.0410300536805</v>
      </c>
      <c r="N169" s="49">
        <f t="shared" si="16"/>
        <v>1068.8910300536804</v>
      </c>
      <c r="O169" s="16">
        <v>14.4</v>
      </c>
      <c r="P169" s="16">
        <v>66.8</v>
      </c>
      <c r="Q169" s="16">
        <v>21.4</v>
      </c>
      <c r="Z169" s="24">
        <v>2.26</v>
      </c>
      <c r="AA169" s="13">
        <v>261.053</v>
      </c>
      <c r="AB169" s="13">
        <f t="shared" si="10"/>
        <v>219.18516666666665</v>
      </c>
      <c r="AC169" s="24">
        <v>2.424</v>
      </c>
      <c r="AD169" s="50">
        <v>25.53</v>
      </c>
      <c r="AE169" s="50">
        <f t="shared" si="11"/>
        <v>12.950000000000001</v>
      </c>
      <c r="AF169" s="25">
        <v>10</v>
      </c>
      <c r="AG169" s="49">
        <v>1068.8910300536804</v>
      </c>
    </row>
    <row r="170" spans="1:33" ht="12.75">
      <c r="A170" s="2">
        <v>37078</v>
      </c>
      <c r="B170" s="13">
        <v>187</v>
      </c>
      <c r="C170" s="4">
        <v>0.708564818</v>
      </c>
      <c r="D170" s="14">
        <v>0.708564818</v>
      </c>
      <c r="E170" s="3">
        <v>1604</v>
      </c>
      <c r="F170" s="47">
        <v>0</v>
      </c>
      <c r="G170" s="64">
        <v>40.24493325</v>
      </c>
      <c r="H170" s="64">
        <v>-80.64362477</v>
      </c>
      <c r="I170" s="15">
        <v>941.8</v>
      </c>
      <c r="J170" s="16">
        <f t="shared" si="12"/>
        <v>939.7099999999999</v>
      </c>
      <c r="K170" s="48">
        <f t="shared" si="13"/>
        <v>625.6773962219827</v>
      </c>
      <c r="L170" s="48">
        <f t="shared" si="14"/>
        <v>1072.8073962219828</v>
      </c>
      <c r="M170" s="48">
        <f t="shared" si="15"/>
        <v>1079.1073962219828</v>
      </c>
      <c r="N170" s="49">
        <f t="shared" si="16"/>
        <v>1075.957396221983</v>
      </c>
      <c r="O170" s="16">
        <v>14.2</v>
      </c>
      <c r="P170" s="16">
        <v>68.7</v>
      </c>
      <c r="Q170" s="16">
        <v>31.6</v>
      </c>
      <c r="S170" s="1">
        <v>1.1E-05</v>
      </c>
      <c r="T170" s="1">
        <v>7.72E-06</v>
      </c>
      <c r="U170" s="1">
        <v>5.21E-06</v>
      </c>
      <c r="V170" s="58">
        <v>876.8</v>
      </c>
      <c r="W170" s="58">
        <v>305.9</v>
      </c>
      <c r="X170" s="58">
        <v>301.3</v>
      </c>
      <c r="Y170" s="58">
        <v>16.2</v>
      </c>
      <c r="Z170" s="24">
        <v>2.148</v>
      </c>
      <c r="AA170" s="13">
        <v>163.515</v>
      </c>
      <c r="AB170" s="13">
        <f t="shared" si="10"/>
        <v>219.61166666666668</v>
      </c>
      <c r="AC170" s="24">
        <v>2.331</v>
      </c>
      <c r="AD170" s="50">
        <v>24.42</v>
      </c>
      <c r="AE170" s="50">
        <f t="shared" si="11"/>
        <v>15.54</v>
      </c>
      <c r="AF170" s="25">
        <v>10</v>
      </c>
      <c r="AG170" s="49">
        <v>1075.957396221983</v>
      </c>
    </row>
    <row r="171" spans="1:33" ht="12.75">
      <c r="A171" s="2">
        <v>37078</v>
      </c>
      <c r="B171" s="13">
        <v>187</v>
      </c>
      <c r="C171" s="4">
        <v>0.70868057</v>
      </c>
      <c r="D171" s="14">
        <v>0.70868057</v>
      </c>
      <c r="E171" s="3">
        <v>1614</v>
      </c>
      <c r="F171" s="47">
        <v>0</v>
      </c>
      <c r="G171" s="64">
        <v>40.24487774</v>
      </c>
      <c r="H171" s="64">
        <v>-80.6509848</v>
      </c>
      <c r="I171" s="15">
        <v>942.5</v>
      </c>
      <c r="J171" s="16">
        <f t="shared" si="12"/>
        <v>940.41</v>
      </c>
      <c r="K171" s="48">
        <f t="shared" si="13"/>
        <v>619.4939970464109</v>
      </c>
      <c r="L171" s="48">
        <f t="shared" si="14"/>
        <v>1066.6239970464108</v>
      </c>
      <c r="M171" s="48">
        <f t="shared" si="15"/>
        <v>1072.923997046411</v>
      </c>
      <c r="N171" s="49">
        <f t="shared" si="16"/>
        <v>1069.7739970464108</v>
      </c>
      <c r="O171" s="16">
        <v>14.1</v>
      </c>
      <c r="P171" s="16">
        <v>70.8</v>
      </c>
      <c r="Q171" s="16">
        <v>31.1</v>
      </c>
      <c r="R171" s="1">
        <v>-2.73E-06</v>
      </c>
      <c r="Z171" s="24">
        <v>2.179</v>
      </c>
      <c r="AA171" s="13">
        <v>212.934</v>
      </c>
      <c r="AB171" s="13">
        <f t="shared" si="10"/>
        <v>220.03816666666668</v>
      </c>
      <c r="AC171" s="24">
        <v>2.153</v>
      </c>
      <c r="AD171" s="50">
        <v>23.31</v>
      </c>
      <c r="AE171" s="50">
        <f t="shared" si="11"/>
        <v>17.945</v>
      </c>
      <c r="AF171" s="25">
        <v>10</v>
      </c>
      <c r="AG171" s="49">
        <v>1069.7739970464108</v>
      </c>
    </row>
    <row r="172" spans="1:33" ht="12.75">
      <c r="A172" s="2">
        <v>37078</v>
      </c>
      <c r="B172" s="13">
        <v>187</v>
      </c>
      <c r="C172" s="4">
        <v>0.708796322</v>
      </c>
      <c r="D172" s="14">
        <v>0.708796322</v>
      </c>
      <c r="E172" s="3">
        <v>1624</v>
      </c>
      <c r="F172" s="47">
        <v>0</v>
      </c>
      <c r="G172" s="64">
        <v>40.24497904</v>
      </c>
      <c r="H172" s="64">
        <v>-80.65812189</v>
      </c>
      <c r="I172" s="15">
        <v>941.2</v>
      </c>
      <c r="J172" s="16">
        <f t="shared" si="12"/>
        <v>939.11</v>
      </c>
      <c r="K172" s="48">
        <f t="shared" si="13"/>
        <v>630.9811198278353</v>
      </c>
      <c r="L172" s="48">
        <f t="shared" si="14"/>
        <v>1078.1111198278354</v>
      </c>
      <c r="M172" s="48">
        <f t="shared" si="15"/>
        <v>1084.4111198278354</v>
      </c>
      <c r="N172" s="49">
        <f t="shared" si="16"/>
        <v>1081.2611198278355</v>
      </c>
      <c r="O172" s="16">
        <v>14.3</v>
      </c>
      <c r="P172" s="16">
        <v>72.2</v>
      </c>
      <c r="Q172" s="16">
        <v>31.6</v>
      </c>
      <c r="Z172" s="24">
        <v>2.109</v>
      </c>
      <c r="AA172" s="13">
        <v>164.312</v>
      </c>
      <c r="AB172" s="13">
        <f t="shared" si="10"/>
        <v>212.28400000000002</v>
      </c>
      <c r="AC172" s="24">
        <v>1.913</v>
      </c>
      <c r="AD172" s="50">
        <v>19.98</v>
      </c>
      <c r="AE172" s="50">
        <f t="shared" si="11"/>
        <v>19.795</v>
      </c>
      <c r="AF172" s="25">
        <v>10</v>
      </c>
      <c r="AG172" s="49">
        <v>1081.2611198278355</v>
      </c>
    </row>
    <row r="173" spans="1:33" ht="12.75">
      <c r="A173" s="2">
        <v>37078</v>
      </c>
      <c r="B173" s="13">
        <v>187</v>
      </c>
      <c r="C173" s="4">
        <v>0.708912015</v>
      </c>
      <c r="D173" s="14">
        <v>0.708912015</v>
      </c>
      <c r="E173" s="3">
        <v>1634</v>
      </c>
      <c r="F173" s="47">
        <v>0</v>
      </c>
      <c r="G173" s="64">
        <v>40.24530173</v>
      </c>
      <c r="H173" s="64">
        <v>-80.66549731</v>
      </c>
      <c r="I173" s="15">
        <v>941.1</v>
      </c>
      <c r="J173" s="16">
        <f t="shared" si="12"/>
        <v>939.01</v>
      </c>
      <c r="K173" s="48">
        <f t="shared" si="13"/>
        <v>631.8654031941643</v>
      </c>
      <c r="L173" s="48">
        <f t="shared" si="14"/>
        <v>1078.9954031941643</v>
      </c>
      <c r="M173" s="48">
        <f t="shared" si="15"/>
        <v>1085.2954031941642</v>
      </c>
      <c r="N173" s="49">
        <f t="shared" si="16"/>
        <v>1082.1454031941644</v>
      </c>
      <c r="O173" s="16">
        <v>14.1</v>
      </c>
      <c r="P173" s="16">
        <v>70.6</v>
      </c>
      <c r="Q173" s="16">
        <v>25</v>
      </c>
      <c r="S173" s="1">
        <v>7.65E-06</v>
      </c>
      <c r="T173" s="1">
        <v>5.11E-06</v>
      </c>
      <c r="U173" s="1">
        <v>3.55E-06</v>
      </c>
      <c r="V173" s="58">
        <v>876.2</v>
      </c>
      <c r="W173" s="58">
        <v>306</v>
      </c>
      <c r="X173" s="58">
        <v>301.2</v>
      </c>
      <c r="Y173" s="58">
        <v>15.8</v>
      </c>
      <c r="Z173" s="24">
        <v>2.139</v>
      </c>
      <c r="AA173" s="13">
        <v>164.773</v>
      </c>
      <c r="AB173" s="13">
        <f t="shared" si="10"/>
        <v>196.37016666666668</v>
      </c>
      <c r="AC173" s="24">
        <v>1.474</v>
      </c>
      <c r="AD173" s="50">
        <v>15.54</v>
      </c>
      <c r="AE173" s="50">
        <f t="shared" si="11"/>
        <v>20.905</v>
      </c>
      <c r="AF173" s="25">
        <v>10</v>
      </c>
      <c r="AG173" s="49">
        <v>1082.1454031941644</v>
      </c>
    </row>
    <row r="174" spans="1:33" ht="12.75">
      <c r="A174" s="2">
        <v>37078</v>
      </c>
      <c r="B174" s="13">
        <v>187</v>
      </c>
      <c r="C174" s="4">
        <v>0.709027767</v>
      </c>
      <c r="D174" s="14">
        <v>0.709027767</v>
      </c>
      <c r="E174" s="3">
        <v>1644</v>
      </c>
      <c r="F174" s="47">
        <v>0</v>
      </c>
      <c r="G174" s="64">
        <v>40.24533599</v>
      </c>
      <c r="H174" s="64">
        <v>-80.67265292</v>
      </c>
      <c r="I174" s="15">
        <v>939.5</v>
      </c>
      <c r="J174" s="16">
        <f t="shared" si="12"/>
        <v>937.41</v>
      </c>
      <c r="K174" s="48">
        <f t="shared" si="13"/>
        <v>646.0267587704811</v>
      </c>
      <c r="L174" s="48">
        <f t="shared" si="14"/>
        <v>1093.1567587704812</v>
      </c>
      <c r="M174" s="48">
        <f t="shared" si="15"/>
        <v>1099.4567587704812</v>
      </c>
      <c r="N174" s="49">
        <f t="shared" si="16"/>
        <v>1096.3067587704813</v>
      </c>
      <c r="O174" s="16">
        <v>14.1</v>
      </c>
      <c r="P174" s="16">
        <v>71.3</v>
      </c>
      <c r="Q174" s="16">
        <v>25.1</v>
      </c>
      <c r="Z174" s="24">
        <v>2.199</v>
      </c>
      <c r="AA174" s="13">
        <v>214.192</v>
      </c>
      <c r="AB174" s="13">
        <f t="shared" si="10"/>
        <v>196.7965</v>
      </c>
      <c r="AC174" s="24">
        <v>1.144</v>
      </c>
      <c r="AD174" s="50">
        <v>11.1</v>
      </c>
      <c r="AE174" s="50">
        <f t="shared" si="11"/>
        <v>19.98</v>
      </c>
      <c r="AF174" s="25">
        <v>10</v>
      </c>
      <c r="AG174" s="49">
        <v>1096.3067587704813</v>
      </c>
    </row>
    <row r="175" spans="1:33" ht="12.75">
      <c r="A175" s="2">
        <v>37078</v>
      </c>
      <c r="B175" s="13">
        <v>187</v>
      </c>
      <c r="C175" s="4">
        <v>0.709143519</v>
      </c>
      <c r="D175" s="14">
        <v>0.709143519</v>
      </c>
      <c r="E175" s="3">
        <v>1654</v>
      </c>
      <c r="F175" s="47">
        <v>0</v>
      </c>
      <c r="G175" s="64">
        <v>40.24505713</v>
      </c>
      <c r="H175" s="64">
        <v>-80.67997162</v>
      </c>
      <c r="I175" s="15">
        <v>938.1</v>
      </c>
      <c r="J175" s="16">
        <f t="shared" si="12"/>
        <v>936.01</v>
      </c>
      <c r="K175" s="48">
        <f t="shared" si="13"/>
        <v>658.4377868206801</v>
      </c>
      <c r="L175" s="48">
        <f t="shared" si="14"/>
        <v>1105.56778682068</v>
      </c>
      <c r="M175" s="48">
        <f t="shared" si="15"/>
        <v>1111.86778682068</v>
      </c>
      <c r="N175" s="49">
        <f t="shared" si="16"/>
        <v>1108.71778682068</v>
      </c>
      <c r="O175" s="16">
        <v>14.2</v>
      </c>
      <c r="P175" s="16">
        <v>67</v>
      </c>
      <c r="Q175" s="16">
        <v>35.1</v>
      </c>
      <c r="Z175" s="24">
        <v>2.169</v>
      </c>
      <c r="AA175" s="13">
        <v>214.612</v>
      </c>
      <c r="AB175" s="13">
        <f t="shared" si="10"/>
        <v>189.05633333333333</v>
      </c>
      <c r="AC175" s="24">
        <v>0.872</v>
      </c>
      <c r="AD175" s="50">
        <v>8.88</v>
      </c>
      <c r="AE175" s="50">
        <f t="shared" si="11"/>
        <v>17.205</v>
      </c>
      <c r="AF175" s="25">
        <v>10</v>
      </c>
      <c r="AG175" s="49">
        <v>1108.71778682068</v>
      </c>
    </row>
    <row r="176" spans="1:33" ht="12.75">
      <c r="A176" s="2">
        <v>37078</v>
      </c>
      <c r="B176" s="13">
        <v>187</v>
      </c>
      <c r="C176" s="4">
        <v>0.709259272</v>
      </c>
      <c r="D176" s="14">
        <v>0.709259272</v>
      </c>
      <c r="E176" s="3">
        <v>1664</v>
      </c>
      <c r="F176" s="47">
        <v>0</v>
      </c>
      <c r="G176" s="64">
        <v>40.24470714</v>
      </c>
      <c r="H176" s="64">
        <v>-80.68745363</v>
      </c>
      <c r="I176" s="15">
        <v>939</v>
      </c>
      <c r="J176" s="16">
        <f t="shared" si="12"/>
        <v>936.91</v>
      </c>
      <c r="K176" s="48">
        <f t="shared" si="13"/>
        <v>650.4571396920837</v>
      </c>
      <c r="L176" s="48">
        <f t="shared" si="14"/>
        <v>1097.5871396920838</v>
      </c>
      <c r="M176" s="48">
        <f t="shared" si="15"/>
        <v>1103.8871396920838</v>
      </c>
      <c r="N176" s="49">
        <f t="shared" si="16"/>
        <v>1100.737139692084</v>
      </c>
      <c r="O176" s="16">
        <v>14.4</v>
      </c>
      <c r="P176" s="16">
        <v>61.1</v>
      </c>
      <c r="Q176" s="16">
        <v>40.6</v>
      </c>
      <c r="S176" s="1">
        <v>8.67E-06</v>
      </c>
      <c r="T176" s="1">
        <v>5.76E-06</v>
      </c>
      <c r="U176" s="1">
        <v>3.57E-06</v>
      </c>
      <c r="V176" s="58">
        <v>873.5</v>
      </c>
      <c r="W176" s="58">
        <v>306</v>
      </c>
      <c r="X176" s="58">
        <v>301.2</v>
      </c>
      <c r="Y176" s="58">
        <v>15.4</v>
      </c>
      <c r="Z176" s="24">
        <v>2.109</v>
      </c>
      <c r="AA176" s="13">
        <v>165.989</v>
      </c>
      <c r="AB176" s="13">
        <f t="shared" si="10"/>
        <v>189.46866666666665</v>
      </c>
      <c r="AC176" s="24">
        <v>0.672</v>
      </c>
      <c r="AD176" s="50">
        <v>6.66</v>
      </c>
      <c r="AE176" s="50">
        <f t="shared" si="11"/>
        <v>14.244999999999997</v>
      </c>
      <c r="AF176" s="25">
        <v>10</v>
      </c>
      <c r="AG176" s="49">
        <v>1100.737139692084</v>
      </c>
    </row>
    <row r="177" spans="1:33" ht="12.75">
      <c r="A177" s="2">
        <v>37078</v>
      </c>
      <c r="B177" s="13">
        <v>187</v>
      </c>
      <c r="C177" s="4">
        <v>0.709375024</v>
      </c>
      <c r="D177" s="14">
        <v>0.709375024</v>
      </c>
      <c r="E177" s="3">
        <v>1674</v>
      </c>
      <c r="F177" s="47">
        <v>0</v>
      </c>
      <c r="G177" s="64">
        <v>40.24429814</v>
      </c>
      <c r="H177" s="64">
        <v>-80.69504742</v>
      </c>
      <c r="I177" s="15">
        <v>938.3</v>
      </c>
      <c r="J177" s="16">
        <f t="shared" si="12"/>
        <v>936.2099999999999</v>
      </c>
      <c r="K177" s="48">
        <f t="shared" si="13"/>
        <v>656.6636467295399</v>
      </c>
      <c r="L177" s="48">
        <f t="shared" si="14"/>
        <v>1103.79364672954</v>
      </c>
      <c r="M177" s="48">
        <f t="shared" si="15"/>
        <v>1110.0936467295398</v>
      </c>
      <c r="N177" s="49">
        <f t="shared" si="16"/>
        <v>1106.94364672954</v>
      </c>
      <c r="O177" s="16">
        <v>14</v>
      </c>
      <c r="P177" s="16">
        <v>68.8</v>
      </c>
      <c r="Q177" s="16">
        <v>34</v>
      </c>
      <c r="R177" s="1">
        <v>-2.64E-06</v>
      </c>
      <c r="Z177" s="24">
        <v>2.136</v>
      </c>
      <c r="AA177" s="13">
        <v>166.451</v>
      </c>
      <c r="AB177" s="13">
        <f aca="true" t="shared" si="17" ref="AB177:AB240">AVERAGE(AA172:AA177)</f>
        <v>181.7215</v>
      </c>
      <c r="AC177" s="24">
        <v>0.589</v>
      </c>
      <c r="AD177" s="50">
        <v>5.55</v>
      </c>
      <c r="AE177" s="50">
        <f aca="true" t="shared" si="18" ref="AE177:AE240">AVERAGE(AD172:AD177)</f>
        <v>11.284999999999998</v>
      </c>
      <c r="AF177" s="25">
        <v>10</v>
      </c>
      <c r="AG177" s="49">
        <v>1106.94364672954</v>
      </c>
    </row>
    <row r="178" spans="1:33" ht="12.75">
      <c r="A178" s="2">
        <v>37078</v>
      </c>
      <c r="B178" s="13">
        <v>187</v>
      </c>
      <c r="C178" s="4">
        <v>0.709490716</v>
      </c>
      <c r="D178" s="14">
        <v>0.709490716</v>
      </c>
      <c r="E178" s="3">
        <v>1684</v>
      </c>
      <c r="F178" s="47">
        <v>0</v>
      </c>
      <c r="G178" s="64">
        <v>40.2437877</v>
      </c>
      <c r="H178" s="64">
        <v>-80.70254681</v>
      </c>
      <c r="I178" s="15">
        <v>939.7</v>
      </c>
      <c r="J178" s="16">
        <f t="shared" si="12"/>
        <v>937.61</v>
      </c>
      <c r="K178" s="48">
        <f t="shared" si="13"/>
        <v>644.2552680336375</v>
      </c>
      <c r="L178" s="48">
        <f t="shared" si="14"/>
        <v>1091.3852680336377</v>
      </c>
      <c r="M178" s="48">
        <f t="shared" si="15"/>
        <v>1097.6852680336376</v>
      </c>
      <c r="N178" s="49">
        <f t="shared" si="16"/>
        <v>1094.5352680336377</v>
      </c>
      <c r="O178" s="16">
        <v>14</v>
      </c>
      <c r="P178" s="16">
        <v>70.9</v>
      </c>
      <c r="Q178" s="16">
        <v>28.2</v>
      </c>
      <c r="Z178" s="24">
        <v>2</v>
      </c>
      <c r="AA178" s="13">
        <v>117.87</v>
      </c>
      <c r="AB178" s="13">
        <f t="shared" si="17"/>
        <v>173.9811666666667</v>
      </c>
      <c r="AC178" s="24">
        <v>0.484</v>
      </c>
      <c r="AD178" s="50">
        <v>4.44</v>
      </c>
      <c r="AE178" s="50">
        <f t="shared" si="18"/>
        <v>8.695</v>
      </c>
      <c r="AF178" s="25">
        <v>10</v>
      </c>
      <c r="AG178" s="49">
        <v>1094.5352680336377</v>
      </c>
    </row>
    <row r="179" spans="1:33" ht="12.75">
      <c r="A179" s="2">
        <v>37078</v>
      </c>
      <c r="B179" s="13">
        <v>187</v>
      </c>
      <c r="C179" s="4">
        <v>0.709606469</v>
      </c>
      <c r="D179" s="14">
        <v>0.709606469</v>
      </c>
      <c r="E179" s="3">
        <v>1694</v>
      </c>
      <c r="F179" s="47">
        <v>0</v>
      </c>
      <c r="G179" s="64">
        <v>40.24333488</v>
      </c>
      <c r="H179" s="64">
        <v>-80.70989217</v>
      </c>
      <c r="I179" s="15">
        <v>939.5</v>
      </c>
      <c r="J179" s="16">
        <f t="shared" si="12"/>
        <v>937.41</v>
      </c>
      <c r="K179" s="48">
        <f t="shared" si="13"/>
        <v>646.0267587704811</v>
      </c>
      <c r="L179" s="48">
        <f t="shared" si="14"/>
        <v>1093.1567587704812</v>
      </c>
      <c r="M179" s="48">
        <f t="shared" si="15"/>
        <v>1099.4567587704812</v>
      </c>
      <c r="N179" s="49">
        <f t="shared" si="16"/>
        <v>1096.3067587704813</v>
      </c>
      <c r="O179" s="16">
        <v>14</v>
      </c>
      <c r="P179" s="16">
        <v>71.6</v>
      </c>
      <c r="Q179" s="16">
        <v>23.2</v>
      </c>
      <c r="S179" s="1">
        <v>8.47E-06</v>
      </c>
      <c r="T179" s="1">
        <v>6.1E-06</v>
      </c>
      <c r="U179" s="1">
        <v>4.58E-06</v>
      </c>
      <c r="V179" s="58">
        <v>874.2</v>
      </c>
      <c r="W179" s="58">
        <v>306</v>
      </c>
      <c r="X179" s="58">
        <v>301.1</v>
      </c>
      <c r="Y179" s="58">
        <v>15.1</v>
      </c>
      <c r="Z179" s="24">
        <v>2.069</v>
      </c>
      <c r="AA179" s="13">
        <v>167.248</v>
      </c>
      <c r="AB179" s="13">
        <f t="shared" si="17"/>
        <v>174.3936666666667</v>
      </c>
      <c r="AC179" s="24">
        <v>0.414</v>
      </c>
      <c r="AD179" s="50">
        <v>3.33</v>
      </c>
      <c r="AE179" s="50">
        <f t="shared" si="18"/>
        <v>6.659999999999999</v>
      </c>
      <c r="AF179" s="25">
        <v>10</v>
      </c>
      <c r="AG179" s="49">
        <v>1096.3067587704813</v>
      </c>
    </row>
    <row r="180" spans="1:33" ht="12.75">
      <c r="A180" s="2">
        <v>37078</v>
      </c>
      <c r="B180" s="13">
        <v>187</v>
      </c>
      <c r="C180" s="4">
        <v>0.709722221</v>
      </c>
      <c r="D180" s="14">
        <v>0.709722221</v>
      </c>
      <c r="E180" s="3">
        <v>1704</v>
      </c>
      <c r="F180" s="47">
        <v>0</v>
      </c>
      <c r="G180" s="64">
        <v>40.24301803</v>
      </c>
      <c r="H180" s="64">
        <v>-80.7173504</v>
      </c>
      <c r="I180" s="15">
        <v>939.1</v>
      </c>
      <c r="J180" s="16">
        <f t="shared" si="12"/>
        <v>937.01</v>
      </c>
      <c r="K180" s="48">
        <f t="shared" si="13"/>
        <v>649.5708743894149</v>
      </c>
      <c r="L180" s="48">
        <f t="shared" si="14"/>
        <v>1096.7008743894148</v>
      </c>
      <c r="M180" s="48">
        <f t="shared" si="15"/>
        <v>1103.000874389415</v>
      </c>
      <c r="N180" s="49">
        <f t="shared" si="16"/>
        <v>1099.850874389415</v>
      </c>
      <c r="O180" s="16">
        <v>14.1</v>
      </c>
      <c r="P180" s="16">
        <v>72.5</v>
      </c>
      <c r="Q180" s="16">
        <v>41.6</v>
      </c>
      <c r="Z180" s="24">
        <v>2.109</v>
      </c>
      <c r="AA180" s="13">
        <v>167.667</v>
      </c>
      <c r="AB180" s="13">
        <f t="shared" si="17"/>
        <v>166.63950000000003</v>
      </c>
      <c r="AC180" s="24">
        <v>0.424</v>
      </c>
      <c r="AD180" s="50">
        <v>3.33</v>
      </c>
      <c r="AE180" s="50">
        <f t="shared" si="18"/>
        <v>5.364999999999999</v>
      </c>
      <c r="AF180" s="25">
        <v>10</v>
      </c>
      <c r="AG180" s="49">
        <v>1099.850874389415</v>
      </c>
    </row>
    <row r="181" spans="1:33" ht="12.75">
      <c r="A181" s="2">
        <v>37078</v>
      </c>
      <c r="B181" s="13">
        <v>187</v>
      </c>
      <c r="C181" s="4">
        <v>0.709837973</v>
      </c>
      <c r="D181" s="14">
        <v>0.709837973</v>
      </c>
      <c r="E181" s="3">
        <v>1714</v>
      </c>
      <c r="F181" s="47">
        <v>0</v>
      </c>
      <c r="G181" s="64">
        <v>40.24267793</v>
      </c>
      <c r="H181" s="64">
        <v>-80.72489694</v>
      </c>
      <c r="I181" s="15">
        <v>940.1</v>
      </c>
      <c r="J181" s="16">
        <f t="shared" si="12"/>
        <v>938.01</v>
      </c>
      <c r="K181" s="48">
        <f t="shared" si="13"/>
        <v>640.7134198989874</v>
      </c>
      <c r="L181" s="48">
        <f t="shared" si="14"/>
        <v>1087.8434198989873</v>
      </c>
      <c r="M181" s="48">
        <f t="shared" si="15"/>
        <v>1094.1434198989873</v>
      </c>
      <c r="N181" s="49">
        <f t="shared" si="16"/>
        <v>1090.9934198989872</v>
      </c>
      <c r="O181" s="16">
        <v>14.2</v>
      </c>
      <c r="P181" s="16">
        <v>71.8</v>
      </c>
      <c r="Q181" s="16">
        <v>41.1</v>
      </c>
      <c r="Z181" s="24">
        <v>2.079</v>
      </c>
      <c r="AA181" s="13">
        <v>168.129</v>
      </c>
      <c r="AB181" s="13">
        <f t="shared" si="17"/>
        <v>158.89233333333334</v>
      </c>
      <c r="AC181" s="24">
        <v>0.403</v>
      </c>
      <c r="AD181" s="50">
        <v>3.33</v>
      </c>
      <c r="AE181" s="50">
        <f t="shared" si="18"/>
        <v>4.44</v>
      </c>
      <c r="AF181" s="25">
        <v>10</v>
      </c>
      <c r="AG181" s="49">
        <v>1090.9934198989872</v>
      </c>
    </row>
    <row r="182" spans="1:33" ht="12.75">
      <c r="A182" s="2">
        <v>37078</v>
      </c>
      <c r="B182" s="13">
        <v>187</v>
      </c>
      <c r="C182" s="4">
        <v>0.709953725</v>
      </c>
      <c r="D182" s="14">
        <v>0.709953725</v>
      </c>
      <c r="E182" s="3">
        <v>1724</v>
      </c>
      <c r="F182" s="47">
        <v>0</v>
      </c>
      <c r="G182" s="64">
        <v>40.24222951</v>
      </c>
      <c r="H182" s="64">
        <v>-80.73248774</v>
      </c>
      <c r="I182" s="15">
        <v>940.3</v>
      </c>
      <c r="J182" s="16">
        <f t="shared" si="12"/>
        <v>938.2099999999999</v>
      </c>
      <c r="K182" s="48">
        <f t="shared" si="13"/>
        <v>638.9430621790077</v>
      </c>
      <c r="L182" s="48">
        <f t="shared" si="14"/>
        <v>1086.0730621790076</v>
      </c>
      <c r="M182" s="48">
        <f t="shared" si="15"/>
        <v>1092.3730621790078</v>
      </c>
      <c r="N182" s="49">
        <f t="shared" si="16"/>
        <v>1089.2230621790077</v>
      </c>
      <c r="O182" s="16">
        <v>14.2</v>
      </c>
      <c r="P182" s="16">
        <v>71.4</v>
      </c>
      <c r="Q182" s="16">
        <v>34</v>
      </c>
      <c r="Z182" s="24">
        <v>2.068</v>
      </c>
      <c r="AA182" s="13">
        <v>168.548</v>
      </c>
      <c r="AB182" s="13">
        <f t="shared" si="17"/>
        <v>159.31883333333334</v>
      </c>
      <c r="AC182" s="24">
        <v>0.394</v>
      </c>
      <c r="AD182" s="50">
        <v>3.33</v>
      </c>
      <c r="AE182" s="50">
        <f t="shared" si="18"/>
        <v>3.8849999999999993</v>
      </c>
      <c r="AF182" s="25">
        <v>10</v>
      </c>
      <c r="AG182" s="49">
        <v>1089.2230621790077</v>
      </c>
    </row>
    <row r="183" spans="1:33" ht="12.75">
      <c r="A183" s="2">
        <v>37078</v>
      </c>
      <c r="B183" s="13">
        <v>187</v>
      </c>
      <c r="C183" s="4">
        <v>0.710069418</v>
      </c>
      <c r="D183" s="14">
        <v>0.710069418</v>
      </c>
      <c r="E183" s="3">
        <v>1734</v>
      </c>
      <c r="F183" s="47">
        <v>0</v>
      </c>
      <c r="G183" s="64">
        <v>40.2417897</v>
      </c>
      <c r="H183" s="64">
        <v>-80.74005193</v>
      </c>
      <c r="I183" s="15">
        <v>940.6</v>
      </c>
      <c r="J183" s="16">
        <f t="shared" si="12"/>
        <v>938.51</v>
      </c>
      <c r="K183" s="48">
        <f t="shared" si="13"/>
        <v>636.2882330805597</v>
      </c>
      <c r="L183" s="48">
        <f t="shared" si="14"/>
        <v>1083.4182330805597</v>
      </c>
      <c r="M183" s="48">
        <f t="shared" si="15"/>
        <v>1089.7182330805597</v>
      </c>
      <c r="N183" s="49">
        <f t="shared" si="16"/>
        <v>1086.5682330805598</v>
      </c>
      <c r="O183" s="16">
        <v>14.2</v>
      </c>
      <c r="P183" s="16">
        <v>71.9</v>
      </c>
      <c r="Q183" s="16">
        <v>21.7</v>
      </c>
      <c r="R183" s="1">
        <v>2.28E-06</v>
      </c>
      <c r="S183" s="1">
        <v>8.85E-06</v>
      </c>
      <c r="T183" s="1">
        <v>5.7E-06</v>
      </c>
      <c r="U183" s="1">
        <v>3.48E-06</v>
      </c>
      <c r="V183" s="58">
        <v>874.7</v>
      </c>
      <c r="W183" s="58">
        <v>306</v>
      </c>
      <c r="X183" s="58">
        <v>301.1</v>
      </c>
      <c r="Y183" s="58">
        <v>14.7</v>
      </c>
      <c r="Z183" s="24">
        <v>2.13</v>
      </c>
      <c r="AA183" s="13">
        <v>168.926</v>
      </c>
      <c r="AB183" s="13">
        <f t="shared" si="17"/>
        <v>159.7313333333333</v>
      </c>
      <c r="AC183" s="24">
        <v>0.444</v>
      </c>
      <c r="AD183" s="50">
        <v>3.33</v>
      </c>
      <c r="AE183" s="50">
        <f t="shared" si="18"/>
        <v>3.5150000000000006</v>
      </c>
      <c r="AF183" s="25">
        <v>10</v>
      </c>
      <c r="AG183" s="49">
        <v>1086.5682330805598</v>
      </c>
    </row>
    <row r="184" spans="1:33" ht="12.75">
      <c r="A184" s="2">
        <v>37078</v>
      </c>
      <c r="B184" s="13">
        <v>187</v>
      </c>
      <c r="C184" s="4">
        <v>0.71018517</v>
      </c>
      <c r="D184" s="14">
        <v>0.71018517</v>
      </c>
      <c r="E184" s="3">
        <v>1744</v>
      </c>
      <c r="F184" s="47">
        <v>0</v>
      </c>
      <c r="G184" s="64">
        <v>40.24140831</v>
      </c>
      <c r="H184" s="64">
        <v>-80.74739929</v>
      </c>
      <c r="I184" s="15">
        <v>940.4</v>
      </c>
      <c r="J184" s="16">
        <f t="shared" si="12"/>
        <v>938.31</v>
      </c>
      <c r="K184" s="48">
        <f t="shared" si="13"/>
        <v>638.05802483543</v>
      </c>
      <c r="L184" s="48">
        <f t="shared" si="14"/>
        <v>1085.18802483543</v>
      </c>
      <c r="M184" s="48">
        <f t="shared" si="15"/>
        <v>1091.48802483543</v>
      </c>
      <c r="N184" s="49">
        <f t="shared" si="16"/>
        <v>1088.3380248354301</v>
      </c>
      <c r="O184" s="16">
        <v>14.2</v>
      </c>
      <c r="P184" s="16">
        <v>69.2</v>
      </c>
      <c r="Q184" s="16">
        <v>35.1</v>
      </c>
      <c r="Z184" s="24">
        <v>2.119</v>
      </c>
      <c r="AA184" s="13">
        <v>169.345</v>
      </c>
      <c r="AB184" s="13">
        <f t="shared" si="17"/>
        <v>168.31050000000002</v>
      </c>
      <c r="AC184" s="24">
        <v>0.414</v>
      </c>
      <c r="AD184" s="50">
        <v>3.33</v>
      </c>
      <c r="AE184" s="50">
        <f t="shared" si="18"/>
        <v>3.3299999999999996</v>
      </c>
      <c r="AF184" s="25">
        <v>10</v>
      </c>
      <c r="AG184" s="49">
        <v>1088.3380248354301</v>
      </c>
    </row>
    <row r="185" spans="1:33" ht="12.75">
      <c r="A185" s="2">
        <v>37078</v>
      </c>
      <c r="B185" s="13">
        <v>187</v>
      </c>
      <c r="C185" s="4">
        <v>0.710300922</v>
      </c>
      <c r="D185" s="14">
        <v>0.710300922</v>
      </c>
      <c r="E185" s="3">
        <v>1754</v>
      </c>
      <c r="F185" s="47">
        <v>0</v>
      </c>
      <c r="G185" s="64">
        <v>40.24124083</v>
      </c>
      <c r="H185" s="64">
        <v>-80.75478309</v>
      </c>
      <c r="I185" s="15">
        <v>940.5</v>
      </c>
      <c r="J185" s="16">
        <f t="shared" si="12"/>
        <v>938.41</v>
      </c>
      <c r="K185" s="48">
        <f t="shared" si="13"/>
        <v>637.1730818093129</v>
      </c>
      <c r="L185" s="48">
        <f t="shared" si="14"/>
        <v>1084.303081809313</v>
      </c>
      <c r="M185" s="48">
        <f t="shared" si="15"/>
        <v>1090.603081809313</v>
      </c>
      <c r="N185" s="49">
        <f t="shared" si="16"/>
        <v>1087.453081809313</v>
      </c>
      <c r="O185" s="16">
        <v>14.3</v>
      </c>
      <c r="P185" s="16">
        <v>67.3</v>
      </c>
      <c r="Q185" s="16">
        <v>33.1</v>
      </c>
      <c r="Z185" s="24">
        <v>2.069</v>
      </c>
      <c r="AA185" s="13">
        <v>169.806</v>
      </c>
      <c r="AB185" s="13">
        <f t="shared" si="17"/>
        <v>168.73683333333335</v>
      </c>
      <c r="AC185" s="24">
        <v>0.413</v>
      </c>
      <c r="AD185" s="50">
        <v>3.33</v>
      </c>
      <c r="AE185" s="50">
        <f t="shared" si="18"/>
        <v>3.3299999999999996</v>
      </c>
      <c r="AF185" s="25">
        <v>10</v>
      </c>
      <c r="AG185" s="49">
        <v>1087.453081809313</v>
      </c>
    </row>
    <row r="186" spans="1:33" ht="12.75">
      <c r="A186" s="2">
        <v>37078</v>
      </c>
      <c r="B186" s="13">
        <v>187</v>
      </c>
      <c r="C186" s="4">
        <v>0.710416675</v>
      </c>
      <c r="D186" s="14">
        <v>0.710416675</v>
      </c>
      <c r="E186" s="3">
        <v>1764</v>
      </c>
      <c r="F186" s="47">
        <v>0</v>
      </c>
      <c r="G186" s="64">
        <v>40.2410095</v>
      </c>
      <c r="H186" s="64">
        <v>-80.76215898</v>
      </c>
      <c r="I186" s="15">
        <v>940.7</v>
      </c>
      <c r="J186" s="16">
        <f t="shared" si="12"/>
        <v>938.61</v>
      </c>
      <c r="K186" s="48">
        <f t="shared" si="13"/>
        <v>635.4034786290752</v>
      </c>
      <c r="L186" s="48">
        <f t="shared" si="14"/>
        <v>1082.533478629075</v>
      </c>
      <c r="M186" s="48">
        <f t="shared" si="15"/>
        <v>1088.8334786290752</v>
      </c>
      <c r="N186" s="49">
        <f t="shared" si="16"/>
        <v>1085.6834786290751</v>
      </c>
      <c r="O186" s="16">
        <v>14.3</v>
      </c>
      <c r="P186" s="16">
        <v>67.2</v>
      </c>
      <c r="Q186" s="16">
        <v>36.1</v>
      </c>
      <c r="S186" s="1">
        <v>7.86E-06</v>
      </c>
      <c r="T186" s="1">
        <v>5.33E-06</v>
      </c>
      <c r="U186" s="1">
        <v>3.49E-06</v>
      </c>
      <c r="V186" s="58">
        <v>875.1</v>
      </c>
      <c r="W186" s="58">
        <v>306.1</v>
      </c>
      <c r="X186" s="58">
        <v>301</v>
      </c>
      <c r="Y186" s="58">
        <v>15.1</v>
      </c>
      <c r="Z186" s="24">
        <v>2.068</v>
      </c>
      <c r="AA186" s="13">
        <v>170.226</v>
      </c>
      <c r="AB186" s="13">
        <f t="shared" si="17"/>
        <v>169.16333333333333</v>
      </c>
      <c r="AC186" s="24">
        <v>0.414</v>
      </c>
      <c r="AD186" s="50">
        <v>3.33</v>
      </c>
      <c r="AE186" s="50">
        <f t="shared" si="18"/>
        <v>3.3299999999999996</v>
      </c>
      <c r="AF186" s="25">
        <v>10</v>
      </c>
      <c r="AG186" s="49">
        <v>1085.6834786290751</v>
      </c>
    </row>
    <row r="187" spans="1:33" ht="12.75">
      <c r="A187" s="2">
        <v>37078</v>
      </c>
      <c r="B187" s="13">
        <v>187</v>
      </c>
      <c r="C187" s="4">
        <v>0.710532427</v>
      </c>
      <c r="D187" s="14">
        <v>0.710532427</v>
      </c>
      <c r="E187" s="3">
        <v>1774</v>
      </c>
      <c r="F187" s="47">
        <v>0</v>
      </c>
      <c r="G187" s="64">
        <v>40.24066441</v>
      </c>
      <c r="H187" s="64">
        <v>-80.76940208</v>
      </c>
      <c r="I187" s="15">
        <v>942</v>
      </c>
      <c r="J187" s="16">
        <f t="shared" si="12"/>
        <v>939.91</v>
      </c>
      <c r="K187" s="48">
        <f t="shared" si="13"/>
        <v>623.9102408600814</v>
      </c>
      <c r="L187" s="48">
        <f t="shared" si="14"/>
        <v>1071.0402408600814</v>
      </c>
      <c r="M187" s="48">
        <f t="shared" si="15"/>
        <v>1077.3402408600814</v>
      </c>
      <c r="N187" s="49">
        <f t="shared" si="16"/>
        <v>1074.1902408600813</v>
      </c>
      <c r="O187" s="16">
        <v>14.4</v>
      </c>
      <c r="P187" s="16">
        <v>68.7</v>
      </c>
      <c r="Q187" s="16">
        <v>34.1</v>
      </c>
      <c r="Z187" s="24">
        <v>2.001</v>
      </c>
      <c r="AA187" s="13">
        <v>121.603</v>
      </c>
      <c r="AB187" s="13">
        <f t="shared" si="17"/>
        <v>161.409</v>
      </c>
      <c r="AC187" s="24">
        <v>0.354</v>
      </c>
      <c r="AD187" s="50">
        <v>3.33</v>
      </c>
      <c r="AE187" s="50">
        <f t="shared" si="18"/>
        <v>3.3299999999999996</v>
      </c>
      <c r="AF187" s="25">
        <v>10</v>
      </c>
      <c r="AG187" s="49">
        <v>1074.1902408600813</v>
      </c>
    </row>
    <row r="188" spans="1:33" ht="12.75">
      <c r="A188" s="2">
        <v>37078</v>
      </c>
      <c r="B188" s="13">
        <v>187</v>
      </c>
      <c r="C188" s="4">
        <v>0.710648119</v>
      </c>
      <c r="D188" s="14">
        <v>0.710648119</v>
      </c>
      <c r="E188" s="3">
        <v>1784</v>
      </c>
      <c r="F188" s="47">
        <v>0</v>
      </c>
      <c r="G188" s="64">
        <v>40.24031467</v>
      </c>
      <c r="H188" s="64">
        <v>-80.77672589</v>
      </c>
      <c r="I188" s="15">
        <v>942.3</v>
      </c>
      <c r="J188" s="16">
        <f t="shared" si="12"/>
        <v>940.2099999999999</v>
      </c>
      <c r="K188" s="48">
        <f t="shared" si="13"/>
        <v>621.2602127419384</v>
      </c>
      <c r="L188" s="48">
        <f t="shared" si="14"/>
        <v>1068.3902127419383</v>
      </c>
      <c r="M188" s="48">
        <f t="shared" si="15"/>
        <v>1074.6902127419385</v>
      </c>
      <c r="N188" s="49">
        <f t="shared" si="16"/>
        <v>1071.5402127419384</v>
      </c>
      <c r="O188" s="16">
        <v>14.3</v>
      </c>
      <c r="P188" s="16">
        <v>69.5</v>
      </c>
      <c r="Q188" s="16">
        <v>29.6</v>
      </c>
      <c r="Z188" s="24">
        <v>2.01</v>
      </c>
      <c r="AA188" s="13">
        <v>122.023</v>
      </c>
      <c r="AB188" s="13">
        <f t="shared" si="17"/>
        <v>153.65483333333333</v>
      </c>
      <c r="AC188" s="24">
        <v>0.364</v>
      </c>
      <c r="AD188" s="50">
        <v>3.33</v>
      </c>
      <c r="AE188" s="50">
        <f t="shared" si="18"/>
        <v>3.3299999999999996</v>
      </c>
      <c r="AF188" s="25">
        <v>10</v>
      </c>
      <c r="AG188" s="49">
        <v>1071.5402127419384</v>
      </c>
    </row>
    <row r="189" spans="1:33" ht="12.75">
      <c r="A189" s="2">
        <v>37078</v>
      </c>
      <c r="B189" s="13">
        <v>187</v>
      </c>
      <c r="C189" s="4">
        <v>0.710763872</v>
      </c>
      <c r="D189" s="14">
        <v>0.710763872</v>
      </c>
      <c r="E189" s="3">
        <v>1794</v>
      </c>
      <c r="F189" s="47">
        <v>0</v>
      </c>
      <c r="G189" s="64">
        <v>40.24006937</v>
      </c>
      <c r="H189" s="64">
        <v>-80.78403873</v>
      </c>
      <c r="I189" s="15">
        <v>943.5</v>
      </c>
      <c r="J189" s="16">
        <f t="shared" si="12"/>
        <v>941.41</v>
      </c>
      <c r="K189" s="48">
        <f t="shared" si="13"/>
        <v>610.6685491782399</v>
      </c>
      <c r="L189" s="48">
        <f t="shared" si="14"/>
        <v>1057.79854917824</v>
      </c>
      <c r="M189" s="48">
        <f t="shared" si="15"/>
        <v>1064.0985491782399</v>
      </c>
      <c r="N189" s="49">
        <f t="shared" si="16"/>
        <v>1060.9485491782398</v>
      </c>
      <c r="O189" s="16">
        <v>14.4</v>
      </c>
      <c r="P189" s="16">
        <v>69.7</v>
      </c>
      <c r="Q189" s="16">
        <v>20.9</v>
      </c>
      <c r="R189" s="1">
        <v>3.59E-06</v>
      </c>
      <c r="S189" s="1">
        <v>7.02E-06</v>
      </c>
      <c r="T189" s="1">
        <v>5.09E-06</v>
      </c>
      <c r="U189" s="1">
        <v>3.47E-06</v>
      </c>
      <c r="V189" s="58">
        <v>876.8</v>
      </c>
      <c r="W189" s="58">
        <v>306.1</v>
      </c>
      <c r="X189" s="58">
        <v>300.9</v>
      </c>
      <c r="Y189" s="58">
        <v>15.1</v>
      </c>
      <c r="Z189" s="24">
        <v>2.069</v>
      </c>
      <c r="AA189" s="13">
        <v>171.484</v>
      </c>
      <c r="AB189" s="13">
        <f t="shared" si="17"/>
        <v>154.0811666666667</v>
      </c>
      <c r="AC189" s="24">
        <v>0.344</v>
      </c>
      <c r="AD189" s="50">
        <v>2.22</v>
      </c>
      <c r="AE189" s="50">
        <f t="shared" si="18"/>
        <v>3.1449999999999996</v>
      </c>
      <c r="AF189" s="25">
        <v>10</v>
      </c>
      <c r="AG189" s="49">
        <v>1060.9485491782398</v>
      </c>
    </row>
    <row r="190" spans="1:33" ht="12.75">
      <c r="A190" s="2">
        <v>37078</v>
      </c>
      <c r="B190" s="13">
        <v>187</v>
      </c>
      <c r="C190" s="4">
        <v>0.710879624</v>
      </c>
      <c r="D190" s="14">
        <v>0.710879624</v>
      </c>
      <c r="E190" s="3">
        <v>1804</v>
      </c>
      <c r="F190" s="47">
        <v>0</v>
      </c>
      <c r="G190" s="64">
        <v>40.23993994</v>
      </c>
      <c r="H190" s="64">
        <v>-80.79134348</v>
      </c>
      <c r="I190" s="15">
        <v>943.3</v>
      </c>
      <c r="J190" s="16">
        <f t="shared" si="12"/>
        <v>941.2099999999999</v>
      </c>
      <c r="K190" s="48">
        <f t="shared" si="13"/>
        <v>612.4328885357813</v>
      </c>
      <c r="L190" s="48">
        <f t="shared" si="14"/>
        <v>1059.5628885357814</v>
      </c>
      <c r="M190" s="48">
        <f t="shared" si="15"/>
        <v>1065.8628885357814</v>
      </c>
      <c r="N190" s="49">
        <f t="shared" si="16"/>
        <v>1062.7128885357815</v>
      </c>
      <c r="O190" s="16">
        <v>14.4</v>
      </c>
      <c r="P190" s="16">
        <v>70.7</v>
      </c>
      <c r="Q190" s="16">
        <v>23.7</v>
      </c>
      <c r="Z190" s="24">
        <v>2.069</v>
      </c>
      <c r="AA190" s="13">
        <v>171.904</v>
      </c>
      <c r="AB190" s="13">
        <f t="shared" si="17"/>
        <v>154.50766666666667</v>
      </c>
      <c r="AC190" s="24">
        <v>0.324</v>
      </c>
      <c r="AD190" s="50">
        <v>2.22</v>
      </c>
      <c r="AE190" s="50">
        <f t="shared" si="18"/>
        <v>2.9600000000000004</v>
      </c>
      <c r="AF190" s="25">
        <v>10</v>
      </c>
      <c r="AG190" s="49">
        <v>1062.7128885357815</v>
      </c>
    </row>
    <row r="191" spans="1:33" ht="12.75">
      <c r="A191" s="2">
        <v>37078</v>
      </c>
      <c r="B191" s="13">
        <v>187</v>
      </c>
      <c r="C191" s="4">
        <v>0.710995376</v>
      </c>
      <c r="D191" s="14">
        <v>0.710995376</v>
      </c>
      <c r="E191" s="3">
        <v>1814</v>
      </c>
      <c r="F191" s="47">
        <v>0</v>
      </c>
      <c r="G191" s="64">
        <v>40.23988987</v>
      </c>
      <c r="H191" s="64">
        <v>-80.79878466</v>
      </c>
      <c r="I191" s="15">
        <v>941.8</v>
      </c>
      <c r="J191" s="16">
        <f t="shared" si="12"/>
        <v>939.7099999999999</v>
      </c>
      <c r="K191" s="48">
        <f t="shared" si="13"/>
        <v>625.6773962219827</v>
      </c>
      <c r="L191" s="48">
        <f t="shared" si="14"/>
        <v>1072.8073962219828</v>
      </c>
      <c r="M191" s="48">
        <f t="shared" si="15"/>
        <v>1079.1073962219828</v>
      </c>
      <c r="N191" s="49">
        <f t="shared" si="16"/>
        <v>1075.957396221983</v>
      </c>
      <c r="O191" s="16">
        <v>14.2</v>
      </c>
      <c r="P191" s="16">
        <v>72.6</v>
      </c>
      <c r="Q191" s="16">
        <v>36.1</v>
      </c>
      <c r="Z191" s="24">
        <v>2.079</v>
      </c>
      <c r="AA191" s="13">
        <v>172.281</v>
      </c>
      <c r="AB191" s="13">
        <f t="shared" si="17"/>
        <v>154.92016666666666</v>
      </c>
      <c r="AC191" s="24">
        <v>0.343</v>
      </c>
      <c r="AD191" s="50">
        <v>2.22</v>
      </c>
      <c r="AE191" s="50">
        <f t="shared" si="18"/>
        <v>2.7750000000000004</v>
      </c>
      <c r="AF191" s="25">
        <v>10</v>
      </c>
      <c r="AG191" s="49">
        <v>1075.957396221983</v>
      </c>
    </row>
    <row r="192" spans="1:33" ht="12.75">
      <c r="A192" s="2">
        <v>37078</v>
      </c>
      <c r="B192" s="13">
        <v>187</v>
      </c>
      <c r="C192" s="4">
        <v>0.711111128</v>
      </c>
      <c r="D192" s="14">
        <v>0.711111128</v>
      </c>
      <c r="E192" s="3">
        <v>1824</v>
      </c>
      <c r="F192" s="47">
        <v>0</v>
      </c>
      <c r="G192" s="64">
        <v>40.23978672</v>
      </c>
      <c r="H192" s="64">
        <v>-80.80601151</v>
      </c>
      <c r="I192" s="15">
        <v>940.2</v>
      </c>
      <c r="J192" s="16">
        <f t="shared" si="12"/>
        <v>938.11</v>
      </c>
      <c r="K192" s="48">
        <f t="shared" si="13"/>
        <v>639.8281938601559</v>
      </c>
      <c r="L192" s="48">
        <f t="shared" si="14"/>
        <v>1086.958193860156</v>
      </c>
      <c r="M192" s="48">
        <f t="shared" si="15"/>
        <v>1093.2581938601559</v>
      </c>
      <c r="N192" s="49">
        <f t="shared" si="16"/>
        <v>1090.108193860156</v>
      </c>
      <c r="O192" s="16">
        <v>14.4</v>
      </c>
      <c r="P192" s="16">
        <v>70</v>
      </c>
      <c r="Q192" s="16">
        <v>34.7</v>
      </c>
      <c r="S192" s="1">
        <v>7.87E-06</v>
      </c>
      <c r="T192" s="1">
        <v>4.81E-06</v>
      </c>
      <c r="U192" s="1">
        <v>3.69E-06</v>
      </c>
      <c r="V192" s="58">
        <v>876.9</v>
      </c>
      <c r="W192" s="58">
        <v>306.1</v>
      </c>
      <c r="X192" s="58">
        <v>300.9</v>
      </c>
      <c r="Y192" s="58">
        <v>14.7</v>
      </c>
      <c r="Z192" s="24">
        <v>2.1</v>
      </c>
      <c r="AA192" s="13">
        <v>172.701</v>
      </c>
      <c r="AB192" s="13">
        <f t="shared" si="17"/>
        <v>155.33266666666668</v>
      </c>
      <c r="AC192" s="24">
        <v>0.374</v>
      </c>
      <c r="AD192" s="50">
        <v>3.33</v>
      </c>
      <c r="AE192" s="50">
        <f t="shared" si="18"/>
        <v>2.7750000000000004</v>
      </c>
      <c r="AF192" s="25">
        <v>10</v>
      </c>
      <c r="AG192" s="49">
        <v>1090.108193860156</v>
      </c>
    </row>
    <row r="193" spans="1:33" ht="12.75">
      <c r="A193" s="2">
        <v>37078</v>
      </c>
      <c r="B193" s="13">
        <v>187</v>
      </c>
      <c r="C193" s="4">
        <v>0.711226881</v>
      </c>
      <c r="D193" s="14">
        <v>0.711226881</v>
      </c>
      <c r="E193" s="3">
        <v>1834</v>
      </c>
      <c r="F193" s="47">
        <v>0</v>
      </c>
      <c r="G193" s="64">
        <v>40.23964456</v>
      </c>
      <c r="H193" s="64">
        <v>-80.81330164</v>
      </c>
      <c r="I193" s="15">
        <v>939.7</v>
      </c>
      <c r="J193" s="16">
        <f t="shared" si="12"/>
        <v>937.61</v>
      </c>
      <c r="K193" s="48">
        <f t="shared" si="13"/>
        <v>644.2552680336375</v>
      </c>
      <c r="L193" s="48">
        <f t="shared" si="14"/>
        <v>1091.3852680336377</v>
      </c>
      <c r="M193" s="48">
        <f t="shared" si="15"/>
        <v>1097.6852680336376</v>
      </c>
      <c r="N193" s="49">
        <f t="shared" si="16"/>
        <v>1094.5352680336377</v>
      </c>
      <c r="O193" s="16">
        <v>14.2</v>
      </c>
      <c r="P193" s="16">
        <v>69.6</v>
      </c>
      <c r="Q193" s="16">
        <v>18.7</v>
      </c>
      <c r="Z193" s="24">
        <v>2.04</v>
      </c>
      <c r="AA193" s="13">
        <v>124.162</v>
      </c>
      <c r="AB193" s="13">
        <f t="shared" si="17"/>
        <v>155.7591666666667</v>
      </c>
      <c r="AC193" s="24">
        <v>0.384</v>
      </c>
      <c r="AD193" s="50">
        <v>3.33</v>
      </c>
      <c r="AE193" s="50">
        <f t="shared" si="18"/>
        <v>2.7750000000000004</v>
      </c>
      <c r="AF193" s="25">
        <v>10</v>
      </c>
      <c r="AG193" s="49">
        <v>1094.5352680336377</v>
      </c>
    </row>
    <row r="194" spans="1:33" ht="12.75">
      <c r="A194" s="2">
        <v>37078</v>
      </c>
      <c r="B194" s="13">
        <v>187</v>
      </c>
      <c r="C194" s="4">
        <v>0.711342573</v>
      </c>
      <c r="D194" s="14">
        <v>0.711342573</v>
      </c>
      <c r="E194" s="3">
        <v>1844</v>
      </c>
      <c r="F194" s="47">
        <v>0</v>
      </c>
      <c r="G194" s="64">
        <v>40.23941559</v>
      </c>
      <c r="H194" s="64">
        <v>-80.82060287</v>
      </c>
      <c r="I194" s="15">
        <v>939.9</v>
      </c>
      <c r="J194" s="16">
        <f t="shared" si="12"/>
        <v>937.81</v>
      </c>
      <c r="K194" s="48">
        <f t="shared" si="13"/>
        <v>642.4841551301857</v>
      </c>
      <c r="L194" s="48">
        <f t="shared" si="14"/>
        <v>1089.6141551301857</v>
      </c>
      <c r="M194" s="48">
        <f t="shared" si="15"/>
        <v>1095.9141551301857</v>
      </c>
      <c r="N194" s="49">
        <f t="shared" si="16"/>
        <v>1092.7641551301858</v>
      </c>
      <c r="O194" s="16">
        <v>14.3</v>
      </c>
      <c r="P194" s="16">
        <v>69.6</v>
      </c>
      <c r="Q194" s="16">
        <v>35.1</v>
      </c>
      <c r="Z194" s="24">
        <v>2.029</v>
      </c>
      <c r="AA194" s="13">
        <v>124.581</v>
      </c>
      <c r="AB194" s="13">
        <f t="shared" si="17"/>
        <v>156.18550000000002</v>
      </c>
      <c r="AC194" s="24">
        <v>0.404</v>
      </c>
      <c r="AD194" s="50">
        <v>3.33</v>
      </c>
      <c r="AE194" s="50">
        <f t="shared" si="18"/>
        <v>2.775</v>
      </c>
      <c r="AF194" s="25">
        <v>10</v>
      </c>
      <c r="AG194" s="49">
        <v>1092.7641551301858</v>
      </c>
    </row>
    <row r="195" spans="1:33" ht="12.75">
      <c r="A195" s="2">
        <v>37078</v>
      </c>
      <c r="B195" s="13">
        <v>187</v>
      </c>
      <c r="C195" s="4">
        <v>0.711458325</v>
      </c>
      <c r="D195" s="14">
        <v>0.711458325</v>
      </c>
      <c r="E195" s="3">
        <v>1854</v>
      </c>
      <c r="F195" s="47">
        <v>0</v>
      </c>
      <c r="G195" s="64">
        <v>40.23913111</v>
      </c>
      <c r="H195" s="64">
        <v>-80.82808012</v>
      </c>
      <c r="I195" s="15">
        <v>938.8</v>
      </c>
      <c r="J195" s="16">
        <f t="shared" si="12"/>
        <v>936.7099999999999</v>
      </c>
      <c r="K195" s="48">
        <f t="shared" si="13"/>
        <v>652.2299541162563</v>
      </c>
      <c r="L195" s="48">
        <f t="shared" si="14"/>
        <v>1099.3599541162562</v>
      </c>
      <c r="M195" s="48">
        <f t="shared" si="15"/>
        <v>1105.6599541162564</v>
      </c>
      <c r="N195" s="49">
        <f t="shared" si="16"/>
        <v>1102.5099541162563</v>
      </c>
      <c r="O195" s="16">
        <v>14.2</v>
      </c>
      <c r="P195" s="16">
        <v>69.6</v>
      </c>
      <c r="Q195" s="16">
        <v>39.5</v>
      </c>
      <c r="R195" s="1">
        <v>4.35E-06</v>
      </c>
      <c r="S195" s="1">
        <v>8.21E-06</v>
      </c>
      <c r="T195" s="1">
        <v>6.06E-06</v>
      </c>
      <c r="U195" s="1">
        <v>4.26E-06</v>
      </c>
      <c r="V195" s="58">
        <v>874.2</v>
      </c>
      <c r="W195" s="58">
        <v>306.1</v>
      </c>
      <c r="X195" s="58">
        <v>300.9</v>
      </c>
      <c r="Y195" s="58">
        <v>14.9</v>
      </c>
      <c r="Z195" s="24">
        <v>2.058</v>
      </c>
      <c r="AA195" s="13">
        <v>173.959</v>
      </c>
      <c r="AB195" s="13">
        <f t="shared" si="17"/>
        <v>156.59799999999998</v>
      </c>
      <c r="AC195" s="24">
        <v>0.364</v>
      </c>
      <c r="AD195" s="50">
        <v>3.33</v>
      </c>
      <c r="AE195" s="50">
        <f t="shared" si="18"/>
        <v>2.9600000000000004</v>
      </c>
      <c r="AF195" s="25">
        <v>10</v>
      </c>
      <c r="AG195" s="49">
        <v>1102.5099541162563</v>
      </c>
    </row>
    <row r="196" spans="1:33" ht="12.75">
      <c r="A196" s="2">
        <v>37078</v>
      </c>
      <c r="B196" s="13">
        <v>187</v>
      </c>
      <c r="C196" s="4">
        <v>0.711574078</v>
      </c>
      <c r="D196" s="14">
        <v>0.711574078</v>
      </c>
      <c r="E196" s="3">
        <v>1864</v>
      </c>
      <c r="F196" s="47">
        <v>0</v>
      </c>
      <c r="G196" s="64">
        <v>40.23882711</v>
      </c>
      <c r="H196" s="64">
        <v>-80.83575342</v>
      </c>
      <c r="I196" s="15">
        <v>939.2</v>
      </c>
      <c r="J196" s="16">
        <f t="shared" si="12"/>
        <v>937.11</v>
      </c>
      <c r="K196" s="48">
        <f t="shared" si="13"/>
        <v>648.6847036661022</v>
      </c>
      <c r="L196" s="48">
        <f t="shared" si="14"/>
        <v>1095.814703666102</v>
      </c>
      <c r="M196" s="48">
        <f t="shared" si="15"/>
        <v>1102.1147036661023</v>
      </c>
      <c r="N196" s="49">
        <f t="shared" si="16"/>
        <v>1098.9647036661022</v>
      </c>
      <c r="O196" s="16">
        <v>14.1</v>
      </c>
      <c r="P196" s="16">
        <v>71.2</v>
      </c>
      <c r="Q196" s="16">
        <v>39</v>
      </c>
      <c r="Z196" s="24">
        <v>2.099</v>
      </c>
      <c r="AA196" s="13">
        <v>174.378</v>
      </c>
      <c r="AB196" s="13">
        <f t="shared" si="17"/>
        <v>157.0103333333333</v>
      </c>
      <c r="AC196" s="24">
        <v>0.353</v>
      </c>
      <c r="AD196" s="50">
        <v>3.33</v>
      </c>
      <c r="AE196" s="50">
        <f t="shared" si="18"/>
        <v>3.145</v>
      </c>
      <c r="AF196" s="25">
        <v>10</v>
      </c>
      <c r="AG196" s="49">
        <v>1098.9647036661022</v>
      </c>
    </row>
    <row r="197" spans="1:33" ht="12.75">
      <c r="A197" s="2">
        <v>37078</v>
      </c>
      <c r="B197" s="13">
        <v>187</v>
      </c>
      <c r="C197" s="4">
        <v>0.71168983</v>
      </c>
      <c r="D197" s="14">
        <v>0.71168983</v>
      </c>
      <c r="E197" s="3">
        <v>1874</v>
      </c>
      <c r="F197" s="47">
        <v>0</v>
      </c>
      <c r="G197" s="64">
        <v>40.23854659</v>
      </c>
      <c r="H197" s="64">
        <v>-80.84341108</v>
      </c>
      <c r="I197" s="15">
        <v>939</v>
      </c>
      <c r="J197" s="16">
        <f t="shared" si="12"/>
        <v>936.91</v>
      </c>
      <c r="K197" s="48">
        <f t="shared" si="13"/>
        <v>650.4571396920837</v>
      </c>
      <c r="L197" s="48">
        <f t="shared" si="14"/>
        <v>1097.5871396920838</v>
      </c>
      <c r="M197" s="48">
        <f t="shared" si="15"/>
        <v>1103.8871396920838</v>
      </c>
      <c r="N197" s="49">
        <f t="shared" si="16"/>
        <v>1100.737139692084</v>
      </c>
      <c r="O197" s="16">
        <v>14.2</v>
      </c>
      <c r="P197" s="16">
        <v>72.6</v>
      </c>
      <c r="Q197" s="16">
        <v>34.2</v>
      </c>
      <c r="Z197" s="24">
        <v>2.069</v>
      </c>
      <c r="AA197" s="13">
        <v>174.84</v>
      </c>
      <c r="AB197" s="13">
        <f t="shared" si="17"/>
        <v>157.43683333333334</v>
      </c>
      <c r="AC197" s="24">
        <v>0.344</v>
      </c>
      <c r="AD197" s="50">
        <v>2.22</v>
      </c>
      <c r="AE197" s="50">
        <f t="shared" si="18"/>
        <v>3.1449999999999996</v>
      </c>
      <c r="AF197" s="25">
        <v>10</v>
      </c>
      <c r="AG197" s="49">
        <v>1100.737139692084</v>
      </c>
    </row>
    <row r="198" spans="1:33" ht="12.75">
      <c r="A198" s="2">
        <v>37078</v>
      </c>
      <c r="B198" s="13">
        <v>187</v>
      </c>
      <c r="C198" s="4">
        <v>0.711805582</v>
      </c>
      <c r="D198" s="14">
        <v>0.711805582</v>
      </c>
      <c r="E198" s="3">
        <v>1884</v>
      </c>
      <c r="F198" s="47">
        <v>0</v>
      </c>
      <c r="G198" s="64">
        <v>40.23838375</v>
      </c>
      <c r="H198" s="64">
        <v>-80.85097625</v>
      </c>
      <c r="I198" s="15">
        <v>939.3</v>
      </c>
      <c r="J198" s="16">
        <f t="shared" si="12"/>
        <v>937.2099999999999</v>
      </c>
      <c r="K198" s="48">
        <f t="shared" si="13"/>
        <v>647.7986275019603</v>
      </c>
      <c r="L198" s="48">
        <f t="shared" si="14"/>
        <v>1094.9286275019604</v>
      </c>
      <c r="M198" s="48">
        <f t="shared" si="15"/>
        <v>1101.2286275019603</v>
      </c>
      <c r="N198" s="49">
        <f t="shared" si="16"/>
        <v>1098.0786275019605</v>
      </c>
      <c r="O198" s="16">
        <v>14.2</v>
      </c>
      <c r="P198" s="16">
        <v>73</v>
      </c>
      <c r="Q198" s="16">
        <v>36.8</v>
      </c>
      <c r="S198" s="1">
        <v>6.68E-06</v>
      </c>
      <c r="T198" s="1">
        <v>5.25E-06</v>
      </c>
      <c r="U198" s="1">
        <v>3.92E-06</v>
      </c>
      <c r="V198" s="58">
        <v>873.8</v>
      </c>
      <c r="W198" s="58">
        <v>306.1</v>
      </c>
      <c r="X198" s="58">
        <v>300.8</v>
      </c>
      <c r="Y198" s="58">
        <v>14.9</v>
      </c>
      <c r="Z198" s="24">
        <v>2.091</v>
      </c>
      <c r="AA198" s="13">
        <v>175.259</v>
      </c>
      <c r="AB198" s="13">
        <f t="shared" si="17"/>
        <v>157.86316666666667</v>
      </c>
      <c r="AC198" s="24">
        <v>0.324</v>
      </c>
      <c r="AD198" s="50">
        <v>2.22</v>
      </c>
      <c r="AE198" s="50">
        <f t="shared" si="18"/>
        <v>2.9600000000000004</v>
      </c>
      <c r="AF198" s="25">
        <v>10</v>
      </c>
      <c r="AG198" s="49">
        <v>1098.0786275019605</v>
      </c>
    </row>
    <row r="199" spans="1:33" ht="12.75">
      <c r="A199" s="2">
        <v>37078</v>
      </c>
      <c r="B199" s="13">
        <v>187</v>
      </c>
      <c r="C199" s="4">
        <v>0.711921275</v>
      </c>
      <c r="D199" s="14">
        <v>0.711921275</v>
      </c>
      <c r="E199" s="3">
        <v>1894</v>
      </c>
      <c r="F199" s="47">
        <v>0</v>
      </c>
      <c r="G199" s="64">
        <v>40.23839739</v>
      </c>
      <c r="H199" s="64">
        <v>-80.85842744</v>
      </c>
      <c r="I199" s="15">
        <v>937.6</v>
      </c>
      <c r="J199" s="16">
        <f t="shared" si="12"/>
        <v>935.51</v>
      </c>
      <c r="K199" s="48">
        <f t="shared" si="13"/>
        <v>662.8747960803017</v>
      </c>
      <c r="L199" s="48">
        <f t="shared" si="14"/>
        <v>1110.0047960803017</v>
      </c>
      <c r="M199" s="48">
        <f t="shared" si="15"/>
        <v>1116.3047960803017</v>
      </c>
      <c r="N199" s="49">
        <f t="shared" si="16"/>
        <v>1113.1547960803018</v>
      </c>
      <c r="O199" s="16">
        <v>14.5</v>
      </c>
      <c r="P199" s="16">
        <v>73.1</v>
      </c>
      <c r="Q199" s="16">
        <v>29.6</v>
      </c>
      <c r="Z199" s="24">
        <v>2.12</v>
      </c>
      <c r="AA199" s="13">
        <v>175.637</v>
      </c>
      <c r="AB199" s="13">
        <f t="shared" si="17"/>
        <v>166.44233333333332</v>
      </c>
      <c r="AC199" s="24">
        <v>0.343</v>
      </c>
      <c r="AD199" s="50">
        <v>2.22</v>
      </c>
      <c r="AE199" s="50">
        <f t="shared" si="18"/>
        <v>2.7750000000000004</v>
      </c>
      <c r="AF199" s="25">
        <v>10</v>
      </c>
      <c r="AG199" s="49">
        <v>1113.1547960803018</v>
      </c>
    </row>
    <row r="200" spans="1:33" ht="12.75">
      <c r="A200" s="2">
        <v>37078</v>
      </c>
      <c r="B200" s="13">
        <v>187</v>
      </c>
      <c r="C200" s="4">
        <v>0.712037027</v>
      </c>
      <c r="D200" s="14">
        <v>0.712037027</v>
      </c>
      <c r="E200" s="3">
        <v>1904</v>
      </c>
      <c r="F200" s="47">
        <v>0</v>
      </c>
      <c r="G200" s="64">
        <v>40.23836371</v>
      </c>
      <c r="H200" s="64">
        <v>-80.86614158</v>
      </c>
      <c r="I200" s="15">
        <v>936.5</v>
      </c>
      <c r="J200" s="16">
        <f t="shared" si="12"/>
        <v>934.41</v>
      </c>
      <c r="K200" s="48">
        <f t="shared" si="13"/>
        <v>672.6445697207232</v>
      </c>
      <c r="L200" s="48">
        <f t="shared" si="14"/>
        <v>1119.7745697207233</v>
      </c>
      <c r="M200" s="48">
        <f t="shared" si="15"/>
        <v>1126.0745697207233</v>
      </c>
      <c r="N200" s="49">
        <f t="shared" si="16"/>
        <v>1122.9245697207234</v>
      </c>
      <c r="O200" s="16">
        <v>14.4</v>
      </c>
      <c r="P200" s="16">
        <v>71.8</v>
      </c>
      <c r="Q200" s="16">
        <v>30.6</v>
      </c>
      <c r="Z200" s="24">
        <v>1.991</v>
      </c>
      <c r="AA200" s="13">
        <v>127.056</v>
      </c>
      <c r="AB200" s="13">
        <f t="shared" si="17"/>
        <v>166.85483333333335</v>
      </c>
      <c r="AC200" s="24">
        <v>0.384</v>
      </c>
      <c r="AD200" s="50">
        <v>3.33</v>
      </c>
      <c r="AE200" s="50">
        <f t="shared" si="18"/>
        <v>2.7750000000000004</v>
      </c>
      <c r="AF200" s="25">
        <v>10</v>
      </c>
      <c r="AG200" s="49">
        <v>1122.9245697207234</v>
      </c>
    </row>
    <row r="201" spans="1:33" ht="12.75">
      <c r="A201" s="2">
        <v>37078</v>
      </c>
      <c r="B201" s="13">
        <v>187</v>
      </c>
      <c r="C201" s="4">
        <v>0.712152779</v>
      </c>
      <c r="D201" s="14">
        <v>0.712152779</v>
      </c>
      <c r="E201" s="3">
        <v>1914</v>
      </c>
      <c r="F201" s="47">
        <v>0</v>
      </c>
      <c r="G201" s="64">
        <v>40.23829036</v>
      </c>
      <c r="H201" s="64">
        <v>-80.87408889</v>
      </c>
      <c r="I201" s="15">
        <v>935.8</v>
      </c>
      <c r="J201" s="16">
        <f aca="true" t="shared" si="19" ref="J201:J264">(I201-2.09)</f>
        <v>933.7099999999999</v>
      </c>
      <c r="K201" s="48">
        <f aca="true" t="shared" si="20" ref="K201:K264">(8303.951372*(LN(1013.25/J201)))</f>
        <v>678.8676883988048</v>
      </c>
      <c r="L201" s="48">
        <f aca="true" t="shared" si="21" ref="L201:L264">(K201+447.13)</f>
        <v>1125.9976883988047</v>
      </c>
      <c r="M201" s="48">
        <f aca="true" t="shared" si="22" ref="M201:M264">(K201+453.43)</f>
        <v>1132.297688398805</v>
      </c>
      <c r="N201" s="49">
        <f aca="true" t="shared" si="23" ref="N201:N264">AVERAGE(L201:M201)</f>
        <v>1129.1476883988048</v>
      </c>
      <c r="O201" s="16">
        <v>14.4</v>
      </c>
      <c r="P201" s="16">
        <v>69.3</v>
      </c>
      <c r="Q201" s="16">
        <v>19.1</v>
      </c>
      <c r="R201" s="1">
        <v>-2.15E-06</v>
      </c>
      <c r="Z201" s="24">
        <v>2.029</v>
      </c>
      <c r="AA201" s="13">
        <v>127.518</v>
      </c>
      <c r="AB201" s="13">
        <f t="shared" si="17"/>
        <v>159.1146666666667</v>
      </c>
      <c r="AC201" s="24">
        <v>0.344</v>
      </c>
      <c r="AD201" s="50">
        <v>2.22</v>
      </c>
      <c r="AE201" s="50">
        <f t="shared" si="18"/>
        <v>2.5900000000000003</v>
      </c>
      <c r="AF201" s="25">
        <v>10</v>
      </c>
      <c r="AG201" s="49">
        <v>1129.1476883988048</v>
      </c>
    </row>
    <row r="202" spans="1:33" ht="12.75">
      <c r="A202" s="2">
        <v>37078</v>
      </c>
      <c r="B202" s="13">
        <v>187</v>
      </c>
      <c r="C202" s="4">
        <v>0.712268531</v>
      </c>
      <c r="D202" s="14">
        <v>0.712268531</v>
      </c>
      <c r="E202" s="3">
        <v>1924</v>
      </c>
      <c r="F202" s="47">
        <v>0</v>
      </c>
      <c r="G202" s="64">
        <v>40.23817289</v>
      </c>
      <c r="H202" s="64">
        <v>-80.88223216</v>
      </c>
      <c r="I202" s="15">
        <v>936.8</v>
      </c>
      <c r="J202" s="16">
        <f t="shared" si="19"/>
        <v>934.7099999999999</v>
      </c>
      <c r="K202" s="48">
        <f t="shared" si="20"/>
        <v>669.9789458624459</v>
      </c>
      <c r="L202" s="48">
        <f t="shared" si="21"/>
        <v>1117.108945862446</v>
      </c>
      <c r="M202" s="48">
        <f t="shared" si="22"/>
        <v>1123.408945862446</v>
      </c>
      <c r="N202" s="49">
        <f t="shared" si="23"/>
        <v>1120.2589458624461</v>
      </c>
      <c r="O202" s="16">
        <v>14.3</v>
      </c>
      <c r="P202" s="16">
        <v>67.4</v>
      </c>
      <c r="Q202" s="16">
        <v>30.1</v>
      </c>
      <c r="S202" s="1">
        <v>9.5E-06</v>
      </c>
      <c r="T202" s="1">
        <v>7.34E-06</v>
      </c>
      <c r="U202" s="1">
        <v>5.37E-06</v>
      </c>
      <c r="V202" s="58">
        <v>871.5</v>
      </c>
      <c r="W202" s="58">
        <v>306.2</v>
      </c>
      <c r="X202" s="58">
        <v>300.8</v>
      </c>
      <c r="Y202" s="58">
        <v>15.2</v>
      </c>
      <c r="Z202" s="24">
        <v>1.991</v>
      </c>
      <c r="AA202" s="13">
        <v>127.937</v>
      </c>
      <c r="AB202" s="13">
        <f t="shared" si="17"/>
        <v>151.3745</v>
      </c>
      <c r="AC202" s="24">
        <v>0.354</v>
      </c>
      <c r="AD202" s="50">
        <v>3.33</v>
      </c>
      <c r="AE202" s="50">
        <f t="shared" si="18"/>
        <v>2.5900000000000003</v>
      </c>
      <c r="AF202" s="25">
        <v>10</v>
      </c>
      <c r="AG202" s="49">
        <v>1120.2589458624461</v>
      </c>
    </row>
    <row r="203" spans="1:33" ht="12.75">
      <c r="A203" s="2">
        <v>37078</v>
      </c>
      <c r="B203" s="13">
        <v>187</v>
      </c>
      <c r="C203" s="4">
        <v>0.712384284</v>
      </c>
      <c r="D203" s="14">
        <v>0.712384284</v>
      </c>
      <c r="E203" s="3">
        <v>1934</v>
      </c>
      <c r="F203" s="47">
        <v>0</v>
      </c>
      <c r="G203" s="64">
        <v>40.23793698</v>
      </c>
      <c r="H203" s="64">
        <v>-80.89029092</v>
      </c>
      <c r="I203" s="15">
        <v>940.1</v>
      </c>
      <c r="J203" s="16">
        <f t="shared" si="19"/>
        <v>938.01</v>
      </c>
      <c r="K203" s="48">
        <f t="shared" si="20"/>
        <v>640.7134198989874</v>
      </c>
      <c r="L203" s="48">
        <f t="shared" si="21"/>
        <v>1087.8434198989873</v>
      </c>
      <c r="M203" s="48">
        <f t="shared" si="22"/>
        <v>1094.1434198989873</v>
      </c>
      <c r="N203" s="49">
        <f t="shared" si="23"/>
        <v>1090.9934198989872</v>
      </c>
      <c r="O203" s="16">
        <v>14.5</v>
      </c>
      <c r="P203" s="16">
        <v>67.8</v>
      </c>
      <c r="Q203" s="16">
        <v>26.6</v>
      </c>
      <c r="Z203" s="24">
        <v>2.02</v>
      </c>
      <c r="AA203" s="13">
        <v>128.315</v>
      </c>
      <c r="AB203" s="13">
        <f t="shared" si="17"/>
        <v>143.62033333333332</v>
      </c>
      <c r="AC203" s="24">
        <v>0.354</v>
      </c>
      <c r="AD203" s="50">
        <v>3.33</v>
      </c>
      <c r="AE203" s="50">
        <f t="shared" si="18"/>
        <v>2.775</v>
      </c>
      <c r="AF203" s="25">
        <v>10</v>
      </c>
      <c r="AG203" s="49">
        <v>1090.9934198989872</v>
      </c>
    </row>
    <row r="204" spans="1:33" ht="12.75">
      <c r="A204" s="2">
        <v>37078</v>
      </c>
      <c r="B204" s="13">
        <v>187</v>
      </c>
      <c r="C204" s="4">
        <v>0.712499976</v>
      </c>
      <c r="D204" s="14">
        <v>0.712499976</v>
      </c>
      <c r="E204" s="3">
        <v>1944</v>
      </c>
      <c r="F204" s="47">
        <v>0</v>
      </c>
      <c r="G204" s="64">
        <v>40.23765314</v>
      </c>
      <c r="H204" s="64">
        <v>-80.89842573</v>
      </c>
      <c r="I204" s="15">
        <v>940.4</v>
      </c>
      <c r="J204" s="16">
        <f t="shared" si="19"/>
        <v>938.31</v>
      </c>
      <c r="K204" s="48">
        <f t="shared" si="20"/>
        <v>638.05802483543</v>
      </c>
      <c r="L204" s="48">
        <f t="shared" si="21"/>
        <v>1085.18802483543</v>
      </c>
      <c r="M204" s="48">
        <f t="shared" si="22"/>
        <v>1091.48802483543</v>
      </c>
      <c r="N204" s="49">
        <f t="shared" si="23"/>
        <v>1088.3380248354301</v>
      </c>
      <c r="O204" s="16">
        <v>14.6</v>
      </c>
      <c r="P204" s="16">
        <v>67.5</v>
      </c>
      <c r="Q204" s="16">
        <v>30.1</v>
      </c>
      <c r="Z204" s="24">
        <v>2</v>
      </c>
      <c r="AA204" s="13">
        <v>128.734</v>
      </c>
      <c r="AB204" s="13">
        <f t="shared" si="17"/>
        <v>135.86616666666666</v>
      </c>
      <c r="AC204" s="24">
        <v>0.273</v>
      </c>
      <c r="AD204" s="50">
        <v>2.22</v>
      </c>
      <c r="AE204" s="50">
        <f t="shared" si="18"/>
        <v>2.7750000000000004</v>
      </c>
      <c r="AF204" s="25">
        <v>10</v>
      </c>
      <c r="AG204" s="49">
        <v>1088.3380248354301</v>
      </c>
    </row>
    <row r="205" spans="1:33" ht="12.75">
      <c r="A205" s="2">
        <v>37078</v>
      </c>
      <c r="B205" s="13">
        <v>187</v>
      </c>
      <c r="C205" s="4">
        <v>0.712615728</v>
      </c>
      <c r="D205" s="14">
        <v>0.712615728</v>
      </c>
      <c r="E205" s="3">
        <v>1954</v>
      </c>
      <c r="F205" s="47">
        <v>0</v>
      </c>
      <c r="G205" s="64">
        <v>40.23732949</v>
      </c>
      <c r="H205" s="64">
        <v>-80.90651158</v>
      </c>
      <c r="I205" s="15">
        <v>940.9</v>
      </c>
      <c r="J205" s="16">
        <f t="shared" si="19"/>
        <v>938.81</v>
      </c>
      <c r="K205" s="48">
        <f t="shared" si="20"/>
        <v>633.6342524775666</v>
      </c>
      <c r="L205" s="48">
        <f t="shared" si="21"/>
        <v>1080.7642524775665</v>
      </c>
      <c r="M205" s="48">
        <f t="shared" si="22"/>
        <v>1087.0642524775667</v>
      </c>
      <c r="N205" s="49">
        <f t="shared" si="23"/>
        <v>1083.9142524775666</v>
      </c>
      <c r="O205" s="16">
        <v>14.3</v>
      </c>
      <c r="P205" s="16">
        <v>68.3</v>
      </c>
      <c r="Q205" s="16">
        <v>26.6</v>
      </c>
      <c r="S205" s="1">
        <v>7.26E-06</v>
      </c>
      <c r="T205" s="1">
        <v>5.05E-06</v>
      </c>
      <c r="U205" s="1">
        <v>3.62E-06</v>
      </c>
      <c r="V205" s="58">
        <v>874.4</v>
      </c>
      <c r="W205" s="58">
        <v>306.2</v>
      </c>
      <c r="X205" s="58">
        <v>300.7</v>
      </c>
      <c r="Y205" s="58">
        <v>15.4</v>
      </c>
      <c r="Z205" s="24">
        <v>1.99</v>
      </c>
      <c r="AA205" s="13">
        <v>129.195</v>
      </c>
      <c r="AB205" s="13">
        <f t="shared" si="17"/>
        <v>128.12583333333336</v>
      </c>
      <c r="AC205" s="24">
        <v>0.264</v>
      </c>
      <c r="AD205" s="50">
        <v>2.22</v>
      </c>
      <c r="AE205" s="50">
        <f t="shared" si="18"/>
        <v>2.7750000000000004</v>
      </c>
      <c r="AF205" s="25">
        <v>10</v>
      </c>
      <c r="AG205" s="49">
        <v>1083.9142524775666</v>
      </c>
    </row>
    <row r="206" spans="1:33" ht="12.75">
      <c r="A206" s="2">
        <v>37078</v>
      </c>
      <c r="B206" s="13">
        <v>187</v>
      </c>
      <c r="C206" s="4">
        <v>0.712731481</v>
      </c>
      <c r="D206" s="14">
        <v>0.712731481</v>
      </c>
      <c r="E206" s="3">
        <v>1964</v>
      </c>
      <c r="F206" s="47">
        <v>0</v>
      </c>
      <c r="G206" s="64">
        <v>40.23701442</v>
      </c>
      <c r="H206" s="64">
        <v>-80.91435193</v>
      </c>
      <c r="I206" s="15">
        <v>942</v>
      </c>
      <c r="J206" s="16">
        <f t="shared" si="19"/>
        <v>939.91</v>
      </c>
      <c r="K206" s="48">
        <f t="shared" si="20"/>
        <v>623.9102408600814</v>
      </c>
      <c r="L206" s="48">
        <f t="shared" si="21"/>
        <v>1071.0402408600814</v>
      </c>
      <c r="M206" s="48">
        <f t="shared" si="22"/>
        <v>1077.3402408600814</v>
      </c>
      <c r="N206" s="49">
        <f t="shared" si="23"/>
        <v>1074.1902408600813</v>
      </c>
      <c r="O206" s="16">
        <v>14.4</v>
      </c>
      <c r="P206" s="16">
        <v>67.9</v>
      </c>
      <c r="Q206" s="16">
        <v>31.2</v>
      </c>
      <c r="Z206" s="24">
        <v>2.1</v>
      </c>
      <c r="AA206" s="13">
        <v>178.573</v>
      </c>
      <c r="AB206" s="13">
        <f t="shared" si="17"/>
        <v>136.71200000000002</v>
      </c>
      <c r="AC206" s="24">
        <v>0.264</v>
      </c>
      <c r="AD206" s="50">
        <v>2.22</v>
      </c>
      <c r="AE206" s="50">
        <f t="shared" si="18"/>
        <v>2.5900000000000003</v>
      </c>
      <c r="AF206" s="25">
        <v>10</v>
      </c>
      <c r="AG206" s="49">
        <v>1074.1902408600813</v>
      </c>
    </row>
    <row r="207" spans="1:33" ht="12.75">
      <c r="A207" s="2">
        <v>37078</v>
      </c>
      <c r="B207" s="13">
        <v>187</v>
      </c>
      <c r="C207" s="4">
        <v>0.712847233</v>
      </c>
      <c r="D207" s="14">
        <v>0.712847233</v>
      </c>
      <c r="E207" s="3">
        <v>1974</v>
      </c>
      <c r="F207" s="47">
        <v>0</v>
      </c>
      <c r="G207" s="64">
        <v>40.23677315</v>
      </c>
      <c r="H207" s="64">
        <v>-80.92199856</v>
      </c>
      <c r="I207" s="15">
        <v>941.4</v>
      </c>
      <c r="J207" s="16">
        <f t="shared" si="19"/>
        <v>939.31</v>
      </c>
      <c r="K207" s="48">
        <f t="shared" si="20"/>
        <v>629.212835545646</v>
      </c>
      <c r="L207" s="48">
        <f t="shared" si="21"/>
        <v>1076.342835545646</v>
      </c>
      <c r="M207" s="48">
        <f t="shared" si="22"/>
        <v>1082.642835545646</v>
      </c>
      <c r="N207" s="49">
        <f t="shared" si="23"/>
        <v>1079.492835545646</v>
      </c>
      <c r="O207" s="16">
        <v>14.5</v>
      </c>
      <c r="P207" s="16">
        <v>67.9</v>
      </c>
      <c r="Q207" s="16">
        <v>34.1</v>
      </c>
      <c r="R207" s="1">
        <v>2.76E-08</v>
      </c>
      <c r="Z207" s="24">
        <v>2.059</v>
      </c>
      <c r="AA207" s="13">
        <v>178.992</v>
      </c>
      <c r="AB207" s="13">
        <f t="shared" si="17"/>
        <v>145.291</v>
      </c>
      <c r="AC207" s="24">
        <v>0.264</v>
      </c>
      <c r="AD207" s="50">
        <v>2.22</v>
      </c>
      <c r="AE207" s="50">
        <f t="shared" si="18"/>
        <v>2.5900000000000003</v>
      </c>
      <c r="AF207" s="25">
        <v>10</v>
      </c>
      <c r="AG207" s="49">
        <v>1079.492835545646</v>
      </c>
    </row>
    <row r="208" spans="1:33" ht="12.75">
      <c r="A208" s="2">
        <v>37078</v>
      </c>
      <c r="B208" s="13">
        <v>187</v>
      </c>
      <c r="C208" s="4">
        <v>0.712962985</v>
      </c>
      <c r="D208" s="14">
        <v>0.712962985</v>
      </c>
      <c r="E208" s="3">
        <v>1984</v>
      </c>
      <c r="F208" s="47">
        <v>0</v>
      </c>
      <c r="G208" s="64">
        <v>40.23664698</v>
      </c>
      <c r="H208" s="64">
        <v>-80.9295735</v>
      </c>
      <c r="I208" s="15">
        <v>942</v>
      </c>
      <c r="J208" s="16">
        <f t="shared" si="19"/>
        <v>939.91</v>
      </c>
      <c r="K208" s="48">
        <f t="shared" si="20"/>
        <v>623.9102408600814</v>
      </c>
      <c r="L208" s="48">
        <f t="shared" si="21"/>
        <v>1071.0402408600814</v>
      </c>
      <c r="M208" s="48">
        <f t="shared" si="22"/>
        <v>1077.3402408600814</v>
      </c>
      <c r="N208" s="49">
        <f t="shared" si="23"/>
        <v>1074.1902408600813</v>
      </c>
      <c r="O208" s="16">
        <v>14.6</v>
      </c>
      <c r="P208" s="16">
        <v>68</v>
      </c>
      <c r="Q208" s="16">
        <v>40.3</v>
      </c>
      <c r="S208" s="1">
        <v>7.64E-06</v>
      </c>
      <c r="T208" s="1">
        <v>5.59E-06</v>
      </c>
      <c r="U208" s="1">
        <v>4.52E-06</v>
      </c>
      <c r="V208" s="58">
        <v>876.1</v>
      </c>
      <c r="W208" s="58">
        <v>306.2</v>
      </c>
      <c r="X208" s="58">
        <v>300.7</v>
      </c>
      <c r="Y208" s="58">
        <v>14.9</v>
      </c>
      <c r="Z208" s="24">
        <v>2.03</v>
      </c>
      <c r="AA208" s="13">
        <v>130.412</v>
      </c>
      <c r="AB208" s="13">
        <f t="shared" si="17"/>
        <v>145.7035</v>
      </c>
      <c r="AC208" s="24">
        <v>0.244</v>
      </c>
      <c r="AD208" s="50">
        <v>1.11</v>
      </c>
      <c r="AE208" s="50">
        <f t="shared" si="18"/>
        <v>2.22</v>
      </c>
      <c r="AF208" s="25">
        <v>10</v>
      </c>
      <c r="AG208" s="49">
        <v>1074.1902408600813</v>
      </c>
    </row>
    <row r="209" spans="1:33" ht="12.75">
      <c r="A209" s="2">
        <v>37078</v>
      </c>
      <c r="B209" s="13">
        <v>187</v>
      </c>
      <c r="C209" s="4">
        <v>0.713078678</v>
      </c>
      <c r="D209" s="14">
        <v>0.713078678</v>
      </c>
      <c r="E209" s="3">
        <v>1994</v>
      </c>
      <c r="F209" s="47">
        <v>0</v>
      </c>
      <c r="G209" s="64">
        <v>40.23657399</v>
      </c>
      <c r="H209" s="64">
        <v>-80.93730092</v>
      </c>
      <c r="I209" s="15">
        <v>940.4</v>
      </c>
      <c r="J209" s="16">
        <f t="shared" si="19"/>
        <v>938.31</v>
      </c>
      <c r="K209" s="48">
        <f t="shared" si="20"/>
        <v>638.05802483543</v>
      </c>
      <c r="L209" s="48">
        <f t="shared" si="21"/>
        <v>1085.18802483543</v>
      </c>
      <c r="M209" s="48">
        <f t="shared" si="22"/>
        <v>1091.48802483543</v>
      </c>
      <c r="N209" s="49">
        <f t="shared" si="23"/>
        <v>1088.3380248354301</v>
      </c>
      <c r="O209" s="16">
        <v>14.5</v>
      </c>
      <c r="P209" s="16">
        <v>67.6</v>
      </c>
      <c r="Q209" s="16">
        <v>36.6</v>
      </c>
      <c r="Z209" s="24">
        <v>1.991</v>
      </c>
      <c r="AA209" s="13">
        <v>130.873</v>
      </c>
      <c r="AB209" s="13">
        <f t="shared" si="17"/>
        <v>146.12983333333332</v>
      </c>
      <c r="AC209" s="24">
        <v>0.234</v>
      </c>
      <c r="AD209" s="50">
        <v>1.11</v>
      </c>
      <c r="AE209" s="50">
        <f t="shared" si="18"/>
        <v>1.8499999999999999</v>
      </c>
      <c r="AF209" s="25">
        <v>10</v>
      </c>
      <c r="AG209" s="49">
        <v>1088.3380248354301</v>
      </c>
    </row>
    <row r="210" spans="1:33" ht="12.75">
      <c r="A210" s="2">
        <v>37078</v>
      </c>
      <c r="B210" s="13">
        <v>187</v>
      </c>
      <c r="C210" s="4">
        <v>0.71319443</v>
      </c>
      <c r="D210" s="14">
        <v>0.71319443</v>
      </c>
      <c r="E210" s="3">
        <v>2004</v>
      </c>
      <c r="F210" s="47">
        <v>0</v>
      </c>
      <c r="G210" s="64">
        <v>40.23641893</v>
      </c>
      <c r="H210" s="64">
        <v>-80.94496173</v>
      </c>
      <c r="I210" s="15">
        <v>940.9</v>
      </c>
      <c r="J210" s="16">
        <f t="shared" si="19"/>
        <v>938.81</v>
      </c>
      <c r="K210" s="48">
        <f t="shared" si="20"/>
        <v>633.6342524775666</v>
      </c>
      <c r="L210" s="48">
        <f t="shared" si="21"/>
        <v>1080.7642524775665</v>
      </c>
      <c r="M210" s="48">
        <f t="shared" si="22"/>
        <v>1087.0642524775667</v>
      </c>
      <c r="N210" s="49">
        <f t="shared" si="23"/>
        <v>1083.9142524775666</v>
      </c>
      <c r="O210" s="16">
        <v>14.2</v>
      </c>
      <c r="P210" s="16">
        <v>70.1</v>
      </c>
      <c r="Q210" s="16">
        <v>37</v>
      </c>
      <c r="Z210" s="24">
        <v>2.099</v>
      </c>
      <c r="AA210" s="13">
        <v>180.251</v>
      </c>
      <c r="AB210" s="13">
        <f t="shared" si="17"/>
        <v>154.716</v>
      </c>
      <c r="AC210" s="24">
        <v>0.204</v>
      </c>
      <c r="AD210" s="50">
        <v>1.11</v>
      </c>
      <c r="AE210" s="50">
        <f t="shared" si="18"/>
        <v>1.665</v>
      </c>
      <c r="AF210" s="25">
        <v>10</v>
      </c>
      <c r="AG210" s="49">
        <v>1083.9142524775666</v>
      </c>
    </row>
    <row r="211" spans="1:33" ht="12.75">
      <c r="A211" s="2">
        <v>37078</v>
      </c>
      <c r="B211" s="13">
        <v>187</v>
      </c>
      <c r="C211" s="4">
        <v>0.713310182</v>
      </c>
      <c r="D211" s="14">
        <v>0.713310182</v>
      </c>
      <c r="E211" s="3">
        <v>2014</v>
      </c>
      <c r="F211" s="47">
        <v>0</v>
      </c>
      <c r="G211" s="64">
        <v>40.23620853</v>
      </c>
      <c r="H211" s="64">
        <v>-80.95230198</v>
      </c>
      <c r="I211" s="15">
        <v>942.5</v>
      </c>
      <c r="J211" s="16">
        <f t="shared" si="19"/>
        <v>940.41</v>
      </c>
      <c r="K211" s="48">
        <f t="shared" si="20"/>
        <v>619.4939970464109</v>
      </c>
      <c r="L211" s="48">
        <f t="shared" si="21"/>
        <v>1066.6239970464108</v>
      </c>
      <c r="M211" s="48">
        <f t="shared" si="22"/>
        <v>1072.923997046411</v>
      </c>
      <c r="N211" s="49">
        <f t="shared" si="23"/>
        <v>1069.7739970464108</v>
      </c>
      <c r="O211" s="16">
        <v>14.4</v>
      </c>
      <c r="P211" s="16">
        <v>69.8</v>
      </c>
      <c r="Q211" s="16">
        <v>36.3</v>
      </c>
      <c r="S211" s="1">
        <v>7.76E-06</v>
      </c>
      <c r="T211" s="1">
        <v>6.1E-06</v>
      </c>
      <c r="U211" s="1">
        <v>4.47E-06</v>
      </c>
      <c r="V211" s="58">
        <v>875.7</v>
      </c>
      <c r="W211" s="58">
        <v>306.2</v>
      </c>
      <c r="X211" s="58">
        <v>300.7</v>
      </c>
      <c r="Y211" s="58">
        <v>14.7</v>
      </c>
      <c r="Z211" s="24">
        <v>2.01</v>
      </c>
      <c r="AA211" s="13">
        <v>131.67</v>
      </c>
      <c r="AB211" s="13">
        <f t="shared" si="17"/>
        <v>155.12849999999997</v>
      </c>
      <c r="AC211" s="24">
        <v>0.204</v>
      </c>
      <c r="AD211" s="50">
        <v>1.11</v>
      </c>
      <c r="AE211" s="50">
        <f t="shared" si="18"/>
        <v>1.4800000000000002</v>
      </c>
      <c r="AF211" s="25">
        <v>10</v>
      </c>
      <c r="AG211" s="49">
        <v>1069.7739970464108</v>
      </c>
    </row>
    <row r="212" spans="1:33" ht="12.75">
      <c r="A212" s="2">
        <v>37078</v>
      </c>
      <c r="B212" s="13">
        <v>187</v>
      </c>
      <c r="C212" s="4">
        <v>0.713425934</v>
      </c>
      <c r="D212" s="14">
        <v>0.713425934</v>
      </c>
      <c r="E212" s="3">
        <v>2024</v>
      </c>
      <c r="F212" s="47">
        <v>0</v>
      </c>
      <c r="G212" s="64">
        <v>40.23572497</v>
      </c>
      <c r="H212" s="64">
        <v>-80.95977156</v>
      </c>
      <c r="I212" s="15">
        <v>943.5</v>
      </c>
      <c r="J212" s="16">
        <f t="shared" si="19"/>
        <v>941.41</v>
      </c>
      <c r="K212" s="48">
        <f t="shared" si="20"/>
        <v>610.6685491782399</v>
      </c>
      <c r="L212" s="48">
        <f t="shared" si="21"/>
        <v>1057.79854917824</v>
      </c>
      <c r="M212" s="48">
        <f t="shared" si="22"/>
        <v>1064.0985491782399</v>
      </c>
      <c r="N212" s="49">
        <f t="shared" si="23"/>
        <v>1060.9485491782398</v>
      </c>
      <c r="O212" s="16">
        <v>14.6</v>
      </c>
      <c r="P212" s="16">
        <v>69.2</v>
      </c>
      <c r="Q212" s="16">
        <v>39.1</v>
      </c>
      <c r="Z212" s="24">
        <v>2.001</v>
      </c>
      <c r="AA212" s="13">
        <v>132.132</v>
      </c>
      <c r="AB212" s="13">
        <f t="shared" si="17"/>
        <v>147.38833333333332</v>
      </c>
      <c r="AC212" s="24">
        <v>0.203</v>
      </c>
      <c r="AD212" s="50">
        <v>1.11</v>
      </c>
      <c r="AE212" s="50">
        <f t="shared" si="18"/>
        <v>1.2950000000000002</v>
      </c>
      <c r="AF212" s="25">
        <v>10</v>
      </c>
      <c r="AG212" s="49">
        <v>1060.9485491782398</v>
      </c>
    </row>
    <row r="213" spans="1:33" ht="12.75">
      <c r="A213" s="2">
        <v>37078</v>
      </c>
      <c r="B213" s="13">
        <v>187</v>
      </c>
      <c r="C213" s="4">
        <v>0.713541687</v>
      </c>
      <c r="D213" s="14">
        <v>0.713541687</v>
      </c>
      <c r="E213" s="3">
        <v>2034</v>
      </c>
      <c r="F213" s="47">
        <v>0</v>
      </c>
      <c r="G213" s="64">
        <v>40.23512464</v>
      </c>
      <c r="H213" s="64">
        <v>-80.96741467</v>
      </c>
      <c r="I213" s="15">
        <v>944.8</v>
      </c>
      <c r="J213" s="16">
        <f t="shared" si="19"/>
        <v>942.7099999999999</v>
      </c>
      <c r="K213" s="48">
        <f t="shared" si="20"/>
        <v>599.209471734473</v>
      </c>
      <c r="L213" s="48">
        <f t="shared" si="21"/>
        <v>1046.3394717344731</v>
      </c>
      <c r="M213" s="48">
        <f t="shared" si="22"/>
        <v>1052.639471734473</v>
      </c>
      <c r="N213" s="49">
        <f t="shared" si="23"/>
        <v>1049.4894717344732</v>
      </c>
      <c r="O213" s="16">
        <v>14.7</v>
      </c>
      <c r="P213" s="16">
        <v>67.9</v>
      </c>
      <c r="Q213" s="16">
        <v>48</v>
      </c>
      <c r="R213" s="1">
        <v>2.79E-06</v>
      </c>
      <c r="Z213" s="24">
        <v>1.979</v>
      </c>
      <c r="AA213" s="13">
        <v>132.551</v>
      </c>
      <c r="AB213" s="13">
        <f t="shared" si="17"/>
        <v>139.64816666666664</v>
      </c>
      <c r="AC213" s="24">
        <v>0.214</v>
      </c>
      <c r="AD213" s="50">
        <v>1.11</v>
      </c>
      <c r="AE213" s="50">
        <f t="shared" si="18"/>
        <v>1.11</v>
      </c>
      <c r="AF213" s="25">
        <v>10</v>
      </c>
      <c r="AG213" s="49">
        <v>1049.4894717344732</v>
      </c>
    </row>
    <row r="214" spans="1:33" ht="12.75">
      <c r="A214" s="2">
        <v>37078</v>
      </c>
      <c r="B214" s="13">
        <v>187</v>
      </c>
      <c r="C214" s="4">
        <v>0.713657379</v>
      </c>
      <c r="D214" s="14">
        <v>0.713657379</v>
      </c>
      <c r="E214" s="3">
        <v>2044</v>
      </c>
      <c r="F214" s="47">
        <v>0</v>
      </c>
      <c r="G214" s="64">
        <v>40.23450109</v>
      </c>
      <c r="H214" s="64">
        <v>-80.97504253</v>
      </c>
      <c r="I214" s="15">
        <v>944.9</v>
      </c>
      <c r="J214" s="16">
        <f t="shared" si="19"/>
        <v>942.81</v>
      </c>
      <c r="K214" s="48">
        <f t="shared" si="20"/>
        <v>598.3286588680171</v>
      </c>
      <c r="L214" s="48">
        <f t="shared" si="21"/>
        <v>1045.4586588680172</v>
      </c>
      <c r="M214" s="48">
        <f t="shared" si="22"/>
        <v>1051.7586588680172</v>
      </c>
      <c r="N214" s="49">
        <f t="shared" si="23"/>
        <v>1048.6086588680173</v>
      </c>
      <c r="O214" s="16">
        <v>14.6</v>
      </c>
      <c r="P214" s="16">
        <v>69.7</v>
      </c>
      <c r="Q214" s="16">
        <v>43.9</v>
      </c>
      <c r="S214" s="1">
        <v>6.96E-06</v>
      </c>
      <c r="T214" s="1">
        <v>4.26E-06</v>
      </c>
      <c r="U214" s="1">
        <v>2.84E-06</v>
      </c>
      <c r="V214" s="58">
        <v>878.9</v>
      </c>
      <c r="W214" s="58">
        <v>306.2</v>
      </c>
      <c r="X214" s="58">
        <v>300.7</v>
      </c>
      <c r="Y214" s="58">
        <v>14.7</v>
      </c>
      <c r="Z214" s="24">
        <v>2.068</v>
      </c>
      <c r="AA214" s="13">
        <v>181.928</v>
      </c>
      <c r="AB214" s="13">
        <f t="shared" si="17"/>
        <v>148.23416666666665</v>
      </c>
      <c r="AC214" s="24">
        <v>0.224</v>
      </c>
      <c r="AD214" s="50">
        <v>1.11</v>
      </c>
      <c r="AE214" s="50">
        <f t="shared" si="18"/>
        <v>1.11</v>
      </c>
      <c r="AF214" s="25">
        <v>10</v>
      </c>
      <c r="AG214" s="49">
        <v>1048.6086588680173</v>
      </c>
    </row>
    <row r="215" spans="1:33" ht="12.75">
      <c r="A215" s="2">
        <v>37078</v>
      </c>
      <c r="B215" s="13">
        <v>187</v>
      </c>
      <c r="C215" s="4">
        <v>0.713773131</v>
      </c>
      <c r="D215" s="14">
        <v>0.713773131</v>
      </c>
      <c r="E215" s="3">
        <v>2054</v>
      </c>
      <c r="F215" s="47">
        <v>0</v>
      </c>
      <c r="G215" s="64">
        <v>40.23373717</v>
      </c>
      <c r="H215" s="64">
        <v>-80.98260237</v>
      </c>
      <c r="I215" s="15">
        <v>944</v>
      </c>
      <c r="J215" s="16">
        <f t="shared" si="19"/>
        <v>941.91</v>
      </c>
      <c r="K215" s="48">
        <f t="shared" si="20"/>
        <v>606.2593401393615</v>
      </c>
      <c r="L215" s="48">
        <f t="shared" si="21"/>
        <v>1053.3893401393616</v>
      </c>
      <c r="M215" s="48">
        <f t="shared" si="22"/>
        <v>1059.6893401393615</v>
      </c>
      <c r="N215" s="49">
        <f t="shared" si="23"/>
        <v>1056.5393401393617</v>
      </c>
      <c r="O215" s="16">
        <v>14.4</v>
      </c>
      <c r="P215" s="16">
        <v>69.7</v>
      </c>
      <c r="Q215" s="16">
        <v>26.1</v>
      </c>
      <c r="Z215" s="24">
        <v>2.04</v>
      </c>
      <c r="AA215" s="13">
        <v>133.348</v>
      </c>
      <c r="AB215" s="13">
        <f t="shared" si="17"/>
        <v>148.64666666666668</v>
      </c>
      <c r="AC215" s="24">
        <v>0.194</v>
      </c>
      <c r="AD215" s="50">
        <v>1.11</v>
      </c>
      <c r="AE215" s="50">
        <f t="shared" si="18"/>
        <v>1.11</v>
      </c>
      <c r="AF215" s="25">
        <v>10</v>
      </c>
      <c r="AG215" s="49">
        <v>1056.5393401393617</v>
      </c>
    </row>
    <row r="216" spans="1:33" ht="12.75">
      <c r="A216" s="2">
        <v>37078</v>
      </c>
      <c r="B216" s="13">
        <v>187</v>
      </c>
      <c r="C216" s="4">
        <v>0.713888884</v>
      </c>
      <c r="D216" s="14">
        <v>0.713888884</v>
      </c>
      <c r="E216" s="3">
        <v>2064</v>
      </c>
      <c r="F216" s="47">
        <v>0</v>
      </c>
      <c r="G216" s="64">
        <v>40.23280804</v>
      </c>
      <c r="H216" s="64">
        <v>-80.98987615</v>
      </c>
      <c r="I216" s="15">
        <v>944.7</v>
      </c>
      <c r="J216" s="16">
        <f t="shared" si="19"/>
        <v>942.61</v>
      </c>
      <c r="K216" s="48">
        <f t="shared" si="20"/>
        <v>600.0903780400096</v>
      </c>
      <c r="L216" s="48">
        <f t="shared" si="21"/>
        <v>1047.2203780400096</v>
      </c>
      <c r="M216" s="48">
        <f t="shared" si="22"/>
        <v>1053.5203780400095</v>
      </c>
      <c r="N216" s="49">
        <f t="shared" si="23"/>
        <v>1050.3703780400097</v>
      </c>
      <c r="O216" s="16">
        <v>14.4</v>
      </c>
      <c r="P216" s="16">
        <v>70.1</v>
      </c>
      <c r="Q216" s="16">
        <v>31</v>
      </c>
      <c r="Z216" s="24">
        <v>2.058</v>
      </c>
      <c r="AA216" s="13">
        <v>182.809</v>
      </c>
      <c r="AB216" s="13">
        <f t="shared" si="17"/>
        <v>149.07299999999998</v>
      </c>
      <c r="AC216" s="24">
        <v>0.193</v>
      </c>
      <c r="AD216" s="50">
        <v>1.11</v>
      </c>
      <c r="AE216" s="50">
        <f t="shared" si="18"/>
        <v>1.11</v>
      </c>
      <c r="AF216" s="25">
        <v>10</v>
      </c>
      <c r="AG216" s="49">
        <v>1050.3703780400097</v>
      </c>
    </row>
    <row r="217" spans="1:33" ht="12.75">
      <c r="A217" s="2">
        <v>37078</v>
      </c>
      <c r="B217" s="13">
        <v>187</v>
      </c>
      <c r="C217" s="4">
        <v>0.714004636</v>
      </c>
      <c r="D217" s="14">
        <v>0.714004636</v>
      </c>
      <c r="E217" s="3">
        <v>2074</v>
      </c>
      <c r="F217" s="47">
        <v>0</v>
      </c>
      <c r="G217" s="64">
        <v>40.23197647</v>
      </c>
      <c r="H217" s="64">
        <v>-80.99686562</v>
      </c>
      <c r="I217" s="15">
        <v>944.1</v>
      </c>
      <c r="J217" s="16">
        <f t="shared" si="19"/>
        <v>942.01</v>
      </c>
      <c r="K217" s="48">
        <f t="shared" si="20"/>
        <v>605.3777792047356</v>
      </c>
      <c r="L217" s="48">
        <f t="shared" si="21"/>
        <v>1052.5077792047355</v>
      </c>
      <c r="M217" s="48">
        <f t="shared" si="22"/>
        <v>1058.8077792047357</v>
      </c>
      <c r="N217" s="49">
        <f t="shared" si="23"/>
        <v>1055.6577792047356</v>
      </c>
      <c r="O217" s="16">
        <v>14.4</v>
      </c>
      <c r="P217" s="16">
        <v>68.4</v>
      </c>
      <c r="Q217" s="16">
        <v>30.8</v>
      </c>
      <c r="S217" s="1">
        <v>7.22E-06</v>
      </c>
      <c r="T217" s="1">
        <v>4.57E-06</v>
      </c>
      <c r="U217" s="1">
        <v>3.2E-06</v>
      </c>
      <c r="V217" s="58">
        <v>878.8</v>
      </c>
      <c r="W217" s="58">
        <v>306.2</v>
      </c>
      <c r="X217" s="58">
        <v>300.6</v>
      </c>
      <c r="Y217" s="58">
        <v>14.9</v>
      </c>
      <c r="Z217" s="24">
        <v>1.991</v>
      </c>
      <c r="AA217" s="13">
        <v>134.229</v>
      </c>
      <c r="AB217" s="13">
        <f t="shared" si="17"/>
        <v>149.4995</v>
      </c>
      <c r="AC217" s="24">
        <v>0.214</v>
      </c>
      <c r="AD217" s="50">
        <v>1.11</v>
      </c>
      <c r="AE217" s="50">
        <f t="shared" si="18"/>
        <v>1.11</v>
      </c>
      <c r="AF217" s="25">
        <v>10</v>
      </c>
      <c r="AG217" s="49">
        <v>1055.6577792047356</v>
      </c>
    </row>
    <row r="218" spans="1:33" ht="12.75">
      <c r="A218" s="2">
        <v>37078</v>
      </c>
      <c r="B218" s="13">
        <v>187</v>
      </c>
      <c r="C218" s="4">
        <v>0.714120388</v>
      </c>
      <c r="D218" s="14">
        <v>0.714120388</v>
      </c>
      <c r="E218" s="3">
        <v>2084</v>
      </c>
      <c r="F218" s="47">
        <v>0</v>
      </c>
      <c r="G218" s="64">
        <v>40.23209895</v>
      </c>
      <c r="H218" s="64">
        <v>-81.00373747</v>
      </c>
      <c r="I218" s="15">
        <v>944.3</v>
      </c>
      <c r="J218" s="16">
        <f t="shared" si="19"/>
        <v>942.2099999999999</v>
      </c>
      <c r="K218" s="48">
        <f t="shared" si="20"/>
        <v>603.6149380496296</v>
      </c>
      <c r="L218" s="48">
        <f t="shared" si="21"/>
        <v>1050.7449380496296</v>
      </c>
      <c r="M218" s="48">
        <f t="shared" si="22"/>
        <v>1057.0449380496295</v>
      </c>
      <c r="N218" s="49">
        <f t="shared" si="23"/>
        <v>1053.8949380496297</v>
      </c>
      <c r="O218" s="16">
        <v>14.4</v>
      </c>
      <c r="P218" s="16">
        <v>66.2</v>
      </c>
      <c r="Q218" s="16">
        <v>33.7</v>
      </c>
      <c r="Z218" s="24">
        <v>2.01</v>
      </c>
      <c r="AA218" s="13">
        <v>134.606</v>
      </c>
      <c r="AB218" s="13">
        <f t="shared" si="17"/>
        <v>149.91183333333333</v>
      </c>
      <c r="AC218" s="24">
        <v>0.223</v>
      </c>
      <c r="AD218" s="50">
        <v>1.11</v>
      </c>
      <c r="AE218" s="50">
        <f t="shared" si="18"/>
        <v>1.11</v>
      </c>
      <c r="AF218" s="25">
        <v>10</v>
      </c>
      <c r="AG218" s="49">
        <v>1053.8949380496297</v>
      </c>
    </row>
    <row r="219" spans="1:33" ht="12.75">
      <c r="A219" s="2">
        <v>37078</v>
      </c>
      <c r="B219" s="13">
        <v>187</v>
      </c>
      <c r="C219" s="4">
        <v>0.71423614</v>
      </c>
      <c r="D219" s="14">
        <v>0.71423614</v>
      </c>
      <c r="E219" s="3">
        <v>2094</v>
      </c>
      <c r="F219" s="47">
        <v>0</v>
      </c>
      <c r="G219" s="64">
        <v>40.23408826</v>
      </c>
      <c r="H219" s="64">
        <v>-81.01029672</v>
      </c>
      <c r="I219" s="15">
        <v>944.4</v>
      </c>
      <c r="J219" s="16">
        <f t="shared" si="19"/>
        <v>942.31</v>
      </c>
      <c r="K219" s="48">
        <f t="shared" si="20"/>
        <v>602.7336577894262</v>
      </c>
      <c r="L219" s="48">
        <f t="shared" si="21"/>
        <v>1049.8636577894263</v>
      </c>
      <c r="M219" s="48">
        <f t="shared" si="22"/>
        <v>1056.1636577894262</v>
      </c>
      <c r="N219" s="49">
        <f t="shared" si="23"/>
        <v>1053.0136577894264</v>
      </c>
      <c r="O219" s="16">
        <v>14.5</v>
      </c>
      <c r="P219" s="16">
        <v>67.1</v>
      </c>
      <c r="Q219" s="16">
        <v>28.8</v>
      </c>
      <c r="R219" s="1">
        <v>-8.36E-06</v>
      </c>
      <c r="Z219" s="24">
        <v>1.991</v>
      </c>
      <c r="AA219" s="13">
        <v>135.026</v>
      </c>
      <c r="AB219" s="13">
        <f t="shared" si="17"/>
        <v>150.32433333333336</v>
      </c>
      <c r="AC219" s="24">
        <v>0.213</v>
      </c>
      <c r="AD219" s="50">
        <v>1.11</v>
      </c>
      <c r="AE219" s="50">
        <f t="shared" si="18"/>
        <v>1.11</v>
      </c>
      <c r="AF219" s="25">
        <v>10</v>
      </c>
      <c r="AG219" s="49">
        <v>1053.0136577894264</v>
      </c>
    </row>
    <row r="220" spans="1:33" ht="12.75">
      <c r="A220" s="2">
        <v>37078</v>
      </c>
      <c r="B220" s="13">
        <v>187</v>
      </c>
      <c r="C220" s="4">
        <v>0.714351833</v>
      </c>
      <c r="D220" s="14">
        <v>0.714351833</v>
      </c>
      <c r="E220" s="3">
        <v>2104</v>
      </c>
      <c r="F220" s="47">
        <v>0</v>
      </c>
      <c r="G220" s="64">
        <v>40.23825049</v>
      </c>
      <c r="H220" s="64">
        <v>-81.01523977</v>
      </c>
      <c r="I220" s="15">
        <v>943</v>
      </c>
      <c r="J220" s="16">
        <f t="shared" si="19"/>
        <v>940.91</v>
      </c>
      <c r="K220" s="48">
        <f t="shared" si="20"/>
        <v>615.0801006505216</v>
      </c>
      <c r="L220" s="48">
        <f t="shared" si="21"/>
        <v>1062.2101006505216</v>
      </c>
      <c r="M220" s="48">
        <f t="shared" si="22"/>
        <v>1068.5101006505215</v>
      </c>
      <c r="N220" s="49">
        <f t="shared" si="23"/>
        <v>1065.3601006505214</v>
      </c>
      <c r="O220" s="16">
        <v>14.4</v>
      </c>
      <c r="P220" s="16">
        <v>67.2</v>
      </c>
      <c r="Q220" s="16">
        <v>35.1</v>
      </c>
      <c r="Z220" s="24">
        <v>1.981</v>
      </c>
      <c r="AA220" s="13">
        <v>135.487</v>
      </c>
      <c r="AB220" s="13">
        <f t="shared" si="17"/>
        <v>142.58416666666668</v>
      </c>
      <c r="AC220" s="24">
        <v>0.204</v>
      </c>
      <c r="AD220" s="50">
        <v>1.11</v>
      </c>
      <c r="AE220" s="50">
        <f t="shared" si="18"/>
        <v>1.11</v>
      </c>
      <c r="AF220" s="25">
        <v>10</v>
      </c>
      <c r="AG220" s="49">
        <v>1065.3601006505214</v>
      </c>
    </row>
    <row r="221" spans="1:33" ht="12.75">
      <c r="A221" s="2">
        <v>37078</v>
      </c>
      <c r="B221" s="13">
        <v>187</v>
      </c>
      <c r="C221" s="4">
        <v>0.714467585</v>
      </c>
      <c r="D221" s="14">
        <v>0.714467585</v>
      </c>
      <c r="E221" s="3">
        <v>2114</v>
      </c>
      <c r="F221" s="47">
        <v>0</v>
      </c>
      <c r="G221" s="64">
        <v>40.24305369</v>
      </c>
      <c r="H221" s="64">
        <v>-81.01875795</v>
      </c>
      <c r="I221" s="15">
        <v>943.3</v>
      </c>
      <c r="J221" s="16">
        <f t="shared" si="19"/>
        <v>941.2099999999999</v>
      </c>
      <c r="K221" s="48">
        <f t="shared" si="20"/>
        <v>612.4328885357813</v>
      </c>
      <c r="L221" s="48">
        <f t="shared" si="21"/>
        <v>1059.5628885357814</v>
      </c>
      <c r="M221" s="48">
        <f t="shared" si="22"/>
        <v>1065.8628885357814</v>
      </c>
      <c r="N221" s="49">
        <f t="shared" si="23"/>
        <v>1062.7128885357815</v>
      </c>
      <c r="O221" s="16">
        <v>14.4</v>
      </c>
      <c r="P221" s="16">
        <v>66.4</v>
      </c>
      <c r="Q221" s="16">
        <v>33.7</v>
      </c>
      <c r="S221" s="1">
        <v>7.64E-06</v>
      </c>
      <c r="T221" s="1">
        <v>4.79E-06</v>
      </c>
      <c r="U221" s="1">
        <v>3.99E-06</v>
      </c>
      <c r="V221" s="58">
        <v>878.2</v>
      </c>
      <c r="W221" s="58">
        <v>306.2</v>
      </c>
      <c r="X221" s="58">
        <v>300.6</v>
      </c>
      <c r="Y221" s="58">
        <v>14.9</v>
      </c>
      <c r="Z221" s="24">
        <v>1.981</v>
      </c>
      <c r="AA221" s="13">
        <v>135.907</v>
      </c>
      <c r="AB221" s="13">
        <f t="shared" si="17"/>
        <v>143.01066666666668</v>
      </c>
      <c r="AC221" s="24">
        <v>0.194</v>
      </c>
      <c r="AD221" s="50">
        <v>1.11</v>
      </c>
      <c r="AE221" s="50">
        <f t="shared" si="18"/>
        <v>1.11</v>
      </c>
      <c r="AF221" s="25">
        <v>10</v>
      </c>
      <c r="AG221" s="49">
        <v>1062.7128885357815</v>
      </c>
    </row>
    <row r="222" spans="1:33" ht="12.75">
      <c r="A222" s="2">
        <v>37078</v>
      </c>
      <c r="B222" s="13">
        <v>187</v>
      </c>
      <c r="C222" s="4">
        <v>0.714583337</v>
      </c>
      <c r="D222" s="14">
        <v>0.714583337</v>
      </c>
      <c r="E222" s="3">
        <v>2124</v>
      </c>
      <c r="F222" s="47">
        <v>0</v>
      </c>
      <c r="G222" s="64">
        <v>40.2482458</v>
      </c>
      <c r="H222" s="64">
        <v>-81.02123814</v>
      </c>
      <c r="I222" s="15">
        <v>941.1</v>
      </c>
      <c r="J222" s="16">
        <f t="shared" si="19"/>
        <v>939.01</v>
      </c>
      <c r="K222" s="48">
        <f t="shared" si="20"/>
        <v>631.8654031941643</v>
      </c>
      <c r="L222" s="48">
        <f t="shared" si="21"/>
        <v>1078.9954031941643</v>
      </c>
      <c r="M222" s="48">
        <f t="shared" si="22"/>
        <v>1085.2954031941642</v>
      </c>
      <c r="N222" s="49">
        <f t="shared" si="23"/>
        <v>1082.1454031941644</v>
      </c>
      <c r="O222" s="16">
        <v>14.3</v>
      </c>
      <c r="P222" s="16">
        <v>62.9</v>
      </c>
      <c r="Q222" s="16">
        <v>32.6</v>
      </c>
      <c r="Z222" s="24">
        <v>1.991</v>
      </c>
      <c r="AA222" s="13">
        <v>136.284</v>
      </c>
      <c r="AB222" s="13">
        <f t="shared" si="17"/>
        <v>135.25650000000002</v>
      </c>
      <c r="AC222" s="24">
        <v>0.204</v>
      </c>
      <c r="AD222" s="50">
        <v>1.11</v>
      </c>
      <c r="AE222" s="50">
        <f t="shared" si="18"/>
        <v>1.11</v>
      </c>
      <c r="AF222" s="25">
        <v>10</v>
      </c>
      <c r="AG222" s="49">
        <v>1082.1454031941644</v>
      </c>
    </row>
    <row r="223" spans="1:33" ht="12.75">
      <c r="A223" s="2">
        <v>37078</v>
      </c>
      <c r="B223" s="13">
        <v>187</v>
      </c>
      <c r="C223" s="4">
        <v>0.71469909</v>
      </c>
      <c r="D223" s="14">
        <v>0.71469909</v>
      </c>
      <c r="E223" s="3">
        <v>2134</v>
      </c>
      <c r="F223" s="47">
        <v>0</v>
      </c>
      <c r="G223" s="64">
        <v>40.25368138</v>
      </c>
      <c r="H223" s="64">
        <v>-81.02268457</v>
      </c>
      <c r="I223" s="15">
        <v>942</v>
      </c>
      <c r="J223" s="16">
        <f t="shared" si="19"/>
        <v>939.91</v>
      </c>
      <c r="K223" s="48">
        <f t="shared" si="20"/>
        <v>623.9102408600814</v>
      </c>
      <c r="L223" s="48">
        <f t="shared" si="21"/>
        <v>1071.0402408600814</v>
      </c>
      <c r="M223" s="48">
        <f t="shared" si="22"/>
        <v>1077.3402408600814</v>
      </c>
      <c r="N223" s="49">
        <f t="shared" si="23"/>
        <v>1074.1902408600813</v>
      </c>
      <c r="O223" s="16">
        <v>14.3</v>
      </c>
      <c r="P223" s="16">
        <v>63.7</v>
      </c>
      <c r="Q223" s="16">
        <v>25.1</v>
      </c>
      <c r="Z223" s="24">
        <v>1.98</v>
      </c>
      <c r="AA223" s="13">
        <v>136.704</v>
      </c>
      <c r="AB223" s="13">
        <f t="shared" si="17"/>
        <v>135.669</v>
      </c>
      <c r="AC223" s="24">
        <v>0.192</v>
      </c>
      <c r="AD223" s="50">
        <v>1.11</v>
      </c>
      <c r="AE223" s="50">
        <f t="shared" si="18"/>
        <v>1.11</v>
      </c>
      <c r="AF223" s="25">
        <v>10</v>
      </c>
      <c r="AG223" s="49">
        <v>1074.1902408600813</v>
      </c>
    </row>
    <row r="224" spans="1:33" ht="12.75">
      <c r="A224" s="2">
        <v>37078</v>
      </c>
      <c r="B224" s="13">
        <v>187</v>
      </c>
      <c r="C224" s="4">
        <v>0.714814842</v>
      </c>
      <c r="D224" s="14">
        <v>0.714814842</v>
      </c>
      <c r="E224" s="3">
        <v>2144</v>
      </c>
      <c r="F224" s="47">
        <v>0</v>
      </c>
      <c r="G224" s="64">
        <v>40.25929987</v>
      </c>
      <c r="H224" s="64">
        <v>-81.02297238</v>
      </c>
      <c r="I224" s="15">
        <v>942</v>
      </c>
      <c r="J224" s="16">
        <f t="shared" si="19"/>
        <v>939.91</v>
      </c>
      <c r="K224" s="48">
        <f t="shared" si="20"/>
        <v>623.9102408600814</v>
      </c>
      <c r="L224" s="48">
        <f t="shared" si="21"/>
        <v>1071.0402408600814</v>
      </c>
      <c r="M224" s="48">
        <f t="shared" si="22"/>
        <v>1077.3402408600814</v>
      </c>
      <c r="N224" s="49">
        <f t="shared" si="23"/>
        <v>1074.1902408600813</v>
      </c>
      <c r="O224" s="16">
        <v>14.3</v>
      </c>
      <c r="P224" s="16">
        <v>65.9</v>
      </c>
      <c r="Q224" s="16">
        <v>32.1</v>
      </c>
      <c r="S224" s="1">
        <v>5.91E-06</v>
      </c>
      <c r="T224" s="1">
        <v>3.7E-06</v>
      </c>
      <c r="U224" s="1">
        <v>2.65E-06</v>
      </c>
      <c r="V224" s="58">
        <v>876.8</v>
      </c>
      <c r="W224" s="58">
        <v>306.2</v>
      </c>
      <c r="X224" s="58">
        <v>300.6</v>
      </c>
      <c r="Y224" s="58">
        <v>14.5</v>
      </c>
      <c r="Z224" s="24">
        <v>1.971</v>
      </c>
      <c r="AA224" s="13">
        <v>137.165</v>
      </c>
      <c r="AB224" s="13">
        <f t="shared" si="17"/>
        <v>136.09550000000002</v>
      </c>
      <c r="AC224" s="24">
        <v>0.154</v>
      </c>
      <c r="AD224" s="50">
        <v>1.11</v>
      </c>
      <c r="AE224" s="50">
        <f t="shared" si="18"/>
        <v>1.11</v>
      </c>
      <c r="AF224" s="25">
        <v>10</v>
      </c>
      <c r="AG224" s="49">
        <v>1074.1902408600813</v>
      </c>
    </row>
    <row r="225" spans="1:33" ht="12.75">
      <c r="A225" s="2">
        <v>37078</v>
      </c>
      <c r="B225" s="13">
        <v>187</v>
      </c>
      <c r="C225" s="4">
        <v>0.714930534</v>
      </c>
      <c r="D225" s="14">
        <v>0.714930534</v>
      </c>
      <c r="E225" s="3">
        <v>2154</v>
      </c>
      <c r="F225" s="47">
        <v>0</v>
      </c>
      <c r="G225" s="64">
        <v>40.26508136</v>
      </c>
      <c r="H225" s="64">
        <v>-81.02270877</v>
      </c>
      <c r="I225" s="15">
        <v>940.9</v>
      </c>
      <c r="J225" s="16">
        <f t="shared" si="19"/>
        <v>938.81</v>
      </c>
      <c r="K225" s="48">
        <f t="shared" si="20"/>
        <v>633.6342524775666</v>
      </c>
      <c r="L225" s="48">
        <f t="shared" si="21"/>
        <v>1080.7642524775665</v>
      </c>
      <c r="M225" s="48">
        <f t="shared" si="22"/>
        <v>1087.0642524775667</v>
      </c>
      <c r="N225" s="49">
        <f t="shared" si="23"/>
        <v>1083.9142524775666</v>
      </c>
      <c r="O225" s="16">
        <v>14.3</v>
      </c>
      <c r="P225" s="16">
        <v>65.6</v>
      </c>
      <c r="Q225" s="16">
        <v>31.1</v>
      </c>
      <c r="R225" s="1">
        <v>2.63E-06</v>
      </c>
      <c r="Z225" s="24">
        <v>1.962</v>
      </c>
      <c r="AA225" s="13">
        <v>137.584</v>
      </c>
      <c r="AB225" s="13">
        <f t="shared" si="17"/>
        <v>136.52183333333335</v>
      </c>
      <c r="AC225" s="24">
        <v>0.144</v>
      </c>
      <c r="AD225" s="50">
        <v>0</v>
      </c>
      <c r="AE225" s="50">
        <f t="shared" si="18"/>
        <v>0.9250000000000002</v>
      </c>
      <c r="AF225" s="25">
        <v>10</v>
      </c>
      <c r="AG225" s="49">
        <v>1083.9142524775666</v>
      </c>
    </row>
    <row r="226" spans="1:33" ht="12.75">
      <c r="A226" s="2">
        <v>37078</v>
      </c>
      <c r="B226" s="13">
        <v>187</v>
      </c>
      <c r="C226" s="4">
        <v>0.715046287</v>
      </c>
      <c r="D226" s="14">
        <v>0.715046287</v>
      </c>
      <c r="E226" s="3">
        <v>2164</v>
      </c>
      <c r="F226" s="47">
        <v>0</v>
      </c>
      <c r="G226" s="64">
        <v>40.27088322</v>
      </c>
      <c r="H226" s="64">
        <v>-81.02254221</v>
      </c>
      <c r="I226" s="15">
        <v>940.2</v>
      </c>
      <c r="J226" s="16">
        <f t="shared" si="19"/>
        <v>938.11</v>
      </c>
      <c r="K226" s="48">
        <f t="shared" si="20"/>
        <v>639.8281938601559</v>
      </c>
      <c r="L226" s="48">
        <f t="shared" si="21"/>
        <v>1086.958193860156</v>
      </c>
      <c r="M226" s="48">
        <f t="shared" si="22"/>
        <v>1093.2581938601559</v>
      </c>
      <c r="N226" s="49">
        <f t="shared" si="23"/>
        <v>1090.108193860156</v>
      </c>
      <c r="O226" s="16">
        <v>14.2</v>
      </c>
      <c r="P226" s="16">
        <v>66.3</v>
      </c>
      <c r="Q226" s="16">
        <v>37.1</v>
      </c>
      <c r="Z226" s="24">
        <v>1.941</v>
      </c>
      <c r="AA226" s="13">
        <v>88.962</v>
      </c>
      <c r="AB226" s="13">
        <f t="shared" si="17"/>
        <v>128.76766666666666</v>
      </c>
      <c r="AC226" s="24">
        <v>0.134</v>
      </c>
      <c r="AD226" s="50">
        <v>0</v>
      </c>
      <c r="AE226" s="50">
        <f t="shared" si="18"/>
        <v>0.7400000000000001</v>
      </c>
      <c r="AF226" s="25">
        <v>10</v>
      </c>
      <c r="AG226" s="49">
        <v>1090.108193860156</v>
      </c>
    </row>
    <row r="227" spans="1:33" ht="12.75">
      <c r="A227" s="2">
        <v>37078</v>
      </c>
      <c r="B227" s="13">
        <v>187</v>
      </c>
      <c r="C227" s="4">
        <v>0.715162039</v>
      </c>
      <c r="D227" s="14">
        <v>0.715162039</v>
      </c>
      <c r="E227" s="3">
        <v>2174</v>
      </c>
      <c r="F227" s="47">
        <v>0</v>
      </c>
      <c r="G227" s="64">
        <v>40.27671757</v>
      </c>
      <c r="H227" s="64">
        <v>-81.02245747</v>
      </c>
      <c r="I227" s="15">
        <v>939.2</v>
      </c>
      <c r="J227" s="16">
        <f t="shared" si="19"/>
        <v>937.11</v>
      </c>
      <c r="K227" s="48">
        <f t="shared" si="20"/>
        <v>648.6847036661022</v>
      </c>
      <c r="L227" s="48">
        <f t="shared" si="21"/>
        <v>1095.814703666102</v>
      </c>
      <c r="M227" s="48">
        <f t="shared" si="22"/>
        <v>1102.1147036661023</v>
      </c>
      <c r="N227" s="49">
        <f t="shared" si="23"/>
        <v>1098.9647036661022</v>
      </c>
      <c r="O227" s="16">
        <v>14.2</v>
      </c>
      <c r="P227" s="16">
        <v>68.8</v>
      </c>
      <c r="Q227" s="16">
        <v>34.7</v>
      </c>
      <c r="S227" s="1">
        <v>4.94E-06</v>
      </c>
      <c r="T227" s="1">
        <v>3.72E-06</v>
      </c>
      <c r="U227" s="1">
        <v>3.16E-06</v>
      </c>
      <c r="V227" s="58">
        <v>874.9</v>
      </c>
      <c r="W227" s="58">
        <v>306.2</v>
      </c>
      <c r="X227" s="58">
        <v>300.6</v>
      </c>
      <c r="Y227" s="58">
        <v>14.2</v>
      </c>
      <c r="Z227" s="24">
        <v>1.952</v>
      </c>
      <c r="AA227" s="13">
        <v>138.381</v>
      </c>
      <c r="AB227" s="13">
        <f t="shared" si="17"/>
        <v>129.18</v>
      </c>
      <c r="AC227" s="24">
        <v>0.154</v>
      </c>
      <c r="AD227" s="50">
        <v>1.11</v>
      </c>
      <c r="AE227" s="50">
        <f t="shared" si="18"/>
        <v>0.7400000000000001</v>
      </c>
      <c r="AF227" s="25">
        <v>10</v>
      </c>
      <c r="AG227" s="49">
        <v>1098.9647036661022</v>
      </c>
    </row>
    <row r="228" spans="1:33" ht="12.75">
      <c r="A228" s="2">
        <v>37078</v>
      </c>
      <c r="B228" s="13">
        <v>187</v>
      </c>
      <c r="C228" s="4">
        <v>0.715277791</v>
      </c>
      <c r="D228" s="14">
        <v>0.715277791</v>
      </c>
      <c r="E228" s="3">
        <v>2184</v>
      </c>
      <c r="F228" s="47">
        <v>0</v>
      </c>
      <c r="G228" s="64">
        <v>40.28255993</v>
      </c>
      <c r="H228" s="64">
        <v>-81.0223365</v>
      </c>
      <c r="I228" s="15">
        <v>938.1</v>
      </c>
      <c r="J228" s="16">
        <f t="shared" si="19"/>
        <v>936.01</v>
      </c>
      <c r="K228" s="48">
        <f t="shared" si="20"/>
        <v>658.4377868206801</v>
      </c>
      <c r="L228" s="48">
        <f t="shared" si="21"/>
        <v>1105.56778682068</v>
      </c>
      <c r="M228" s="48">
        <f t="shared" si="22"/>
        <v>1111.86778682068</v>
      </c>
      <c r="N228" s="49">
        <f t="shared" si="23"/>
        <v>1108.71778682068</v>
      </c>
      <c r="O228" s="16">
        <v>14.2</v>
      </c>
      <c r="P228" s="16">
        <v>68.9</v>
      </c>
      <c r="Q228" s="16">
        <v>29.8</v>
      </c>
      <c r="Z228" s="24">
        <v>2.099</v>
      </c>
      <c r="AA228" s="13">
        <v>187.843</v>
      </c>
      <c r="AB228" s="13">
        <f t="shared" si="17"/>
        <v>137.77316666666667</v>
      </c>
      <c r="AC228" s="24">
        <v>0.124</v>
      </c>
      <c r="AD228" s="50">
        <v>0</v>
      </c>
      <c r="AE228" s="50">
        <f t="shared" si="18"/>
        <v>0.555</v>
      </c>
      <c r="AF228" s="25">
        <v>10</v>
      </c>
      <c r="AG228" s="49">
        <v>1108.71778682068</v>
      </c>
    </row>
    <row r="229" spans="1:33" ht="12.75">
      <c r="A229" s="2">
        <v>37078</v>
      </c>
      <c r="B229" s="13">
        <v>187</v>
      </c>
      <c r="C229" s="4">
        <v>0.715393543</v>
      </c>
      <c r="D229" s="14">
        <v>0.715393543</v>
      </c>
      <c r="E229" s="3">
        <v>2194</v>
      </c>
      <c r="F229" s="47">
        <v>0</v>
      </c>
      <c r="G229" s="64">
        <v>40.288665</v>
      </c>
      <c r="H229" s="64">
        <v>-81.02245803</v>
      </c>
      <c r="I229" s="15">
        <v>937.5</v>
      </c>
      <c r="J229" s="16">
        <f t="shared" si="19"/>
        <v>935.41</v>
      </c>
      <c r="K229" s="48">
        <f t="shared" si="20"/>
        <v>663.7624824998077</v>
      </c>
      <c r="L229" s="48">
        <f t="shared" si="21"/>
        <v>1110.8924824998076</v>
      </c>
      <c r="M229" s="48">
        <f t="shared" si="22"/>
        <v>1117.1924824998077</v>
      </c>
      <c r="N229" s="49">
        <f t="shared" si="23"/>
        <v>1114.0424824998076</v>
      </c>
      <c r="O229" s="16">
        <v>14</v>
      </c>
      <c r="P229" s="16">
        <v>69.6</v>
      </c>
      <c r="Q229" s="16">
        <v>21.1</v>
      </c>
      <c r="Z229" s="24">
        <v>2.099</v>
      </c>
      <c r="AA229" s="13">
        <v>188.262</v>
      </c>
      <c r="AB229" s="13">
        <f t="shared" si="17"/>
        <v>146.36616666666666</v>
      </c>
      <c r="AC229" s="24">
        <v>0.124</v>
      </c>
      <c r="AD229" s="50">
        <v>0</v>
      </c>
      <c r="AE229" s="50">
        <f t="shared" si="18"/>
        <v>0.37000000000000005</v>
      </c>
      <c r="AF229" s="25">
        <v>10</v>
      </c>
      <c r="AG229" s="49">
        <v>1114.0424824998076</v>
      </c>
    </row>
    <row r="230" spans="1:33" ht="12.75">
      <c r="A230" s="2">
        <v>37078</v>
      </c>
      <c r="B230" s="13">
        <v>187</v>
      </c>
      <c r="C230" s="4">
        <v>0.715509236</v>
      </c>
      <c r="D230" s="14">
        <v>0.715509236</v>
      </c>
      <c r="E230" s="3">
        <v>2204</v>
      </c>
      <c r="F230" s="47">
        <v>0</v>
      </c>
      <c r="G230" s="64">
        <v>40.29469392</v>
      </c>
      <c r="H230" s="64">
        <v>-81.02272251</v>
      </c>
      <c r="I230" s="15">
        <v>938</v>
      </c>
      <c r="J230" s="16">
        <f t="shared" si="19"/>
        <v>935.91</v>
      </c>
      <c r="K230" s="48">
        <f t="shared" si="20"/>
        <v>659.3249990284554</v>
      </c>
      <c r="L230" s="48">
        <f t="shared" si="21"/>
        <v>1106.4549990284554</v>
      </c>
      <c r="M230" s="48">
        <f t="shared" si="22"/>
        <v>1112.7549990284554</v>
      </c>
      <c r="N230" s="49">
        <f t="shared" si="23"/>
        <v>1109.6049990284555</v>
      </c>
      <c r="O230" s="16">
        <v>14.1</v>
      </c>
      <c r="P230" s="16">
        <v>69.9</v>
      </c>
      <c r="Q230" s="16">
        <v>33.6</v>
      </c>
      <c r="S230" s="1">
        <v>6.46E-06</v>
      </c>
      <c r="T230" s="1">
        <v>3.96E-06</v>
      </c>
      <c r="U230" s="1">
        <v>2.7E-06</v>
      </c>
      <c r="V230" s="58">
        <v>872.5</v>
      </c>
      <c r="W230" s="58">
        <v>306.2</v>
      </c>
      <c r="X230" s="58">
        <v>300.6</v>
      </c>
      <c r="Y230" s="58">
        <v>13.8</v>
      </c>
      <c r="Z230" s="24">
        <v>1.999</v>
      </c>
      <c r="AA230" s="13">
        <v>139.64</v>
      </c>
      <c r="AB230" s="13">
        <f t="shared" si="17"/>
        <v>146.77866666666665</v>
      </c>
      <c r="AC230" s="24">
        <v>0.124</v>
      </c>
      <c r="AD230" s="50">
        <v>0</v>
      </c>
      <c r="AE230" s="50">
        <f t="shared" si="18"/>
        <v>0.18500000000000003</v>
      </c>
      <c r="AF230" s="25">
        <v>10</v>
      </c>
      <c r="AG230" s="49">
        <v>1109.6049990284555</v>
      </c>
    </row>
    <row r="231" spans="1:33" ht="12.75">
      <c r="A231" s="2">
        <v>37078</v>
      </c>
      <c r="B231" s="13">
        <v>187</v>
      </c>
      <c r="C231" s="4">
        <v>0.715624988</v>
      </c>
      <c r="D231" s="14">
        <v>0.715624988</v>
      </c>
      <c r="E231" s="3">
        <v>2214</v>
      </c>
      <c r="F231" s="47">
        <v>0</v>
      </c>
      <c r="G231" s="64">
        <v>40.30068937</v>
      </c>
      <c r="H231" s="64">
        <v>-81.02320628</v>
      </c>
      <c r="I231" s="15">
        <v>938.2</v>
      </c>
      <c r="J231" s="16">
        <f t="shared" si="19"/>
        <v>936.11</v>
      </c>
      <c r="K231" s="48">
        <f t="shared" si="20"/>
        <v>657.550669394457</v>
      </c>
      <c r="L231" s="48">
        <f t="shared" si="21"/>
        <v>1104.680669394457</v>
      </c>
      <c r="M231" s="48">
        <f t="shared" si="22"/>
        <v>1110.980669394457</v>
      </c>
      <c r="N231" s="49">
        <f t="shared" si="23"/>
        <v>1107.830669394457</v>
      </c>
      <c r="O231" s="16">
        <v>14.1</v>
      </c>
      <c r="P231" s="16">
        <v>71.9</v>
      </c>
      <c r="Q231" s="16">
        <v>34.6</v>
      </c>
      <c r="R231" s="1">
        <v>8.94E-06</v>
      </c>
      <c r="Z231" s="24">
        <v>1.922</v>
      </c>
      <c r="AA231" s="13">
        <v>91.059</v>
      </c>
      <c r="AB231" s="13">
        <f t="shared" si="17"/>
        <v>139.02450000000002</v>
      </c>
      <c r="AC231" s="24">
        <v>0.124</v>
      </c>
      <c r="AD231" s="50">
        <v>0</v>
      </c>
      <c r="AE231" s="50">
        <f t="shared" si="18"/>
        <v>0.18500000000000003</v>
      </c>
      <c r="AF231" s="25">
        <v>10</v>
      </c>
      <c r="AG231" s="49">
        <v>1107.830669394457</v>
      </c>
    </row>
    <row r="232" spans="1:33" ht="12.75">
      <c r="A232" s="2">
        <v>37078</v>
      </c>
      <c r="B232" s="13">
        <v>187</v>
      </c>
      <c r="C232" s="4">
        <v>0.71574074</v>
      </c>
      <c r="D232" s="14">
        <v>0.71574074</v>
      </c>
      <c r="E232" s="3">
        <v>2224</v>
      </c>
      <c r="F232" s="47">
        <v>0</v>
      </c>
      <c r="G232" s="64">
        <v>40.30672584</v>
      </c>
      <c r="H232" s="64">
        <v>-81.02374307</v>
      </c>
      <c r="I232" s="15">
        <v>937.8</v>
      </c>
      <c r="J232" s="16">
        <f t="shared" si="19"/>
        <v>935.7099999999999</v>
      </c>
      <c r="K232" s="48">
        <f t="shared" si="20"/>
        <v>661.0997078696968</v>
      </c>
      <c r="L232" s="48">
        <f t="shared" si="21"/>
        <v>1108.2297078696968</v>
      </c>
      <c r="M232" s="48">
        <f t="shared" si="22"/>
        <v>1114.5297078696967</v>
      </c>
      <c r="N232" s="49">
        <f t="shared" si="23"/>
        <v>1111.3797078696966</v>
      </c>
      <c r="O232" s="16">
        <v>14.2</v>
      </c>
      <c r="P232" s="16">
        <v>71.5</v>
      </c>
      <c r="Q232" s="16">
        <v>39.6</v>
      </c>
      <c r="Z232" s="24">
        <v>2</v>
      </c>
      <c r="AA232" s="13">
        <v>140.521</v>
      </c>
      <c r="AB232" s="13">
        <f t="shared" si="17"/>
        <v>147.61766666666665</v>
      </c>
      <c r="AC232" s="24">
        <v>0.134</v>
      </c>
      <c r="AD232" s="50">
        <v>0</v>
      </c>
      <c r="AE232" s="50">
        <f t="shared" si="18"/>
        <v>0.18500000000000003</v>
      </c>
      <c r="AF232" s="25">
        <v>10</v>
      </c>
      <c r="AG232" s="49">
        <v>1111.3797078696966</v>
      </c>
    </row>
    <row r="233" spans="1:33" ht="12.75">
      <c r="A233" s="2">
        <v>37078</v>
      </c>
      <c r="B233" s="13">
        <v>187</v>
      </c>
      <c r="C233" s="4">
        <v>0.715856493</v>
      </c>
      <c r="D233" s="14">
        <v>0.715856493</v>
      </c>
      <c r="E233" s="3">
        <v>2234</v>
      </c>
      <c r="F233" s="47">
        <v>0</v>
      </c>
      <c r="G233" s="64">
        <v>40.31275279</v>
      </c>
      <c r="H233" s="64">
        <v>-81.02423157</v>
      </c>
      <c r="I233" s="15">
        <v>939</v>
      </c>
      <c r="J233" s="16">
        <f t="shared" si="19"/>
        <v>936.91</v>
      </c>
      <c r="K233" s="48">
        <f t="shared" si="20"/>
        <v>650.4571396920837</v>
      </c>
      <c r="L233" s="48">
        <f t="shared" si="21"/>
        <v>1097.5871396920838</v>
      </c>
      <c r="M233" s="48">
        <f t="shared" si="22"/>
        <v>1103.8871396920838</v>
      </c>
      <c r="N233" s="49">
        <f t="shared" si="23"/>
        <v>1100.737139692084</v>
      </c>
      <c r="O233" s="16">
        <v>14.2</v>
      </c>
      <c r="P233" s="16">
        <v>71.6</v>
      </c>
      <c r="Q233" s="16">
        <v>29.6</v>
      </c>
      <c r="S233" s="1">
        <v>6.13E-06</v>
      </c>
      <c r="T233" s="1">
        <v>4.02E-06</v>
      </c>
      <c r="U233" s="1">
        <v>2.74E-06</v>
      </c>
      <c r="V233" s="58">
        <v>873.3</v>
      </c>
      <c r="W233" s="58">
        <v>306.2</v>
      </c>
      <c r="X233" s="58">
        <v>300.6</v>
      </c>
      <c r="Y233" s="58">
        <v>14.2</v>
      </c>
      <c r="Z233" s="24">
        <v>2.019</v>
      </c>
      <c r="AA233" s="13">
        <v>140.898</v>
      </c>
      <c r="AB233" s="13">
        <f t="shared" si="17"/>
        <v>148.03716666666665</v>
      </c>
      <c r="AC233" s="24">
        <v>0.114</v>
      </c>
      <c r="AD233" s="50">
        <v>0</v>
      </c>
      <c r="AE233" s="50">
        <f t="shared" si="18"/>
        <v>0</v>
      </c>
      <c r="AF233" s="25">
        <v>10</v>
      </c>
      <c r="AG233" s="49">
        <v>1100.737139692084</v>
      </c>
    </row>
    <row r="234" spans="1:33" ht="12.75">
      <c r="A234" s="2">
        <v>37078</v>
      </c>
      <c r="B234" s="13">
        <v>187</v>
      </c>
      <c r="C234" s="4">
        <v>0.715972245</v>
      </c>
      <c r="D234" s="14">
        <v>0.715972245</v>
      </c>
      <c r="E234" s="3">
        <v>2244</v>
      </c>
      <c r="F234" s="47">
        <v>0</v>
      </c>
      <c r="G234" s="64">
        <v>40.31877499</v>
      </c>
      <c r="H234" s="64">
        <v>-81.02465709</v>
      </c>
      <c r="I234" s="15">
        <v>939</v>
      </c>
      <c r="J234" s="16">
        <f t="shared" si="19"/>
        <v>936.91</v>
      </c>
      <c r="K234" s="48">
        <f t="shared" si="20"/>
        <v>650.4571396920837</v>
      </c>
      <c r="L234" s="48">
        <f t="shared" si="21"/>
        <v>1097.5871396920838</v>
      </c>
      <c r="M234" s="48">
        <f t="shared" si="22"/>
        <v>1103.8871396920838</v>
      </c>
      <c r="N234" s="49">
        <f t="shared" si="23"/>
        <v>1100.737139692084</v>
      </c>
      <c r="O234" s="16">
        <v>14.4</v>
      </c>
      <c r="P234" s="16">
        <v>69.5</v>
      </c>
      <c r="Q234" s="16">
        <v>32.1</v>
      </c>
      <c r="Z234" s="24">
        <v>1.941</v>
      </c>
      <c r="AA234" s="13">
        <v>92.317</v>
      </c>
      <c r="AB234" s="13">
        <f t="shared" si="17"/>
        <v>132.11616666666666</v>
      </c>
      <c r="AC234" s="24">
        <v>0.134</v>
      </c>
      <c r="AD234" s="50">
        <v>0</v>
      </c>
      <c r="AE234" s="50">
        <f t="shared" si="18"/>
        <v>0</v>
      </c>
      <c r="AF234" s="25">
        <v>10</v>
      </c>
      <c r="AG234" s="49">
        <v>1100.737139692084</v>
      </c>
    </row>
    <row r="235" spans="1:33" ht="12.75">
      <c r="A235" s="2">
        <v>37078</v>
      </c>
      <c r="B235" s="13">
        <v>187</v>
      </c>
      <c r="C235" s="4">
        <v>0.716087937</v>
      </c>
      <c r="D235" s="14">
        <v>0.716087937</v>
      </c>
      <c r="E235" s="3">
        <v>2254</v>
      </c>
      <c r="F235" s="47">
        <v>0</v>
      </c>
      <c r="G235" s="64">
        <v>40.32475553</v>
      </c>
      <c r="H235" s="64">
        <v>-81.02500405</v>
      </c>
      <c r="I235" s="15">
        <v>940.2</v>
      </c>
      <c r="J235" s="16">
        <f t="shared" si="19"/>
        <v>938.11</v>
      </c>
      <c r="K235" s="48">
        <f t="shared" si="20"/>
        <v>639.8281938601559</v>
      </c>
      <c r="L235" s="48">
        <f t="shared" si="21"/>
        <v>1086.958193860156</v>
      </c>
      <c r="M235" s="48">
        <f t="shared" si="22"/>
        <v>1093.2581938601559</v>
      </c>
      <c r="N235" s="49">
        <f t="shared" si="23"/>
        <v>1090.108193860156</v>
      </c>
      <c r="O235" s="16">
        <v>14.5</v>
      </c>
      <c r="P235" s="16">
        <v>67.7</v>
      </c>
      <c r="Q235" s="16">
        <v>30.7</v>
      </c>
      <c r="Z235" s="24">
        <v>2.1</v>
      </c>
      <c r="AA235" s="13">
        <v>190.779</v>
      </c>
      <c r="AB235" s="13">
        <f t="shared" si="17"/>
        <v>132.53566666666666</v>
      </c>
      <c r="AC235" s="24">
        <v>0.134</v>
      </c>
      <c r="AD235" s="50">
        <v>0</v>
      </c>
      <c r="AE235" s="50">
        <f t="shared" si="18"/>
        <v>0</v>
      </c>
      <c r="AF235" s="25">
        <v>10</v>
      </c>
      <c r="AG235" s="49">
        <v>1090.108193860156</v>
      </c>
    </row>
    <row r="236" spans="1:33" ht="12.75">
      <c r="A236" s="2">
        <v>37078</v>
      </c>
      <c r="B236" s="13">
        <v>187</v>
      </c>
      <c r="C236" s="4">
        <v>0.71620369</v>
      </c>
      <c r="D236" s="14">
        <v>0.71620369</v>
      </c>
      <c r="E236" s="3">
        <v>2264</v>
      </c>
      <c r="F236" s="47">
        <v>0</v>
      </c>
      <c r="G236" s="64">
        <v>40.33075087</v>
      </c>
      <c r="H236" s="64">
        <v>-81.0253025</v>
      </c>
      <c r="I236" s="15">
        <v>941.1</v>
      </c>
      <c r="J236" s="16">
        <f t="shared" si="19"/>
        <v>939.01</v>
      </c>
      <c r="K236" s="48">
        <f t="shared" si="20"/>
        <v>631.8654031941643</v>
      </c>
      <c r="L236" s="48">
        <f t="shared" si="21"/>
        <v>1078.9954031941643</v>
      </c>
      <c r="M236" s="48">
        <f t="shared" si="22"/>
        <v>1085.2954031941642</v>
      </c>
      <c r="N236" s="49">
        <f t="shared" si="23"/>
        <v>1082.1454031941644</v>
      </c>
      <c r="O236" s="16">
        <v>14.5</v>
      </c>
      <c r="P236" s="16">
        <v>65.1</v>
      </c>
      <c r="Q236" s="16">
        <v>28.6</v>
      </c>
      <c r="S236" s="1">
        <v>7.29E-06</v>
      </c>
      <c r="T236" s="1">
        <v>5.18E-06</v>
      </c>
      <c r="U236" s="1">
        <v>4.38E-06</v>
      </c>
      <c r="V236" s="58">
        <v>875</v>
      </c>
      <c r="W236" s="58">
        <v>306.2</v>
      </c>
      <c r="X236" s="58">
        <v>300.5</v>
      </c>
      <c r="Y236" s="58">
        <v>14.7</v>
      </c>
      <c r="Z236" s="24">
        <v>2.019</v>
      </c>
      <c r="AA236" s="13">
        <v>142.198</v>
      </c>
      <c r="AB236" s="13">
        <f t="shared" si="17"/>
        <v>132.962</v>
      </c>
      <c r="AC236" s="24">
        <v>0.124</v>
      </c>
      <c r="AD236" s="50">
        <v>0</v>
      </c>
      <c r="AE236" s="50">
        <f t="shared" si="18"/>
        <v>0</v>
      </c>
      <c r="AF236" s="25">
        <v>10</v>
      </c>
      <c r="AG236" s="49">
        <v>1082.1454031941644</v>
      </c>
    </row>
    <row r="237" spans="1:33" ht="12.75">
      <c r="A237" s="2">
        <v>37078</v>
      </c>
      <c r="B237" s="13">
        <v>187</v>
      </c>
      <c r="C237" s="4">
        <v>0.716319442</v>
      </c>
      <c r="D237" s="14">
        <v>0.716319442</v>
      </c>
      <c r="E237" s="3">
        <v>2274</v>
      </c>
      <c r="F237" s="47">
        <v>0</v>
      </c>
      <c r="G237" s="64">
        <v>40.3367206</v>
      </c>
      <c r="H237" s="64">
        <v>-81.02551568</v>
      </c>
      <c r="I237" s="15">
        <v>942.8</v>
      </c>
      <c r="J237" s="16">
        <f t="shared" si="19"/>
        <v>940.7099999999999</v>
      </c>
      <c r="K237" s="48">
        <f t="shared" si="20"/>
        <v>616.8453776784597</v>
      </c>
      <c r="L237" s="48">
        <f t="shared" si="21"/>
        <v>1063.9753776784596</v>
      </c>
      <c r="M237" s="48">
        <f t="shared" si="22"/>
        <v>1070.2753776784598</v>
      </c>
      <c r="N237" s="49">
        <f t="shared" si="23"/>
        <v>1067.1253776784597</v>
      </c>
      <c r="O237" s="16">
        <v>14.5</v>
      </c>
      <c r="P237" s="16">
        <v>66.7</v>
      </c>
      <c r="Q237" s="16">
        <v>28.9</v>
      </c>
      <c r="R237" s="1">
        <v>-9.5E-06</v>
      </c>
      <c r="Z237" s="24">
        <v>1.981</v>
      </c>
      <c r="AA237" s="13">
        <v>142.576</v>
      </c>
      <c r="AB237" s="13">
        <f t="shared" si="17"/>
        <v>141.54816666666667</v>
      </c>
      <c r="AC237" s="24">
        <v>0.134</v>
      </c>
      <c r="AD237" s="50">
        <v>0</v>
      </c>
      <c r="AE237" s="50">
        <f t="shared" si="18"/>
        <v>0</v>
      </c>
      <c r="AF237" s="25">
        <v>10</v>
      </c>
      <c r="AG237" s="49">
        <v>1067.1253776784597</v>
      </c>
    </row>
    <row r="238" spans="1:33" ht="12.75">
      <c r="A238" s="2">
        <v>37078</v>
      </c>
      <c r="B238" s="13">
        <v>187</v>
      </c>
      <c r="C238" s="4">
        <v>0.716435194</v>
      </c>
      <c r="D238" s="14">
        <v>0.716435194</v>
      </c>
      <c r="E238" s="3">
        <v>2284</v>
      </c>
      <c r="F238" s="47">
        <v>0</v>
      </c>
      <c r="G238" s="64">
        <v>40.34254256</v>
      </c>
      <c r="H238" s="64">
        <v>-81.02561876</v>
      </c>
      <c r="I238" s="15">
        <v>943.3</v>
      </c>
      <c r="J238" s="16">
        <f t="shared" si="19"/>
        <v>941.2099999999999</v>
      </c>
      <c r="K238" s="48">
        <f t="shared" si="20"/>
        <v>612.4328885357813</v>
      </c>
      <c r="L238" s="48">
        <f t="shared" si="21"/>
        <v>1059.5628885357814</v>
      </c>
      <c r="M238" s="48">
        <f t="shared" si="22"/>
        <v>1065.8628885357814</v>
      </c>
      <c r="N238" s="49">
        <f t="shared" si="23"/>
        <v>1062.7128885357815</v>
      </c>
      <c r="O238" s="16">
        <v>14.4</v>
      </c>
      <c r="P238" s="16">
        <v>65.7</v>
      </c>
      <c r="Q238" s="16">
        <v>32.1</v>
      </c>
      <c r="Z238" s="24">
        <v>1.971</v>
      </c>
      <c r="AA238" s="13">
        <v>142.995</v>
      </c>
      <c r="AB238" s="13">
        <f t="shared" si="17"/>
        <v>141.9605</v>
      </c>
      <c r="AC238" s="24">
        <v>0.114</v>
      </c>
      <c r="AD238" s="50">
        <v>0</v>
      </c>
      <c r="AE238" s="50">
        <f t="shared" si="18"/>
        <v>0</v>
      </c>
      <c r="AF238" s="25">
        <v>10</v>
      </c>
      <c r="AG238" s="49">
        <v>1062.7128885357815</v>
      </c>
    </row>
    <row r="239" spans="1:33" ht="12.75">
      <c r="A239" s="2">
        <v>37078</v>
      </c>
      <c r="B239" s="13">
        <v>187</v>
      </c>
      <c r="C239" s="4">
        <v>0.716550946</v>
      </c>
      <c r="D239" s="14">
        <v>0.716550946</v>
      </c>
      <c r="E239" s="3">
        <v>2294</v>
      </c>
      <c r="F239" s="47">
        <v>0</v>
      </c>
      <c r="G239" s="64">
        <v>40.34824593</v>
      </c>
      <c r="H239" s="64">
        <v>-81.02572186</v>
      </c>
      <c r="I239" s="15">
        <v>943.1</v>
      </c>
      <c r="J239" s="16">
        <f t="shared" si="19"/>
        <v>941.01</v>
      </c>
      <c r="K239" s="48">
        <f t="shared" si="20"/>
        <v>614.1976028419202</v>
      </c>
      <c r="L239" s="48">
        <f t="shared" si="21"/>
        <v>1061.3276028419202</v>
      </c>
      <c r="M239" s="48">
        <f t="shared" si="22"/>
        <v>1067.6276028419202</v>
      </c>
      <c r="N239" s="49">
        <f t="shared" si="23"/>
        <v>1064.47760284192</v>
      </c>
      <c r="O239" s="16">
        <v>14.5</v>
      </c>
      <c r="P239" s="16">
        <v>64.6</v>
      </c>
      <c r="Q239" s="16">
        <v>29.1</v>
      </c>
      <c r="Z239" s="24">
        <v>2.049</v>
      </c>
      <c r="AA239" s="13">
        <v>143.457</v>
      </c>
      <c r="AB239" s="13">
        <f t="shared" si="17"/>
        <v>142.387</v>
      </c>
      <c r="AC239" s="24">
        <v>0.134</v>
      </c>
      <c r="AD239" s="50">
        <v>0</v>
      </c>
      <c r="AE239" s="50">
        <f t="shared" si="18"/>
        <v>0</v>
      </c>
      <c r="AF239" s="25">
        <v>10</v>
      </c>
      <c r="AG239" s="49">
        <v>1064.47760284192</v>
      </c>
    </row>
    <row r="240" spans="1:33" ht="12.75">
      <c r="A240" s="2">
        <v>37078</v>
      </c>
      <c r="B240" s="13">
        <v>187</v>
      </c>
      <c r="C240" s="4">
        <v>0.716666639</v>
      </c>
      <c r="D240" s="14">
        <v>0.716666639</v>
      </c>
      <c r="E240" s="3">
        <v>2304</v>
      </c>
      <c r="F240" s="47">
        <v>0</v>
      </c>
      <c r="G240" s="64">
        <v>40.35389079</v>
      </c>
      <c r="H240" s="64">
        <v>-81.02583147</v>
      </c>
      <c r="I240" s="15">
        <v>943.7</v>
      </c>
      <c r="J240" s="16">
        <f t="shared" si="19"/>
        <v>941.61</v>
      </c>
      <c r="K240" s="48">
        <f t="shared" si="20"/>
        <v>608.9045846099976</v>
      </c>
      <c r="L240" s="48">
        <f t="shared" si="21"/>
        <v>1056.0345846099976</v>
      </c>
      <c r="M240" s="48">
        <f t="shared" si="22"/>
        <v>1062.3345846099976</v>
      </c>
      <c r="N240" s="49">
        <f t="shared" si="23"/>
        <v>1059.1845846099977</v>
      </c>
      <c r="O240" s="16">
        <v>14.4</v>
      </c>
      <c r="P240" s="16">
        <v>65.4</v>
      </c>
      <c r="Q240" s="16">
        <v>30.4</v>
      </c>
      <c r="S240" s="1">
        <v>6.5E-06</v>
      </c>
      <c r="T240" s="1">
        <v>4.62E-06</v>
      </c>
      <c r="U240" s="1">
        <v>3.19E-06</v>
      </c>
      <c r="V240" s="58">
        <v>877.4</v>
      </c>
      <c r="W240" s="58">
        <v>306.2</v>
      </c>
      <c r="X240" s="58">
        <v>300.5</v>
      </c>
      <c r="Y240" s="58">
        <v>14.7</v>
      </c>
      <c r="Z240" s="24">
        <v>1.852</v>
      </c>
      <c r="AA240" s="13">
        <v>94.876</v>
      </c>
      <c r="AB240" s="13">
        <f t="shared" si="17"/>
        <v>142.8135</v>
      </c>
      <c r="AC240" s="24">
        <v>0.114</v>
      </c>
      <c r="AD240" s="50">
        <v>0</v>
      </c>
      <c r="AE240" s="50">
        <f t="shared" si="18"/>
        <v>0</v>
      </c>
      <c r="AF240" s="25">
        <v>10</v>
      </c>
      <c r="AG240" s="49">
        <v>1059.1845846099977</v>
      </c>
    </row>
    <row r="241" spans="1:33" ht="12.75">
      <c r="A241" s="2">
        <v>37078</v>
      </c>
      <c r="B241" s="13">
        <v>187</v>
      </c>
      <c r="C241" s="4">
        <v>0.716782391</v>
      </c>
      <c r="D241" s="14">
        <v>0.716782391</v>
      </c>
      <c r="E241" s="3">
        <v>2314</v>
      </c>
      <c r="F241" s="47">
        <v>0</v>
      </c>
      <c r="G241" s="64">
        <v>40.35940978</v>
      </c>
      <c r="H241" s="64">
        <v>-81.02597776</v>
      </c>
      <c r="I241" s="15">
        <v>942.2</v>
      </c>
      <c r="J241" s="16">
        <f t="shared" si="19"/>
        <v>940.11</v>
      </c>
      <c r="K241" s="48">
        <f t="shared" si="20"/>
        <v>622.1434614846861</v>
      </c>
      <c r="L241" s="48">
        <f t="shared" si="21"/>
        <v>1069.273461484686</v>
      </c>
      <c r="M241" s="48">
        <f t="shared" si="22"/>
        <v>1075.573461484686</v>
      </c>
      <c r="N241" s="49">
        <f t="shared" si="23"/>
        <v>1072.423461484686</v>
      </c>
      <c r="O241" s="16">
        <v>14.3</v>
      </c>
      <c r="P241" s="16">
        <v>66.8</v>
      </c>
      <c r="Q241" s="16">
        <v>20.2</v>
      </c>
      <c r="Z241" s="24">
        <v>2.03</v>
      </c>
      <c r="AA241" s="13">
        <v>144.254</v>
      </c>
      <c r="AB241" s="13">
        <f aca="true" t="shared" si="24" ref="AB241:AB294">AVERAGE(AA236:AA241)</f>
        <v>135.05933333333334</v>
      </c>
      <c r="AC241" s="24">
        <v>0.104</v>
      </c>
      <c r="AD241" s="50">
        <v>0</v>
      </c>
      <c r="AE241" s="50">
        <f aca="true" t="shared" si="25" ref="AE241:AE294">AVERAGE(AD236:AD241)</f>
        <v>0</v>
      </c>
      <c r="AF241" s="25">
        <v>10</v>
      </c>
      <c r="AG241" s="49">
        <v>1072.423461484686</v>
      </c>
    </row>
    <row r="242" spans="1:33" ht="12.75">
      <c r="A242" s="2">
        <v>37078</v>
      </c>
      <c r="B242" s="13">
        <v>187</v>
      </c>
      <c r="C242" s="4">
        <v>0.716898143</v>
      </c>
      <c r="D242" s="14">
        <v>0.716898143</v>
      </c>
      <c r="E242" s="3">
        <v>2324</v>
      </c>
      <c r="F242" s="47">
        <v>0</v>
      </c>
      <c r="G242" s="64">
        <v>40.36496404</v>
      </c>
      <c r="H242" s="64">
        <v>-81.02615468</v>
      </c>
      <c r="I242" s="15">
        <v>941.2</v>
      </c>
      <c r="J242" s="16">
        <f t="shared" si="19"/>
        <v>939.11</v>
      </c>
      <c r="K242" s="48">
        <f t="shared" si="20"/>
        <v>630.9811198278353</v>
      </c>
      <c r="L242" s="48">
        <f t="shared" si="21"/>
        <v>1078.1111198278354</v>
      </c>
      <c r="M242" s="48">
        <f t="shared" si="22"/>
        <v>1084.4111198278354</v>
      </c>
      <c r="N242" s="49">
        <f t="shared" si="23"/>
        <v>1081.2611198278355</v>
      </c>
      <c r="O242" s="16">
        <v>14.4</v>
      </c>
      <c r="P242" s="16">
        <v>67</v>
      </c>
      <c r="Q242" s="16">
        <v>23.1</v>
      </c>
      <c r="Z242" s="24">
        <v>2.048</v>
      </c>
      <c r="AA242" s="13">
        <v>144.673</v>
      </c>
      <c r="AB242" s="13">
        <f t="shared" si="24"/>
        <v>135.47183333333334</v>
      </c>
      <c r="AC242" s="24">
        <v>0.112</v>
      </c>
      <c r="AD242" s="50">
        <v>0</v>
      </c>
      <c r="AE242" s="50">
        <f t="shared" si="25"/>
        <v>0</v>
      </c>
      <c r="AF242" s="25">
        <v>10</v>
      </c>
      <c r="AG242" s="49">
        <v>1081.2611198278355</v>
      </c>
    </row>
    <row r="243" spans="1:33" ht="12.75">
      <c r="A243" s="2">
        <v>37078</v>
      </c>
      <c r="B243" s="13">
        <v>187</v>
      </c>
      <c r="C243" s="4">
        <v>0.717013896</v>
      </c>
      <c r="D243" s="14">
        <v>0.717013896</v>
      </c>
      <c r="E243" s="3">
        <v>2334</v>
      </c>
      <c r="F243" s="47">
        <v>0</v>
      </c>
      <c r="G243" s="64">
        <v>40.3706577</v>
      </c>
      <c r="H243" s="64">
        <v>-81.026376</v>
      </c>
      <c r="I243" s="15">
        <v>942.9</v>
      </c>
      <c r="J243" s="16">
        <f t="shared" si="19"/>
        <v>940.81</v>
      </c>
      <c r="K243" s="48">
        <f t="shared" si="20"/>
        <v>615.9626922560547</v>
      </c>
      <c r="L243" s="48">
        <f t="shared" si="21"/>
        <v>1063.0926922560548</v>
      </c>
      <c r="M243" s="48">
        <f t="shared" si="22"/>
        <v>1069.3926922560547</v>
      </c>
      <c r="N243" s="49">
        <f t="shared" si="23"/>
        <v>1066.2426922560549</v>
      </c>
      <c r="O243" s="16">
        <v>14.5</v>
      </c>
      <c r="P243" s="16">
        <v>63.4</v>
      </c>
      <c r="Q243" s="16">
        <v>23.1</v>
      </c>
      <c r="R243" s="1">
        <v>2.3E-06</v>
      </c>
      <c r="S243" s="1">
        <v>6.12E-06</v>
      </c>
      <c r="T243" s="1">
        <v>4.19E-06</v>
      </c>
      <c r="U243" s="1">
        <v>2.82E-06</v>
      </c>
      <c r="V243" s="58">
        <v>877</v>
      </c>
      <c r="W243" s="58">
        <v>306.2</v>
      </c>
      <c r="X243" s="58">
        <v>300.5</v>
      </c>
      <c r="Y243" s="58">
        <v>14.2</v>
      </c>
      <c r="Z243" s="24">
        <v>2.009</v>
      </c>
      <c r="AA243" s="13">
        <v>145.135</v>
      </c>
      <c r="AB243" s="13">
        <f t="shared" si="24"/>
        <v>135.89833333333334</v>
      </c>
      <c r="AC243" s="24">
        <v>0.112</v>
      </c>
      <c r="AD243" s="50">
        <v>0</v>
      </c>
      <c r="AE243" s="50">
        <f t="shared" si="25"/>
        <v>0</v>
      </c>
      <c r="AF243" s="25">
        <v>10</v>
      </c>
      <c r="AG243" s="49">
        <v>1066.2426922560549</v>
      </c>
    </row>
    <row r="244" spans="1:33" ht="12.75">
      <c r="A244" s="2">
        <v>37078</v>
      </c>
      <c r="B244" s="13">
        <v>187</v>
      </c>
      <c r="C244" s="4">
        <v>0.717129648</v>
      </c>
      <c r="D244" s="14">
        <v>0.717129648</v>
      </c>
      <c r="E244" s="3">
        <v>2344</v>
      </c>
      <c r="F244" s="47">
        <v>0</v>
      </c>
      <c r="G244" s="64">
        <v>40.37648644</v>
      </c>
      <c r="H244" s="64">
        <v>-81.0266134</v>
      </c>
      <c r="I244" s="15">
        <v>942.3</v>
      </c>
      <c r="J244" s="16">
        <f t="shared" si="19"/>
        <v>940.2099999999999</v>
      </c>
      <c r="K244" s="48">
        <f t="shared" si="20"/>
        <v>621.2602127419384</v>
      </c>
      <c r="L244" s="48">
        <f t="shared" si="21"/>
        <v>1068.3902127419383</v>
      </c>
      <c r="M244" s="48">
        <f t="shared" si="22"/>
        <v>1074.6902127419385</v>
      </c>
      <c r="N244" s="49">
        <f t="shared" si="23"/>
        <v>1071.5402127419384</v>
      </c>
      <c r="O244" s="16">
        <v>14.3</v>
      </c>
      <c r="P244" s="16">
        <v>64.9</v>
      </c>
      <c r="Q244" s="16">
        <v>33.9</v>
      </c>
      <c r="Z244" s="24">
        <v>1.981</v>
      </c>
      <c r="AA244" s="13">
        <v>145.554</v>
      </c>
      <c r="AB244" s="13">
        <f t="shared" si="24"/>
        <v>136.32483333333332</v>
      </c>
      <c r="AC244" s="24">
        <v>0.124</v>
      </c>
      <c r="AD244" s="50">
        <v>0</v>
      </c>
      <c r="AE244" s="50">
        <f t="shared" si="25"/>
        <v>0</v>
      </c>
      <c r="AF244" s="25">
        <v>10</v>
      </c>
      <c r="AG244" s="49">
        <v>1071.5402127419384</v>
      </c>
    </row>
    <row r="245" spans="1:33" ht="12.75">
      <c r="A245" s="2">
        <v>37078</v>
      </c>
      <c r="B245" s="13">
        <v>187</v>
      </c>
      <c r="C245" s="4">
        <v>0.7172454</v>
      </c>
      <c r="D245" s="14">
        <v>0.7172454</v>
      </c>
      <c r="E245" s="3">
        <v>2354</v>
      </c>
      <c r="F245" s="47">
        <v>0</v>
      </c>
      <c r="G245" s="64">
        <v>40.38229925</v>
      </c>
      <c r="H245" s="64">
        <v>-81.02677843</v>
      </c>
      <c r="I245" s="15">
        <v>940.4</v>
      </c>
      <c r="J245" s="16">
        <f t="shared" si="19"/>
        <v>938.31</v>
      </c>
      <c r="K245" s="48">
        <f t="shared" si="20"/>
        <v>638.05802483543</v>
      </c>
      <c r="L245" s="48">
        <f t="shared" si="21"/>
        <v>1085.18802483543</v>
      </c>
      <c r="M245" s="48">
        <f t="shared" si="22"/>
        <v>1091.48802483543</v>
      </c>
      <c r="N245" s="49">
        <f t="shared" si="23"/>
        <v>1088.3380248354301</v>
      </c>
      <c r="O245" s="16">
        <v>14.1</v>
      </c>
      <c r="P245" s="16">
        <v>67.6</v>
      </c>
      <c r="Q245" s="16">
        <v>36.8</v>
      </c>
      <c r="Z245" s="24">
        <v>2.011</v>
      </c>
      <c r="AA245" s="13">
        <v>145.931</v>
      </c>
      <c r="AB245" s="13">
        <f t="shared" si="24"/>
        <v>136.73716666666667</v>
      </c>
      <c r="AC245" s="24">
        <v>0.134</v>
      </c>
      <c r="AD245" s="50">
        <v>0</v>
      </c>
      <c r="AE245" s="50">
        <f t="shared" si="25"/>
        <v>0</v>
      </c>
      <c r="AF245" s="25">
        <v>10</v>
      </c>
      <c r="AG245" s="49">
        <v>1088.3380248354301</v>
      </c>
    </row>
    <row r="246" spans="1:33" ht="12.75">
      <c r="A246" s="2">
        <v>37078</v>
      </c>
      <c r="B246" s="13">
        <v>187</v>
      </c>
      <c r="C246" s="4">
        <v>0.717361093</v>
      </c>
      <c r="D246" s="14">
        <v>0.717361093</v>
      </c>
      <c r="E246" s="3">
        <v>2364</v>
      </c>
      <c r="F246" s="47">
        <v>0</v>
      </c>
      <c r="G246" s="64">
        <v>40.38808247</v>
      </c>
      <c r="H246" s="64">
        <v>-81.02683594</v>
      </c>
      <c r="I246" s="15">
        <v>939.4</v>
      </c>
      <c r="J246" s="16">
        <f t="shared" si="19"/>
        <v>937.31</v>
      </c>
      <c r="K246" s="48">
        <f t="shared" si="20"/>
        <v>646.9126458768109</v>
      </c>
      <c r="L246" s="48">
        <f t="shared" si="21"/>
        <v>1094.0426458768109</v>
      </c>
      <c r="M246" s="48">
        <f t="shared" si="22"/>
        <v>1100.3426458768108</v>
      </c>
      <c r="N246" s="49">
        <f t="shared" si="23"/>
        <v>1097.1926458768107</v>
      </c>
      <c r="O246" s="16">
        <v>14.1</v>
      </c>
      <c r="P246" s="16">
        <v>69</v>
      </c>
      <c r="Q246" s="16">
        <v>39</v>
      </c>
      <c r="S246" s="1">
        <v>5.89E-06</v>
      </c>
      <c r="T246" s="1">
        <v>3.86E-06</v>
      </c>
      <c r="U246" s="1">
        <v>2.11E-06</v>
      </c>
      <c r="V246" s="58">
        <v>876.3</v>
      </c>
      <c r="W246" s="58">
        <v>306.3</v>
      </c>
      <c r="X246" s="58">
        <v>300.5</v>
      </c>
      <c r="Y246" s="58">
        <v>14</v>
      </c>
      <c r="Z246" s="24">
        <v>1.981</v>
      </c>
      <c r="AA246" s="13">
        <v>146.351</v>
      </c>
      <c r="AB246" s="13">
        <f t="shared" si="24"/>
        <v>145.31633333333335</v>
      </c>
      <c r="AC246" s="24">
        <v>0.114</v>
      </c>
      <c r="AD246" s="50">
        <v>0</v>
      </c>
      <c r="AE246" s="50">
        <f t="shared" si="25"/>
        <v>0</v>
      </c>
      <c r="AF246" s="25">
        <v>10</v>
      </c>
      <c r="AG246" s="49">
        <v>1097.1926458768107</v>
      </c>
    </row>
    <row r="247" spans="1:33" ht="12.75">
      <c r="A247" s="2">
        <v>37078</v>
      </c>
      <c r="B247" s="13">
        <v>187</v>
      </c>
      <c r="C247" s="4">
        <v>0.717476845</v>
      </c>
      <c r="D247" s="14">
        <v>0.717476845</v>
      </c>
      <c r="E247" s="3">
        <v>2374</v>
      </c>
      <c r="F247" s="47">
        <v>0</v>
      </c>
      <c r="G247" s="64">
        <v>40.3937424</v>
      </c>
      <c r="H247" s="64">
        <v>-81.02661605</v>
      </c>
      <c r="I247" s="15">
        <v>939.4</v>
      </c>
      <c r="J247" s="16">
        <f t="shared" si="19"/>
        <v>937.31</v>
      </c>
      <c r="K247" s="48">
        <f t="shared" si="20"/>
        <v>646.9126458768109</v>
      </c>
      <c r="L247" s="48">
        <f t="shared" si="21"/>
        <v>1094.0426458768109</v>
      </c>
      <c r="M247" s="48">
        <f t="shared" si="22"/>
        <v>1100.3426458768108</v>
      </c>
      <c r="N247" s="49">
        <f t="shared" si="23"/>
        <v>1097.1926458768107</v>
      </c>
      <c r="O247" s="16">
        <v>14.1</v>
      </c>
      <c r="P247" s="16">
        <v>69.4</v>
      </c>
      <c r="Q247" s="16">
        <v>37.2</v>
      </c>
      <c r="Z247" s="24">
        <v>1.901</v>
      </c>
      <c r="AA247" s="13">
        <v>97.812</v>
      </c>
      <c r="AB247" s="13">
        <f t="shared" si="24"/>
        <v>137.576</v>
      </c>
      <c r="AC247" s="24">
        <v>0.124</v>
      </c>
      <c r="AD247" s="50">
        <v>0</v>
      </c>
      <c r="AE247" s="50">
        <f t="shared" si="25"/>
        <v>0</v>
      </c>
      <c r="AF247" s="25">
        <v>10</v>
      </c>
      <c r="AG247" s="49">
        <v>1097.1926458768107</v>
      </c>
    </row>
    <row r="248" spans="1:33" ht="12.75">
      <c r="A248" s="2">
        <v>37078</v>
      </c>
      <c r="B248" s="13">
        <v>187</v>
      </c>
      <c r="C248" s="4">
        <v>0.717592597</v>
      </c>
      <c r="D248" s="14">
        <v>0.717592597</v>
      </c>
      <c r="E248" s="3">
        <v>2384</v>
      </c>
      <c r="F248" s="47">
        <v>0</v>
      </c>
      <c r="G248" s="64">
        <v>40.39949537</v>
      </c>
      <c r="H248" s="64">
        <v>-81.02640088</v>
      </c>
      <c r="I248" s="15">
        <v>939.7</v>
      </c>
      <c r="J248" s="16">
        <f t="shared" si="19"/>
        <v>937.61</v>
      </c>
      <c r="K248" s="48">
        <f t="shared" si="20"/>
        <v>644.2552680336375</v>
      </c>
      <c r="L248" s="48">
        <f t="shared" si="21"/>
        <v>1091.3852680336377</v>
      </c>
      <c r="M248" s="48">
        <f t="shared" si="22"/>
        <v>1097.6852680336376</v>
      </c>
      <c r="N248" s="49">
        <f t="shared" si="23"/>
        <v>1094.5352680336377</v>
      </c>
      <c r="O248" s="16">
        <v>14.2</v>
      </c>
      <c r="P248" s="16">
        <v>69</v>
      </c>
      <c r="Q248" s="16">
        <v>38.1</v>
      </c>
      <c r="Z248" s="24">
        <v>1.932</v>
      </c>
      <c r="AA248" s="13">
        <v>98.232</v>
      </c>
      <c r="AB248" s="13">
        <f t="shared" si="24"/>
        <v>129.83583333333334</v>
      </c>
      <c r="AC248" s="24">
        <v>0.104</v>
      </c>
      <c r="AD248" s="50">
        <v>0</v>
      </c>
      <c r="AE248" s="50">
        <f t="shared" si="25"/>
        <v>0</v>
      </c>
      <c r="AF248" s="25">
        <v>10</v>
      </c>
      <c r="AG248" s="49">
        <v>1094.5352680336377</v>
      </c>
    </row>
    <row r="249" spans="1:33" ht="12.75">
      <c r="A249" s="2">
        <v>37078</v>
      </c>
      <c r="B249" s="13">
        <v>187</v>
      </c>
      <c r="C249" s="4">
        <v>0.717708349</v>
      </c>
      <c r="D249" s="14">
        <v>0.717708349</v>
      </c>
      <c r="E249" s="3">
        <v>2394</v>
      </c>
      <c r="F249" s="47">
        <v>0</v>
      </c>
      <c r="G249" s="64">
        <v>40.40547416</v>
      </c>
      <c r="H249" s="64">
        <v>-81.02624016</v>
      </c>
      <c r="I249" s="15">
        <v>940.7</v>
      </c>
      <c r="J249" s="16">
        <f t="shared" si="19"/>
        <v>938.61</v>
      </c>
      <c r="K249" s="48">
        <f t="shared" si="20"/>
        <v>635.4034786290752</v>
      </c>
      <c r="L249" s="48">
        <f t="shared" si="21"/>
        <v>1082.533478629075</v>
      </c>
      <c r="M249" s="48">
        <f t="shared" si="22"/>
        <v>1088.8334786290752</v>
      </c>
      <c r="N249" s="49">
        <f t="shared" si="23"/>
        <v>1085.6834786290751</v>
      </c>
      <c r="O249" s="16">
        <v>14.3</v>
      </c>
      <c r="P249" s="16">
        <v>69.7</v>
      </c>
      <c r="Q249" s="16">
        <v>30.4</v>
      </c>
      <c r="R249" s="1">
        <v>7.5E-06</v>
      </c>
      <c r="S249" s="1">
        <v>6.28E-06</v>
      </c>
      <c r="T249" s="1">
        <v>4.3E-06</v>
      </c>
      <c r="U249" s="1">
        <v>3.04E-06</v>
      </c>
      <c r="V249" s="58">
        <v>874.4</v>
      </c>
      <c r="W249" s="58">
        <v>306.3</v>
      </c>
      <c r="X249" s="58">
        <v>300.4</v>
      </c>
      <c r="Y249" s="58">
        <v>13.8</v>
      </c>
      <c r="Z249" s="24">
        <v>2.018</v>
      </c>
      <c r="AA249" s="13">
        <v>147.609</v>
      </c>
      <c r="AB249" s="13">
        <f t="shared" si="24"/>
        <v>130.24816666666666</v>
      </c>
      <c r="AC249" s="24">
        <v>0.103</v>
      </c>
      <c r="AD249" s="50">
        <v>0</v>
      </c>
      <c r="AE249" s="50">
        <f t="shared" si="25"/>
        <v>0</v>
      </c>
      <c r="AF249" s="25">
        <v>10</v>
      </c>
      <c r="AG249" s="49">
        <v>1085.6834786290751</v>
      </c>
    </row>
    <row r="250" spans="1:33" ht="12.75">
      <c r="A250" s="2">
        <v>37078</v>
      </c>
      <c r="B250" s="13">
        <v>187</v>
      </c>
      <c r="C250" s="4">
        <v>0.717824101</v>
      </c>
      <c r="D250" s="14">
        <v>0.717824101</v>
      </c>
      <c r="E250" s="3">
        <v>2404</v>
      </c>
      <c r="F250" s="47">
        <v>0</v>
      </c>
      <c r="G250" s="64">
        <v>40.41159375</v>
      </c>
      <c r="H250" s="64">
        <v>-81.02612284</v>
      </c>
      <c r="I250" s="15">
        <v>938.6</v>
      </c>
      <c r="J250" s="16">
        <f t="shared" si="19"/>
        <v>936.51</v>
      </c>
      <c r="K250" s="48">
        <f t="shared" si="20"/>
        <v>654.0031471002195</v>
      </c>
      <c r="L250" s="48">
        <f t="shared" si="21"/>
        <v>1101.1331471002195</v>
      </c>
      <c r="M250" s="48">
        <f t="shared" si="22"/>
        <v>1107.4331471002195</v>
      </c>
      <c r="N250" s="49">
        <f t="shared" si="23"/>
        <v>1104.2831471002196</v>
      </c>
      <c r="O250" s="16">
        <v>14.3</v>
      </c>
      <c r="P250" s="16">
        <v>69.6</v>
      </c>
      <c r="Q250" s="16">
        <v>36.7</v>
      </c>
      <c r="Z250" s="24">
        <v>2.04</v>
      </c>
      <c r="AA250" s="13">
        <v>148.029</v>
      </c>
      <c r="AB250" s="13">
        <f t="shared" si="24"/>
        <v>130.66066666666669</v>
      </c>
      <c r="AC250" s="24">
        <v>0.104</v>
      </c>
      <c r="AD250" s="50">
        <v>0</v>
      </c>
      <c r="AE250" s="50">
        <f t="shared" si="25"/>
        <v>0</v>
      </c>
      <c r="AF250" s="25">
        <v>10</v>
      </c>
      <c r="AG250" s="49">
        <v>1104.2831471002196</v>
      </c>
    </row>
    <row r="251" spans="1:33" ht="12.75">
      <c r="A251" s="2">
        <v>37078</v>
      </c>
      <c r="B251" s="13">
        <v>187</v>
      </c>
      <c r="C251" s="4">
        <v>0.717939794</v>
      </c>
      <c r="D251" s="14">
        <v>0.717939794</v>
      </c>
      <c r="E251" s="3">
        <v>2414</v>
      </c>
      <c r="F251" s="47">
        <v>0</v>
      </c>
      <c r="G251" s="64">
        <v>40.41770678</v>
      </c>
      <c r="H251" s="64">
        <v>-81.02598523</v>
      </c>
      <c r="I251" s="15">
        <v>940.4</v>
      </c>
      <c r="J251" s="16">
        <f t="shared" si="19"/>
        <v>938.31</v>
      </c>
      <c r="K251" s="48">
        <f t="shared" si="20"/>
        <v>638.05802483543</v>
      </c>
      <c r="L251" s="48">
        <f t="shared" si="21"/>
        <v>1085.18802483543</v>
      </c>
      <c r="M251" s="48">
        <f t="shared" si="22"/>
        <v>1091.48802483543</v>
      </c>
      <c r="N251" s="49">
        <f t="shared" si="23"/>
        <v>1088.3380248354301</v>
      </c>
      <c r="O251" s="16">
        <v>14.4</v>
      </c>
      <c r="P251" s="16">
        <v>69.1</v>
      </c>
      <c r="Q251" s="16">
        <v>31.6</v>
      </c>
      <c r="Z251" s="24">
        <v>2.059</v>
      </c>
      <c r="AA251" s="13">
        <v>197.49</v>
      </c>
      <c r="AB251" s="13">
        <f t="shared" si="24"/>
        <v>139.25383333333335</v>
      </c>
      <c r="AC251" s="24">
        <v>0.094</v>
      </c>
      <c r="AD251" s="50">
        <v>0</v>
      </c>
      <c r="AE251" s="50">
        <f t="shared" si="25"/>
        <v>0</v>
      </c>
      <c r="AF251" s="25">
        <v>10</v>
      </c>
      <c r="AG251" s="49">
        <v>1088.3380248354301</v>
      </c>
    </row>
    <row r="252" spans="1:33" ht="12.75">
      <c r="A252" s="2">
        <v>37078</v>
      </c>
      <c r="B252" s="13">
        <v>187</v>
      </c>
      <c r="C252" s="4">
        <v>0.718055546</v>
      </c>
      <c r="D252" s="14">
        <v>0.718055546</v>
      </c>
      <c r="E252" s="3">
        <v>2424</v>
      </c>
      <c r="F252" s="47">
        <v>0</v>
      </c>
      <c r="G252" s="64">
        <v>40.42380805</v>
      </c>
      <c r="H252" s="64">
        <v>-81.0257056</v>
      </c>
      <c r="I252" s="15">
        <v>939.1</v>
      </c>
      <c r="J252" s="16">
        <f t="shared" si="19"/>
        <v>937.01</v>
      </c>
      <c r="K252" s="48">
        <f t="shared" si="20"/>
        <v>649.5708743894149</v>
      </c>
      <c r="L252" s="48">
        <f t="shared" si="21"/>
        <v>1096.7008743894148</v>
      </c>
      <c r="M252" s="48">
        <f t="shared" si="22"/>
        <v>1103.000874389415</v>
      </c>
      <c r="N252" s="49">
        <f t="shared" si="23"/>
        <v>1099.850874389415</v>
      </c>
      <c r="O252" s="16">
        <v>14.4</v>
      </c>
      <c r="P252" s="16">
        <v>70</v>
      </c>
      <c r="Q252" s="16">
        <v>28.9</v>
      </c>
      <c r="S252" s="1">
        <v>6.55E-06</v>
      </c>
      <c r="T252" s="1">
        <v>4.55E-06</v>
      </c>
      <c r="U252" s="1">
        <v>3.36E-06</v>
      </c>
      <c r="V252" s="58">
        <v>874.5</v>
      </c>
      <c r="W252" s="58">
        <v>306.3</v>
      </c>
      <c r="X252" s="58">
        <v>300.4</v>
      </c>
      <c r="Y252" s="58">
        <v>14.2</v>
      </c>
      <c r="Z252" s="24">
        <v>2.099</v>
      </c>
      <c r="AA252" s="13">
        <v>197.91</v>
      </c>
      <c r="AB252" s="13">
        <f t="shared" si="24"/>
        <v>147.847</v>
      </c>
      <c r="AC252" s="24">
        <v>0.092</v>
      </c>
      <c r="AD252" s="50">
        <v>0</v>
      </c>
      <c r="AE252" s="50">
        <f t="shared" si="25"/>
        <v>0</v>
      </c>
      <c r="AF252" s="25">
        <v>10</v>
      </c>
      <c r="AG252" s="49">
        <v>1099.850874389415</v>
      </c>
    </row>
    <row r="253" spans="1:33" ht="12.75">
      <c r="A253" s="2">
        <v>37078</v>
      </c>
      <c r="B253" s="13">
        <v>187</v>
      </c>
      <c r="C253" s="4">
        <v>0.718171299</v>
      </c>
      <c r="D253" s="14">
        <v>0.718171299</v>
      </c>
      <c r="E253" s="3">
        <v>2434</v>
      </c>
      <c r="F253" s="47">
        <v>0</v>
      </c>
      <c r="G253" s="64">
        <v>40.42981786</v>
      </c>
      <c r="H253" s="64">
        <v>-81.02546343</v>
      </c>
      <c r="I253" s="15">
        <v>941.6</v>
      </c>
      <c r="J253" s="16">
        <f t="shared" si="19"/>
        <v>939.51</v>
      </c>
      <c r="K253" s="48">
        <f t="shared" si="20"/>
        <v>627.4449277304485</v>
      </c>
      <c r="L253" s="48">
        <f t="shared" si="21"/>
        <v>1074.5749277304485</v>
      </c>
      <c r="M253" s="48">
        <f t="shared" si="22"/>
        <v>1080.8749277304485</v>
      </c>
      <c r="N253" s="49">
        <f t="shared" si="23"/>
        <v>1077.7249277304486</v>
      </c>
      <c r="O253" s="16">
        <v>14.4</v>
      </c>
      <c r="P253" s="16">
        <v>69.2</v>
      </c>
      <c r="Q253" s="16">
        <v>31.9</v>
      </c>
      <c r="Z253" s="24">
        <v>1.871</v>
      </c>
      <c r="AA253" s="13">
        <v>100.287</v>
      </c>
      <c r="AB253" s="13">
        <f t="shared" si="24"/>
        <v>148.2595</v>
      </c>
      <c r="AC253" s="24">
        <v>0.104</v>
      </c>
      <c r="AD253" s="50">
        <v>0</v>
      </c>
      <c r="AE253" s="50">
        <f t="shared" si="25"/>
        <v>0</v>
      </c>
      <c r="AF253" s="25">
        <v>10</v>
      </c>
      <c r="AG253" s="49">
        <v>1077.7249277304486</v>
      </c>
    </row>
    <row r="254" spans="1:33" ht="12.75">
      <c r="A254" s="2">
        <v>37078</v>
      </c>
      <c r="B254" s="13">
        <v>187</v>
      </c>
      <c r="C254" s="4">
        <v>0.718287051</v>
      </c>
      <c r="D254" s="14">
        <v>0.718287051</v>
      </c>
      <c r="E254" s="3">
        <v>2444</v>
      </c>
      <c r="F254" s="47">
        <v>0</v>
      </c>
      <c r="G254" s="64">
        <v>40.43590297</v>
      </c>
      <c r="H254" s="64">
        <v>-81.02536634</v>
      </c>
      <c r="I254" s="15">
        <v>942.4</v>
      </c>
      <c r="J254" s="16">
        <f t="shared" si="19"/>
        <v>940.31</v>
      </c>
      <c r="K254" s="48">
        <f t="shared" si="20"/>
        <v>620.3770579358392</v>
      </c>
      <c r="L254" s="48">
        <f t="shared" si="21"/>
        <v>1067.5070579358392</v>
      </c>
      <c r="M254" s="48">
        <f t="shared" si="22"/>
        <v>1073.807057935839</v>
      </c>
      <c r="N254" s="49">
        <f t="shared" si="23"/>
        <v>1070.657057935839</v>
      </c>
      <c r="O254" s="16">
        <v>14.3</v>
      </c>
      <c r="P254" s="16">
        <v>69.3</v>
      </c>
      <c r="Q254" s="16">
        <v>31.1</v>
      </c>
      <c r="Z254" s="24">
        <v>1.922</v>
      </c>
      <c r="AA254" s="13">
        <v>100.706</v>
      </c>
      <c r="AB254" s="13">
        <f t="shared" si="24"/>
        <v>148.67183333333335</v>
      </c>
      <c r="AC254" s="24">
        <v>0.114</v>
      </c>
      <c r="AD254" s="50">
        <v>0</v>
      </c>
      <c r="AE254" s="50">
        <f t="shared" si="25"/>
        <v>0</v>
      </c>
      <c r="AF254" s="25">
        <v>10</v>
      </c>
      <c r="AG254" s="49">
        <v>1070.657057935839</v>
      </c>
    </row>
    <row r="255" spans="1:33" ht="12.75">
      <c r="A255" s="2">
        <v>37078</v>
      </c>
      <c r="B255" s="13">
        <v>187</v>
      </c>
      <c r="C255" s="4">
        <v>0.718402803</v>
      </c>
      <c r="D255" s="14">
        <v>0.718402803</v>
      </c>
      <c r="E255" s="3">
        <v>2454</v>
      </c>
      <c r="F255" s="47">
        <v>0</v>
      </c>
      <c r="G255" s="64">
        <v>40.44198026</v>
      </c>
      <c r="H255" s="64">
        <v>-81.02529294</v>
      </c>
      <c r="I255" s="15">
        <v>942.6</v>
      </c>
      <c r="J255" s="16">
        <f t="shared" si="19"/>
        <v>940.51</v>
      </c>
      <c r="K255" s="48">
        <f t="shared" si="20"/>
        <v>618.6110300536806</v>
      </c>
      <c r="L255" s="48">
        <f t="shared" si="21"/>
        <v>1065.7410300536806</v>
      </c>
      <c r="M255" s="48">
        <f t="shared" si="22"/>
        <v>1072.0410300536805</v>
      </c>
      <c r="N255" s="49">
        <f t="shared" si="23"/>
        <v>1068.8910300536804</v>
      </c>
      <c r="O255" s="16">
        <v>14.5</v>
      </c>
      <c r="P255" s="16">
        <v>70.1</v>
      </c>
      <c r="Q255" s="16">
        <v>28.2</v>
      </c>
      <c r="R255" s="1">
        <v>5.4E-07</v>
      </c>
      <c r="S255" s="1">
        <v>6.27E-06</v>
      </c>
      <c r="T255" s="1">
        <v>4.82E-06</v>
      </c>
      <c r="U255" s="1">
        <v>3.85E-06</v>
      </c>
      <c r="V255" s="58">
        <v>876.9</v>
      </c>
      <c r="W255" s="58">
        <v>306.3</v>
      </c>
      <c r="X255" s="58">
        <v>300.4</v>
      </c>
      <c r="Y255" s="58">
        <v>14.5</v>
      </c>
      <c r="Z255" s="24">
        <v>1.941</v>
      </c>
      <c r="AA255" s="13">
        <v>101.168</v>
      </c>
      <c r="AB255" s="13">
        <f t="shared" si="24"/>
        <v>140.93166666666667</v>
      </c>
      <c r="AC255" s="24">
        <v>0.114</v>
      </c>
      <c r="AD255" s="50">
        <v>0</v>
      </c>
      <c r="AE255" s="50">
        <f t="shared" si="25"/>
        <v>0</v>
      </c>
      <c r="AF255" s="25">
        <v>10</v>
      </c>
      <c r="AG255" s="49">
        <v>1068.8910300536804</v>
      </c>
    </row>
    <row r="256" spans="1:33" ht="12.75">
      <c r="A256" s="2">
        <v>37078</v>
      </c>
      <c r="B256" s="13">
        <v>187</v>
      </c>
      <c r="C256" s="4">
        <v>0.718518496</v>
      </c>
      <c r="D256" s="14">
        <v>0.718518496</v>
      </c>
      <c r="E256" s="3">
        <v>2464</v>
      </c>
      <c r="F256" s="47">
        <v>0</v>
      </c>
      <c r="G256" s="64">
        <v>40.44795046</v>
      </c>
      <c r="H256" s="64">
        <v>-81.02504273</v>
      </c>
      <c r="I256" s="15">
        <v>941.3</v>
      </c>
      <c r="J256" s="16">
        <f t="shared" si="19"/>
        <v>939.2099999999999</v>
      </c>
      <c r="K256" s="48">
        <f t="shared" si="20"/>
        <v>630.096930618346</v>
      </c>
      <c r="L256" s="48">
        <f t="shared" si="21"/>
        <v>1077.2269306183462</v>
      </c>
      <c r="M256" s="48">
        <f t="shared" si="22"/>
        <v>1083.5269306183461</v>
      </c>
      <c r="N256" s="49">
        <f t="shared" si="23"/>
        <v>1080.3769306183463</v>
      </c>
      <c r="O256" s="16">
        <v>14.4</v>
      </c>
      <c r="P256" s="16">
        <v>70.5</v>
      </c>
      <c r="Q256" s="16">
        <v>30.2</v>
      </c>
      <c r="Z256" s="24">
        <v>1.981</v>
      </c>
      <c r="AA256" s="13">
        <v>150.545</v>
      </c>
      <c r="AB256" s="13">
        <f t="shared" si="24"/>
        <v>141.351</v>
      </c>
      <c r="AC256" s="24">
        <v>0.124</v>
      </c>
      <c r="AD256" s="50">
        <v>0</v>
      </c>
      <c r="AE256" s="50">
        <f t="shared" si="25"/>
        <v>0</v>
      </c>
      <c r="AF256" s="25">
        <v>10</v>
      </c>
      <c r="AG256" s="49">
        <v>1080.3769306183463</v>
      </c>
    </row>
    <row r="257" spans="1:33" ht="12.75">
      <c r="A257" s="2">
        <v>37078</v>
      </c>
      <c r="B257" s="13">
        <v>187</v>
      </c>
      <c r="C257" s="4">
        <v>0.718634248</v>
      </c>
      <c r="D257" s="14">
        <v>0.718634248</v>
      </c>
      <c r="E257" s="3">
        <v>2474</v>
      </c>
      <c r="F257" s="47">
        <v>0</v>
      </c>
      <c r="G257" s="64">
        <v>40.45394779</v>
      </c>
      <c r="H257" s="64">
        <v>-81.02455596</v>
      </c>
      <c r="I257" s="15">
        <v>939.5</v>
      </c>
      <c r="J257" s="16">
        <f t="shared" si="19"/>
        <v>937.41</v>
      </c>
      <c r="K257" s="48">
        <f t="shared" si="20"/>
        <v>646.0267587704811</v>
      </c>
      <c r="L257" s="48">
        <f t="shared" si="21"/>
        <v>1093.1567587704812</v>
      </c>
      <c r="M257" s="48">
        <f t="shared" si="22"/>
        <v>1099.4567587704812</v>
      </c>
      <c r="N257" s="49">
        <f t="shared" si="23"/>
        <v>1096.3067587704813</v>
      </c>
      <c r="O257" s="16">
        <v>14.4</v>
      </c>
      <c r="P257" s="16">
        <v>69</v>
      </c>
      <c r="Q257" s="16">
        <v>27</v>
      </c>
      <c r="Z257" s="24">
        <v>2.028</v>
      </c>
      <c r="AA257" s="13">
        <v>150.965</v>
      </c>
      <c r="AB257" s="13">
        <f t="shared" si="24"/>
        <v>133.59683333333334</v>
      </c>
      <c r="AC257" s="24">
        <v>0.122</v>
      </c>
      <c r="AD257" s="50">
        <v>0</v>
      </c>
      <c r="AE257" s="50">
        <f t="shared" si="25"/>
        <v>0</v>
      </c>
      <c r="AF257" s="25">
        <v>10</v>
      </c>
      <c r="AG257" s="49">
        <v>1096.3067587704813</v>
      </c>
    </row>
    <row r="258" spans="1:33" ht="12.75">
      <c r="A258" s="2">
        <v>37078</v>
      </c>
      <c r="B258" s="13">
        <v>187</v>
      </c>
      <c r="C258" s="4">
        <v>0.71875</v>
      </c>
      <c r="D258" s="14">
        <v>0.71875</v>
      </c>
      <c r="E258" s="3">
        <v>2484</v>
      </c>
      <c r="F258" s="47">
        <v>0</v>
      </c>
      <c r="G258" s="64">
        <v>40.4598922</v>
      </c>
      <c r="H258" s="64">
        <v>-81.02402626</v>
      </c>
      <c r="I258" s="15">
        <v>941.2</v>
      </c>
      <c r="J258" s="16">
        <f t="shared" si="19"/>
        <v>939.11</v>
      </c>
      <c r="K258" s="48">
        <f t="shared" si="20"/>
        <v>630.9811198278353</v>
      </c>
      <c r="L258" s="48">
        <f t="shared" si="21"/>
        <v>1078.1111198278354</v>
      </c>
      <c r="M258" s="48">
        <f t="shared" si="22"/>
        <v>1084.4111198278354</v>
      </c>
      <c r="N258" s="49">
        <f t="shared" si="23"/>
        <v>1081.2611198278355</v>
      </c>
      <c r="O258" s="16">
        <v>14.4</v>
      </c>
      <c r="P258" s="16">
        <v>65.9</v>
      </c>
      <c r="Q258" s="16">
        <v>27.2</v>
      </c>
      <c r="S258" s="1">
        <v>6.47E-06</v>
      </c>
      <c r="T258" s="1">
        <v>4.03E-06</v>
      </c>
      <c r="U258" s="1">
        <v>3.26E-06</v>
      </c>
      <c r="V258" s="58">
        <v>875.5</v>
      </c>
      <c r="W258" s="58">
        <v>306.3</v>
      </c>
      <c r="X258" s="58">
        <v>300.3</v>
      </c>
      <c r="Y258" s="58">
        <v>14.7</v>
      </c>
      <c r="Z258" s="24">
        <v>2.059</v>
      </c>
      <c r="AA258" s="13">
        <v>200.426</v>
      </c>
      <c r="AB258" s="13">
        <f t="shared" si="24"/>
        <v>134.01616666666666</v>
      </c>
      <c r="AC258" s="24">
        <v>0.103</v>
      </c>
      <c r="AD258" s="50">
        <v>0</v>
      </c>
      <c r="AE258" s="50">
        <f t="shared" si="25"/>
        <v>0</v>
      </c>
      <c r="AF258" s="25">
        <v>10</v>
      </c>
      <c r="AG258" s="49">
        <v>1081.2611198278355</v>
      </c>
    </row>
    <row r="259" spans="1:33" ht="12.75">
      <c r="A259" s="2">
        <v>37078</v>
      </c>
      <c r="B259" s="13">
        <v>187</v>
      </c>
      <c r="C259" s="4">
        <v>0.718865752</v>
      </c>
      <c r="D259" s="14">
        <v>0.718865752</v>
      </c>
      <c r="E259" s="3">
        <v>2494</v>
      </c>
      <c r="F259" s="47">
        <v>0</v>
      </c>
      <c r="G259" s="64">
        <v>40.46588924</v>
      </c>
      <c r="H259" s="64">
        <v>-81.02339075</v>
      </c>
      <c r="I259" s="15">
        <v>943</v>
      </c>
      <c r="J259" s="16">
        <f t="shared" si="19"/>
        <v>940.91</v>
      </c>
      <c r="K259" s="48">
        <f t="shared" si="20"/>
        <v>615.0801006505216</v>
      </c>
      <c r="L259" s="48">
        <f t="shared" si="21"/>
        <v>1062.2101006505216</v>
      </c>
      <c r="M259" s="48">
        <f t="shared" si="22"/>
        <v>1068.5101006505215</v>
      </c>
      <c r="N259" s="49">
        <f t="shared" si="23"/>
        <v>1065.3601006505214</v>
      </c>
      <c r="O259" s="16">
        <v>14.4</v>
      </c>
      <c r="P259" s="16">
        <v>67.1</v>
      </c>
      <c r="Q259" s="16">
        <v>16.7</v>
      </c>
      <c r="Z259" s="24">
        <v>1.962</v>
      </c>
      <c r="AA259" s="13">
        <v>151.846</v>
      </c>
      <c r="AB259" s="13">
        <f t="shared" si="24"/>
        <v>142.60933333333332</v>
      </c>
      <c r="AC259" s="24">
        <v>0.143</v>
      </c>
      <c r="AD259" s="50">
        <v>0</v>
      </c>
      <c r="AE259" s="50">
        <f t="shared" si="25"/>
        <v>0</v>
      </c>
      <c r="AF259" s="25">
        <v>10</v>
      </c>
      <c r="AG259" s="49">
        <v>1065.3601006505214</v>
      </c>
    </row>
    <row r="260" spans="1:33" ht="12.75">
      <c r="A260" s="2">
        <v>37078</v>
      </c>
      <c r="B260" s="13">
        <v>187</v>
      </c>
      <c r="C260" s="4">
        <v>0.718981504</v>
      </c>
      <c r="D260" s="14">
        <v>0.718981504</v>
      </c>
      <c r="E260" s="3">
        <v>2504</v>
      </c>
      <c r="F260" s="47">
        <v>0</v>
      </c>
      <c r="G260" s="64">
        <v>40.47188156</v>
      </c>
      <c r="H260" s="64">
        <v>-81.02297089</v>
      </c>
      <c r="I260" s="15">
        <v>940.9</v>
      </c>
      <c r="J260" s="16">
        <f t="shared" si="19"/>
        <v>938.81</v>
      </c>
      <c r="K260" s="48">
        <f t="shared" si="20"/>
        <v>633.6342524775666</v>
      </c>
      <c r="L260" s="48">
        <f t="shared" si="21"/>
        <v>1080.7642524775665</v>
      </c>
      <c r="M260" s="48">
        <f t="shared" si="22"/>
        <v>1087.0642524775667</v>
      </c>
      <c r="N260" s="49">
        <f t="shared" si="23"/>
        <v>1083.9142524775666</v>
      </c>
      <c r="O260" s="16">
        <v>14.5</v>
      </c>
      <c r="P260" s="16">
        <v>68.3</v>
      </c>
      <c r="Q260" s="16">
        <v>32.6</v>
      </c>
      <c r="Z260" s="24">
        <v>1.981</v>
      </c>
      <c r="AA260" s="13">
        <v>152.265</v>
      </c>
      <c r="AB260" s="13">
        <f t="shared" si="24"/>
        <v>151.20250000000001</v>
      </c>
      <c r="AC260" s="24">
        <v>0.125</v>
      </c>
      <c r="AD260" s="50">
        <v>0</v>
      </c>
      <c r="AE260" s="50">
        <f t="shared" si="25"/>
        <v>0</v>
      </c>
      <c r="AF260" s="25">
        <v>10</v>
      </c>
      <c r="AG260" s="49">
        <v>1083.9142524775666</v>
      </c>
    </row>
    <row r="261" spans="1:33" ht="12.75">
      <c r="A261" s="2">
        <v>37078</v>
      </c>
      <c r="B261" s="13">
        <v>187</v>
      </c>
      <c r="C261" s="4">
        <v>0.719097197</v>
      </c>
      <c r="D261" s="14">
        <v>0.719097197</v>
      </c>
      <c r="E261" s="3">
        <v>2514</v>
      </c>
      <c r="F261" s="47">
        <v>0</v>
      </c>
      <c r="G261" s="64">
        <v>40.47778826</v>
      </c>
      <c r="H261" s="64">
        <v>-81.02252545</v>
      </c>
      <c r="I261" s="15">
        <v>940.8</v>
      </c>
      <c r="J261" s="16">
        <f t="shared" si="19"/>
        <v>938.7099999999999</v>
      </c>
      <c r="K261" s="48">
        <f t="shared" si="20"/>
        <v>634.5188184347717</v>
      </c>
      <c r="L261" s="48">
        <f t="shared" si="21"/>
        <v>1081.6488184347718</v>
      </c>
      <c r="M261" s="48">
        <f t="shared" si="22"/>
        <v>1087.9488184347717</v>
      </c>
      <c r="N261" s="49">
        <f t="shared" si="23"/>
        <v>1084.7988184347719</v>
      </c>
      <c r="O261" s="16">
        <v>14.4</v>
      </c>
      <c r="P261" s="16">
        <v>69.2</v>
      </c>
      <c r="Q261" s="16">
        <v>29.1</v>
      </c>
      <c r="R261" s="1">
        <v>2.76E-06</v>
      </c>
      <c r="Z261" s="24">
        <v>1.91</v>
      </c>
      <c r="AA261" s="13">
        <v>103.643</v>
      </c>
      <c r="AB261" s="13">
        <f t="shared" si="24"/>
        <v>151.61499999999998</v>
      </c>
      <c r="AC261" s="24">
        <v>0.114</v>
      </c>
      <c r="AD261" s="50">
        <v>0</v>
      </c>
      <c r="AE261" s="50">
        <f t="shared" si="25"/>
        <v>0</v>
      </c>
      <c r="AF261" s="25">
        <v>10</v>
      </c>
      <c r="AG261" s="49">
        <v>1084.7988184347719</v>
      </c>
    </row>
    <row r="262" spans="1:33" ht="12.75">
      <c r="A262" s="2">
        <v>37078</v>
      </c>
      <c r="B262" s="13">
        <v>187</v>
      </c>
      <c r="C262" s="4">
        <v>0.719212949</v>
      </c>
      <c r="D262" s="14">
        <v>0.719212949</v>
      </c>
      <c r="E262" s="3">
        <v>2524</v>
      </c>
      <c r="F262" s="47">
        <v>0</v>
      </c>
      <c r="G262" s="64">
        <v>40.48378625</v>
      </c>
      <c r="H262" s="64">
        <v>-81.02197248</v>
      </c>
      <c r="I262" s="15">
        <v>941.1</v>
      </c>
      <c r="J262" s="16">
        <f t="shared" si="19"/>
        <v>939.01</v>
      </c>
      <c r="K262" s="48">
        <f t="shared" si="20"/>
        <v>631.8654031941643</v>
      </c>
      <c r="L262" s="48">
        <f t="shared" si="21"/>
        <v>1078.9954031941643</v>
      </c>
      <c r="M262" s="48">
        <f t="shared" si="22"/>
        <v>1085.2954031941642</v>
      </c>
      <c r="N262" s="49">
        <f t="shared" si="23"/>
        <v>1082.1454031941644</v>
      </c>
      <c r="O262" s="16">
        <v>14.3</v>
      </c>
      <c r="P262" s="16">
        <v>69.1</v>
      </c>
      <c r="Q262" s="16">
        <v>25.7</v>
      </c>
      <c r="S262" s="1">
        <v>6.56E-06</v>
      </c>
      <c r="T262" s="1">
        <v>4.95E-06</v>
      </c>
      <c r="U262" s="1">
        <v>3.32E-06</v>
      </c>
      <c r="V262" s="58">
        <v>876</v>
      </c>
      <c r="W262" s="58">
        <v>306.3</v>
      </c>
      <c r="X262" s="58">
        <v>300.3</v>
      </c>
      <c r="Y262" s="58">
        <v>14.7</v>
      </c>
      <c r="Z262" s="24">
        <v>1.992</v>
      </c>
      <c r="AA262" s="13">
        <v>153.104</v>
      </c>
      <c r="AB262" s="13">
        <f t="shared" si="24"/>
        <v>152.0415</v>
      </c>
      <c r="AC262" s="24">
        <v>0.124</v>
      </c>
      <c r="AD262" s="50">
        <v>0</v>
      </c>
      <c r="AE262" s="50">
        <f t="shared" si="25"/>
        <v>0</v>
      </c>
      <c r="AF262" s="25">
        <v>10</v>
      </c>
      <c r="AG262" s="49">
        <v>1082.1454031941644</v>
      </c>
    </row>
    <row r="263" spans="1:33" ht="12.75">
      <c r="A263" s="2">
        <v>37078</v>
      </c>
      <c r="B263" s="13">
        <v>187</v>
      </c>
      <c r="C263" s="4">
        <v>0.719328701</v>
      </c>
      <c r="D263" s="14">
        <v>0.719328701</v>
      </c>
      <c r="E263" s="3">
        <v>2534</v>
      </c>
      <c r="F263" s="47">
        <v>0</v>
      </c>
      <c r="G263" s="64">
        <v>40.4898118</v>
      </c>
      <c r="H263" s="64">
        <v>-81.02135268</v>
      </c>
      <c r="I263" s="15">
        <v>941.3</v>
      </c>
      <c r="J263" s="16">
        <f t="shared" si="19"/>
        <v>939.2099999999999</v>
      </c>
      <c r="K263" s="48">
        <f t="shared" si="20"/>
        <v>630.096930618346</v>
      </c>
      <c r="L263" s="48">
        <f t="shared" si="21"/>
        <v>1077.2269306183462</v>
      </c>
      <c r="M263" s="48">
        <f t="shared" si="22"/>
        <v>1083.5269306183461</v>
      </c>
      <c r="N263" s="49">
        <f t="shared" si="23"/>
        <v>1080.3769306183463</v>
      </c>
      <c r="O263" s="16">
        <v>14.3</v>
      </c>
      <c r="P263" s="16">
        <v>69.1</v>
      </c>
      <c r="Q263" s="16">
        <v>30.6</v>
      </c>
      <c r="Z263" s="24">
        <v>1.932</v>
      </c>
      <c r="AA263" s="13">
        <v>104.523</v>
      </c>
      <c r="AB263" s="13">
        <f t="shared" si="24"/>
        <v>144.30116666666666</v>
      </c>
      <c r="AC263" s="24">
        <v>0.114</v>
      </c>
      <c r="AD263" s="50">
        <v>0</v>
      </c>
      <c r="AE263" s="50">
        <f t="shared" si="25"/>
        <v>0</v>
      </c>
      <c r="AF263" s="25">
        <v>10</v>
      </c>
      <c r="AG263" s="49">
        <v>1080.3769306183463</v>
      </c>
    </row>
    <row r="264" spans="1:33" ht="12.75">
      <c r="A264" s="2">
        <v>37078</v>
      </c>
      <c r="B264" s="13">
        <v>187</v>
      </c>
      <c r="C264" s="4">
        <v>0.719444454</v>
      </c>
      <c r="D264" s="14">
        <v>0.719444454</v>
      </c>
      <c r="E264" s="3">
        <v>2544</v>
      </c>
      <c r="F264" s="47">
        <v>0</v>
      </c>
      <c r="G264" s="64">
        <v>40.49568651</v>
      </c>
      <c r="H264" s="64">
        <v>-81.02056929</v>
      </c>
      <c r="I264" s="15">
        <v>940.5</v>
      </c>
      <c r="J264" s="16">
        <f t="shared" si="19"/>
        <v>938.41</v>
      </c>
      <c r="K264" s="48">
        <f t="shared" si="20"/>
        <v>637.1730818093129</v>
      </c>
      <c r="L264" s="48">
        <f t="shared" si="21"/>
        <v>1084.303081809313</v>
      </c>
      <c r="M264" s="48">
        <f t="shared" si="22"/>
        <v>1090.603081809313</v>
      </c>
      <c r="N264" s="49">
        <f t="shared" si="23"/>
        <v>1087.453081809313</v>
      </c>
      <c r="O264" s="16">
        <v>14.3</v>
      </c>
      <c r="P264" s="16">
        <v>71.2</v>
      </c>
      <c r="Q264" s="16">
        <v>33.1</v>
      </c>
      <c r="Z264" s="24">
        <v>1.961</v>
      </c>
      <c r="AA264" s="13">
        <v>153.901</v>
      </c>
      <c r="AB264" s="13">
        <f t="shared" si="24"/>
        <v>136.54700000000003</v>
      </c>
      <c r="AC264" s="24">
        <v>0.124</v>
      </c>
      <c r="AD264" s="50">
        <v>0</v>
      </c>
      <c r="AE264" s="50">
        <f t="shared" si="25"/>
        <v>0</v>
      </c>
      <c r="AF264" s="25">
        <v>10</v>
      </c>
      <c r="AG264" s="49">
        <v>1087.453081809313</v>
      </c>
    </row>
    <row r="265" spans="1:33" ht="12.75">
      <c r="A265" s="2">
        <v>37078</v>
      </c>
      <c r="B265" s="13">
        <v>187</v>
      </c>
      <c r="C265" s="4">
        <v>0.719560206</v>
      </c>
      <c r="D265" s="14">
        <v>0.719560206</v>
      </c>
      <c r="E265" s="3">
        <v>2554</v>
      </c>
      <c r="F265" s="47">
        <v>0</v>
      </c>
      <c r="G265" s="64">
        <v>40.50151994</v>
      </c>
      <c r="H265" s="64">
        <v>-81.01964487</v>
      </c>
      <c r="I265" s="15">
        <v>941.9</v>
      </c>
      <c r="J265" s="16">
        <f aca="true" t="shared" si="26" ref="J265:J328">(I265-2.09)</f>
        <v>939.81</v>
      </c>
      <c r="K265" s="48">
        <f aca="true" t="shared" si="27" ref="K265:K328">(8303.951372*(LN(1013.25/J265)))</f>
        <v>624.7937715327188</v>
      </c>
      <c r="L265" s="48">
        <f aca="true" t="shared" si="28" ref="L265:L328">(K265+447.13)</f>
        <v>1071.9237715327188</v>
      </c>
      <c r="M265" s="48">
        <f aca="true" t="shared" si="29" ref="M265:M328">(K265+453.43)</f>
        <v>1078.2237715327187</v>
      </c>
      <c r="N265" s="49">
        <f aca="true" t="shared" si="30" ref="N265:N328">AVERAGE(L265:M265)</f>
        <v>1075.0737715327186</v>
      </c>
      <c r="O265" s="16">
        <v>14.6</v>
      </c>
      <c r="P265" s="16">
        <v>71</v>
      </c>
      <c r="Q265" s="16">
        <v>29.2</v>
      </c>
      <c r="S265" s="1">
        <v>6.67E-06</v>
      </c>
      <c r="T265" s="1">
        <v>4.17E-06</v>
      </c>
      <c r="U265" s="1">
        <v>2.64E-06</v>
      </c>
      <c r="V265" s="58">
        <v>875.7</v>
      </c>
      <c r="W265" s="58">
        <v>306.3</v>
      </c>
      <c r="X265" s="58">
        <v>300.3</v>
      </c>
      <c r="Y265" s="58">
        <v>14.5</v>
      </c>
      <c r="Z265" s="24">
        <v>2.019</v>
      </c>
      <c r="AA265" s="13">
        <v>154.32</v>
      </c>
      <c r="AB265" s="13">
        <f t="shared" si="24"/>
        <v>136.95933333333332</v>
      </c>
      <c r="AC265" s="24">
        <v>0.124</v>
      </c>
      <c r="AD265" s="50">
        <v>0</v>
      </c>
      <c r="AE265" s="50">
        <f t="shared" si="25"/>
        <v>0</v>
      </c>
      <c r="AF265" s="25">
        <v>10</v>
      </c>
      <c r="AG265" s="49">
        <v>1075.0737715327186</v>
      </c>
    </row>
    <row r="266" spans="1:33" ht="12.75">
      <c r="A266" s="2">
        <v>37078</v>
      </c>
      <c r="B266" s="13">
        <v>187</v>
      </c>
      <c r="C266" s="4">
        <v>0.719675899</v>
      </c>
      <c r="D266" s="14">
        <v>0.719675899</v>
      </c>
      <c r="E266" s="3">
        <v>2564</v>
      </c>
      <c r="F266" s="47">
        <v>0</v>
      </c>
      <c r="G266" s="64">
        <v>40.50740569</v>
      </c>
      <c r="H266" s="64">
        <v>-81.01875435</v>
      </c>
      <c r="I266" s="15">
        <v>939.1</v>
      </c>
      <c r="J266" s="16">
        <f t="shared" si="26"/>
        <v>937.01</v>
      </c>
      <c r="K266" s="48">
        <f t="shared" si="27"/>
        <v>649.5708743894149</v>
      </c>
      <c r="L266" s="48">
        <f t="shared" si="28"/>
        <v>1096.7008743894148</v>
      </c>
      <c r="M266" s="48">
        <f t="shared" si="29"/>
        <v>1103.000874389415</v>
      </c>
      <c r="N266" s="49">
        <f t="shared" si="30"/>
        <v>1099.850874389415</v>
      </c>
      <c r="O266" s="16">
        <v>14.3</v>
      </c>
      <c r="P266" s="16">
        <v>69.5</v>
      </c>
      <c r="Q266" s="16">
        <v>32.1</v>
      </c>
      <c r="Z266" s="24">
        <v>1.951</v>
      </c>
      <c r="AA266" s="13">
        <v>154.782</v>
      </c>
      <c r="AB266" s="13">
        <f t="shared" si="24"/>
        <v>137.37883333333335</v>
      </c>
      <c r="AC266" s="24">
        <v>0.124</v>
      </c>
      <c r="AD266" s="50">
        <v>0</v>
      </c>
      <c r="AE266" s="50">
        <f t="shared" si="25"/>
        <v>0</v>
      </c>
      <c r="AF266" s="25">
        <v>10</v>
      </c>
      <c r="AG266" s="49">
        <v>1099.850874389415</v>
      </c>
    </row>
    <row r="267" spans="1:33" ht="12.75">
      <c r="A267" s="2">
        <v>37078</v>
      </c>
      <c r="B267" s="13">
        <v>187</v>
      </c>
      <c r="C267" s="4">
        <v>0.719791651</v>
      </c>
      <c r="D267" s="14">
        <v>0.719791651</v>
      </c>
      <c r="E267" s="3">
        <v>2574</v>
      </c>
      <c r="F267" s="47">
        <v>0</v>
      </c>
      <c r="G267" s="64">
        <v>40.51336792</v>
      </c>
      <c r="H267" s="64">
        <v>-81.01781121</v>
      </c>
      <c r="I267" s="15">
        <v>940.1</v>
      </c>
      <c r="J267" s="16">
        <f t="shared" si="26"/>
        <v>938.01</v>
      </c>
      <c r="K267" s="48">
        <f t="shared" si="27"/>
        <v>640.7134198989874</v>
      </c>
      <c r="L267" s="48">
        <f t="shared" si="28"/>
        <v>1087.8434198989873</v>
      </c>
      <c r="M267" s="48">
        <f t="shared" si="29"/>
        <v>1094.1434198989873</v>
      </c>
      <c r="N267" s="49">
        <f t="shared" si="30"/>
        <v>1090.9934198989872</v>
      </c>
      <c r="O267" s="16">
        <v>14.5</v>
      </c>
      <c r="P267" s="16">
        <v>67.6</v>
      </c>
      <c r="Q267" s="16">
        <v>31.8</v>
      </c>
      <c r="R267" s="1">
        <v>-1.27E-06</v>
      </c>
      <c r="Z267" s="24">
        <v>2.01</v>
      </c>
      <c r="AA267" s="13">
        <v>155.201</v>
      </c>
      <c r="AB267" s="13">
        <f t="shared" si="24"/>
        <v>145.97183333333334</v>
      </c>
      <c r="AC267" s="24">
        <v>0.113</v>
      </c>
      <c r="AD267" s="50">
        <v>0</v>
      </c>
      <c r="AE267" s="50">
        <f t="shared" si="25"/>
        <v>0</v>
      </c>
      <c r="AF267" s="25">
        <v>10</v>
      </c>
      <c r="AG267" s="49">
        <v>1090.9934198989872</v>
      </c>
    </row>
    <row r="268" spans="1:33" ht="12.75">
      <c r="A268" s="2">
        <v>37078</v>
      </c>
      <c r="B268" s="13">
        <v>187</v>
      </c>
      <c r="C268" s="4">
        <v>0.719907403</v>
      </c>
      <c r="D268" s="14">
        <v>0.719907403</v>
      </c>
      <c r="E268" s="3">
        <v>2584</v>
      </c>
      <c r="F268" s="47">
        <v>0</v>
      </c>
      <c r="G268" s="64">
        <v>40.51923106</v>
      </c>
      <c r="H268" s="64">
        <v>-81.01696334</v>
      </c>
      <c r="I268" s="15">
        <v>939.9</v>
      </c>
      <c r="J268" s="16">
        <f t="shared" si="26"/>
        <v>937.81</v>
      </c>
      <c r="K268" s="48">
        <f t="shared" si="27"/>
        <v>642.4841551301857</v>
      </c>
      <c r="L268" s="48">
        <f t="shared" si="28"/>
        <v>1089.6141551301857</v>
      </c>
      <c r="M268" s="48">
        <f t="shared" si="29"/>
        <v>1095.9141551301857</v>
      </c>
      <c r="N268" s="49">
        <f t="shared" si="30"/>
        <v>1092.7641551301858</v>
      </c>
      <c r="O268" s="16">
        <v>14.4</v>
      </c>
      <c r="P268" s="16">
        <v>66.1</v>
      </c>
      <c r="Q268" s="16">
        <v>32.6</v>
      </c>
      <c r="S268" s="1">
        <v>7.7E-06</v>
      </c>
      <c r="T268" s="1">
        <v>5.61E-06</v>
      </c>
      <c r="U268" s="1">
        <v>3.84E-06</v>
      </c>
      <c r="V268" s="58">
        <v>874.5</v>
      </c>
      <c r="W268" s="58">
        <v>306.3</v>
      </c>
      <c r="X268" s="58">
        <v>300.2</v>
      </c>
      <c r="Y268" s="58">
        <v>14.7</v>
      </c>
      <c r="Z268" s="24">
        <v>1.971</v>
      </c>
      <c r="AA268" s="13">
        <v>155.579</v>
      </c>
      <c r="AB268" s="13">
        <f t="shared" si="24"/>
        <v>146.38433333333333</v>
      </c>
      <c r="AC268" s="24">
        <v>0.103</v>
      </c>
      <c r="AD268" s="50">
        <v>0</v>
      </c>
      <c r="AE268" s="50">
        <f t="shared" si="25"/>
        <v>0</v>
      </c>
      <c r="AF268" s="25">
        <v>10</v>
      </c>
      <c r="AG268" s="49">
        <v>1092.7641551301858</v>
      </c>
    </row>
    <row r="269" spans="1:33" ht="12.75">
      <c r="A269" s="2">
        <v>37078</v>
      </c>
      <c r="B269" s="13">
        <v>187</v>
      </c>
      <c r="C269" s="4">
        <v>0.720023155</v>
      </c>
      <c r="D269" s="14">
        <v>0.720023155</v>
      </c>
      <c r="E269" s="3">
        <v>2594</v>
      </c>
      <c r="F269" s="47">
        <v>0</v>
      </c>
      <c r="G269" s="64">
        <v>40.5250157</v>
      </c>
      <c r="H269" s="64">
        <v>-81.01612987</v>
      </c>
      <c r="I269" s="15">
        <v>941.4</v>
      </c>
      <c r="J269" s="16">
        <f t="shared" si="26"/>
        <v>939.31</v>
      </c>
      <c r="K269" s="48">
        <f t="shared" si="27"/>
        <v>629.212835545646</v>
      </c>
      <c r="L269" s="48">
        <f t="shared" si="28"/>
        <v>1076.342835545646</v>
      </c>
      <c r="M269" s="48">
        <f t="shared" si="29"/>
        <v>1082.642835545646</v>
      </c>
      <c r="N269" s="49">
        <f t="shared" si="30"/>
        <v>1079.492835545646</v>
      </c>
      <c r="O269" s="16">
        <v>14.4</v>
      </c>
      <c r="P269" s="16">
        <v>67.5</v>
      </c>
      <c r="Q269" s="16">
        <v>30.1</v>
      </c>
      <c r="Z269" s="24">
        <v>1.891</v>
      </c>
      <c r="AA269" s="13">
        <v>106.998</v>
      </c>
      <c r="AB269" s="13">
        <f t="shared" si="24"/>
        <v>146.79683333333335</v>
      </c>
      <c r="AC269" s="24">
        <v>0.124</v>
      </c>
      <c r="AD269" s="50">
        <v>0</v>
      </c>
      <c r="AE269" s="50">
        <f t="shared" si="25"/>
        <v>0</v>
      </c>
      <c r="AF269" s="25">
        <v>10</v>
      </c>
      <c r="AG269" s="49">
        <v>1079.492835545646</v>
      </c>
    </row>
    <row r="270" spans="1:33" ht="12.75">
      <c r="A270" s="2">
        <v>37078</v>
      </c>
      <c r="B270" s="13">
        <v>187</v>
      </c>
      <c r="C270" s="4">
        <v>0.720138907</v>
      </c>
      <c r="D270" s="14">
        <v>0.720138907</v>
      </c>
      <c r="E270" s="3">
        <v>2604</v>
      </c>
      <c r="F270" s="47">
        <v>0</v>
      </c>
      <c r="G270" s="64">
        <v>40.53072788</v>
      </c>
      <c r="H270" s="64">
        <v>-81.01547428</v>
      </c>
      <c r="I270" s="15">
        <v>942.5</v>
      </c>
      <c r="J270" s="16">
        <f t="shared" si="26"/>
        <v>940.41</v>
      </c>
      <c r="K270" s="48">
        <f t="shared" si="27"/>
        <v>619.4939970464109</v>
      </c>
      <c r="L270" s="48">
        <f t="shared" si="28"/>
        <v>1066.6239970464108</v>
      </c>
      <c r="M270" s="48">
        <f t="shared" si="29"/>
        <v>1072.923997046411</v>
      </c>
      <c r="N270" s="49">
        <f t="shared" si="30"/>
        <v>1069.7739970464108</v>
      </c>
      <c r="O270" s="16">
        <v>14.4</v>
      </c>
      <c r="P270" s="16">
        <v>68.5</v>
      </c>
      <c r="Q270" s="16">
        <v>33.6</v>
      </c>
      <c r="Z270" s="24">
        <v>1.961</v>
      </c>
      <c r="AA270" s="13">
        <v>156.46</v>
      </c>
      <c r="AB270" s="13">
        <f t="shared" si="24"/>
        <v>147.22333333333336</v>
      </c>
      <c r="AC270" s="24">
        <v>0.154</v>
      </c>
      <c r="AD270" s="50">
        <v>1.11</v>
      </c>
      <c r="AE270" s="50">
        <f t="shared" si="25"/>
        <v>0.18500000000000003</v>
      </c>
      <c r="AF270" s="25">
        <v>10</v>
      </c>
      <c r="AG270" s="49">
        <v>1069.7739970464108</v>
      </c>
    </row>
    <row r="271" spans="1:33" ht="12.75">
      <c r="A271" s="2">
        <v>37078</v>
      </c>
      <c r="B271" s="13">
        <v>187</v>
      </c>
      <c r="C271" s="4">
        <v>0.7202546</v>
      </c>
      <c r="D271" s="14">
        <v>0.7202546</v>
      </c>
      <c r="E271" s="3">
        <v>2614</v>
      </c>
      <c r="F271" s="47">
        <v>0</v>
      </c>
      <c r="G271" s="64">
        <v>40.53645945</v>
      </c>
      <c r="H271" s="64">
        <v>-81.01490348</v>
      </c>
      <c r="I271" s="15">
        <v>940.6</v>
      </c>
      <c r="J271" s="16">
        <f t="shared" si="26"/>
        <v>938.51</v>
      </c>
      <c r="K271" s="48">
        <f t="shared" si="27"/>
        <v>636.2882330805597</v>
      </c>
      <c r="L271" s="48">
        <f t="shared" si="28"/>
        <v>1083.4182330805597</v>
      </c>
      <c r="M271" s="48">
        <f t="shared" si="29"/>
        <v>1089.7182330805597</v>
      </c>
      <c r="N271" s="49">
        <f t="shared" si="30"/>
        <v>1086.5682330805598</v>
      </c>
      <c r="O271" s="16">
        <v>14.4</v>
      </c>
      <c r="P271" s="16">
        <v>71.1</v>
      </c>
      <c r="Q271" s="16">
        <v>32.6</v>
      </c>
      <c r="S271" s="1">
        <v>8.11E-06</v>
      </c>
      <c r="T271" s="1">
        <v>5.57E-06</v>
      </c>
      <c r="U271" s="1">
        <v>3.93E-06</v>
      </c>
      <c r="V271" s="58">
        <v>876</v>
      </c>
      <c r="W271" s="58">
        <v>306.3</v>
      </c>
      <c r="X271" s="58">
        <v>300.2</v>
      </c>
      <c r="Y271" s="58">
        <v>14.9</v>
      </c>
      <c r="Z271" s="24">
        <v>1.911</v>
      </c>
      <c r="AA271" s="13">
        <v>107.879</v>
      </c>
      <c r="AB271" s="13">
        <f t="shared" si="24"/>
        <v>139.48316666666668</v>
      </c>
      <c r="AC271" s="24">
        <v>0.134</v>
      </c>
      <c r="AD271" s="50">
        <v>0</v>
      </c>
      <c r="AE271" s="50">
        <f t="shared" si="25"/>
        <v>0.18500000000000003</v>
      </c>
      <c r="AF271" s="25">
        <v>10</v>
      </c>
      <c r="AG271" s="49">
        <v>1086.5682330805598</v>
      </c>
    </row>
    <row r="272" spans="1:33" ht="12.75">
      <c r="A272" s="2">
        <v>37078</v>
      </c>
      <c r="B272" s="13">
        <v>187</v>
      </c>
      <c r="C272" s="4">
        <v>0.720370352</v>
      </c>
      <c r="D272" s="14">
        <v>0.720370352</v>
      </c>
      <c r="E272" s="3">
        <v>2624</v>
      </c>
      <c r="F272" s="47">
        <v>0</v>
      </c>
      <c r="G272" s="64">
        <v>40.54211352</v>
      </c>
      <c r="H272" s="64">
        <v>-81.01434866</v>
      </c>
      <c r="I272" s="15">
        <v>940.8</v>
      </c>
      <c r="J272" s="16">
        <f t="shared" si="26"/>
        <v>938.7099999999999</v>
      </c>
      <c r="K272" s="48">
        <f t="shared" si="27"/>
        <v>634.5188184347717</v>
      </c>
      <c r="L272" s="48">
        <f t="shared" si="28"/>
        <v>1081.6488184347718</v>
      </c>
      <c r="M272" s="48">
        <f t="shared" si="29"/>
        <v>1087.9488184347717</v>
      </c>
      <c r="N272" s="49">
        <f t="shared" si="30"/>
        <v>1084.7988184347719</v>
      </c>
      <c r="O272" s="16">
        <v>14.4</v>
      </c>
      <c r="P272" s="16">
        <v>69.9</v>
      </c>
      <c r="Q272" s="16">
        <v>24.5</v>
      </c>
      <c r="Z272" s="24">
        <v>1.99</v>
      </c>
      <c r="AA272" s="13">
        <v>157.257</v>
      </c>
      <c r="AB272" s="13">
        <f t="shared" si="24"/>
        <v>139.89566666666667</v>
      </c>
      <c r="AC272" s="24">
        <v>0.144</v>
      </c>
      <c r="AD272" s="50">
        <v>0</v>
      </c>
      <c r="AE272" s="50">
        <f t="shared" si="25"/>
        <v>0.18500000000000003</v>
      </c>
      <c r="AF272" s="25">
        <v>10</v>
      </c>
      <c r="AG272" s="49">
        <v>1084.7988184347719</v>
      </c>
    </row>
    <row r="273" spans="1:33" ht="12.75">
      <c r="A273" s="2">
        <v>37078</v>
      </c>
      <c r="B273" s="13">
        <v>187</v>
      </c>
      <c r="C273" s="4">
        <v>0.720486104</v>
      </c>
      <c r="D273" s="14">
        <v>0.720486104</v>
      </c>
      <c r="E273" s="3">
        <v>2634</v>
      </c>
      <c r="F273" s="47">
        <v>0</v>
      </c>
      <c r="G273" s="64">
        <v>40.54800528</v>
      </c>
      <c r="H273" s="64">
        <v>-81.01377778</v>
      </c>
      <c r="I273" s="15">
        <v>941.9</v>
      </c>
      <c r="J273" s="16">
        <f t="shared" si="26"/>
        <v>939.81</v>
      </c>
      <c r="K273" s="48">
        <f t="shared" si="27"/>
        <v>624.7937715327188</v>
      </c>
      <c r="L273" s="48">
        <f t="shared" si="28"/>
        <v>1071.9237715327188</v>
      </c>
      <c r="M273" s="48">
        <f t="shared" si="29"/>
        <v>1078.2237715327187</v>
      </c>
      <c r="N273" s="49">
        <f t="shared" si="30"/>
        <v>1075.0737715327186</v>
      </c>
      <c r="O273" s="16">
        <v>14.3</v>
      </c>
      <c r="P273" s="16">
        <v>70.6</v>
      </c>
      <c r="Q273" s="16">
        <v>12.8</v>
      </c>
      <c r="R273" s="1">
        <v>3.29E-06</v>
      </c>
      <c r="Z273" s="24">
        <v>2.009</v>
      </c>
      <c r="AA273" s="13">
        <v>157.676</v>
      </c>
      <c r="AB273" s="13">
        <f t="shared" si="24"/>
        <v>140.30816666666666</v>
      </c>
      <c r="AC273" s="24">
        <v>0.122</v>
      </c>
      <c r="AD273" s="50">
        <v>0</v>
      </c>
      <c r="AE273" s="50">
        <f t="shared" si="25"/>
        <v>0.18500000000000003</v>
      </c>
      <c r="AF273" s="25">
        <v>10</v>
      </c>
      <c r="AG273" s="49">
        <v>1075.0737715327186</v>
      </c>
    </row>
    <row r="274" spans="1:33" ht="12.75">
      <c r="A274" s="2">
        <v>37078</v>
      </c>
      <c r="B274" s="13">
        <v>187</v>
      </c>
      <c r="C274" s="4">
        <v>0.720601857</v>
      </c>
      <c r="D274" s="14">
        <v>0.720601857</v>
      </c>
      <c r="E274" s="3">
        <v>2644</v>
      </c>
      <c r="F274" s="47">
        <v>0</v>
      </c>
      <c r="G274" s="64">
        <v>40.55394657</v>
      </c>
      <c r="H274" s="64">
        <v>-81.01317133</v>
      </c>
      <c r="I274" s="15">
        <v>940.5</v>
      </c>
      <c r="J274" s="16">
        <f t="shared" si="26"/>
        <v>938.41</v>
      </c>
      <c r="K274" s="48">
        <f t="shared" si="27"/>
        <v>637.1730818093129</v>
      </c>
      <c r="L274" s="48">
        <f t="shared" si="28"/>
        <v>1084.303081809313</v>
      </c>
      <c r="M274" s="48">
        <f t="shared" si="29"/>
        <v>1090.603081809313</v>
      </c>
      <c r="N274" s="49">
        <f t="shared" si="30"/>
        <v>1087.453081809313</v>
      </c>
      <c r="O274" s="16">
        <v>14.6</v>
      </c>
      <c r="P274" s="16">
        <v>70.7</v>
      </c>
      <c r="Q274" s="16">
        <v>38.2</v>
      </c>
      <c r="S274" s="1">
        <v>8.44E-06</v>
      </c>
      <c r="T274" s="1">
        <v>5.59E-06</v>
      </c>
      <c r="U274" s="1">
        <v>3.88E-06</v>
      </c>
      <c r="V274" s="58">
        <v>875.6</v>
      </c>
      <c r="W274" s="58">
        <v>306.2</v>
      </c>
      <c r="X274" s="58">
        <v>300.2</v>
      </c>
      <c r="Y274" s="58">
        <v>14.5</v>
      </c>
      <c r="Z274" s="24">
        <v>1.982</v>
      </c>
      <c r="AA274" s="13">
        <v>158.137</v>
      </c>
      <c r="AB274" s="13">
        <f t="shared" si="24"/>
        <v>140.7345</v>
      </c>
      <c r="AC274" s="24">
        <v>0.144</v>
      </c>
      <c r="AD274" s="50">
        <v>0</v>
      </c>
      <c r="AE274" s="50">
        <f t="shared" si="25"/>
        <v>0.18500000000000003</v>
      </c>
      <c r="AF274" s="25">
        <v>10</v>
      </c>
      <c r="AG274" s="49">
        <v>1087.453081809313</v>
      </c>
    </row>
    <row r="275" spans="1:33" ht="12.75">
      <c r="A275" s="2">
        <v>37078</v>
      </c>
      <c r="B275" s="13">
        <v>187</v>
      </c>
      <c r="C275" s="4">
        <v>0.720717609</v>
      </c>
      <c r="D275" s="14">
        <v>0.720717609</v>
      </c>
      <c r="E275" s="3">
        <v>2654</v>
      </c>
      <c r="F275" s="47">
        <v>0</v>
      </c>
      <c r="G275" s="64">
        <v>40.55980653</v>
      </c>
      <c r="H275" s="64">
        <v>-81.01253983</v>
      </c>
      <c r="I275" s="15">
        <v>940.7</v>
      </c>
      <c r="J275" s="16">
        <f t="shared" si="26"/>
        <v>938.61</v>
      </c>
      <c r="K275" s="48">
        <f t="shared" si="27"/>
        <v>635.4034786290752</v>
      </c>
      <c r="L275" s="48">
        <f t="shared" si="28"/>
        <v>1082.533478629075</v>
      </c>
      <c r="M275" s="48">
        <f t="shared" si="29"/>
        <v>1088.8334786290752</v>
      </c>
      <c r="N275" s="49">
        <f t="shared" si="30"/>
        <v>1085.6834786290751</v>
      </c>
      <c r="O275" s="16">
        <v>14.5</v>
      </c>
      <c r="P275" s="16">
        <v>66</v>
      </c>
      <c r="Q275" s="16">
        <v>36.7</v>
      </c>
      <c r="Z275" s="24">
        <v>1.911</v>
      </c>
      <c r="AA275" s="13">
        <v>109.557</v>
      </c>
      <c r="AB275" s="13">
        <f t="shared" si="24"/>
        <v>141.16099999999997</v>
      </c>
      <c r="AC275" s="24">
        <v>0.134</v>
      </c>
      <c r="AD275" s="50">
        <v>0</v>
      </c>
      <c r="AE275" s="50">
        <f t="shared" si="25"/>
        <v>0.18500000000000003</v>
      </c>
      <c r="AF275" s="25">
        <v>10</v>
      </c>
      <c r="AG275" s="49">
        <v>1085.6834786290751</v>
      </c>
    </row>
    <row r="276" spans="1:33" ht="12.75">
      <c r="A276" s="2">
        <v>37078</v>
      </c>
      <c r="B276" s="13">
        <v>187</v>
      </c>
      <c r="C276" s="4">
        <v>0.720833361</v>
      </c>
      <c r="D276" s="14">
        <v>0.720833361</v>
      </c>
      <c r="E276" s="3">
        <v>2664</v>
      </c>
      <c r="F276" s="47">
        <v>0</v>
      </c>
      <c r="G276" s="64">
        <v>40.56562329</v>
      </c>
      <c r="H276" s="64">
        <v>-81.01191383</v>
      </c>
      <c r="I276" s="15">
        <v>940.9</v>
      </c>
      <c r="J276" s="16">
        <f t="shared" si="26"/>
        <v>938.81</v>
      </c>
      <c r="K276" s="48">
        <f t="shared" si="27"/>
        <v>633.6342524775666</v>
      </c>
      <c r="L276" s="48">
        <f t="shared" si="28"/>
        <v>1080.7642524775665</v>
      </c>
      <c r="M276" s="48">
        <f t="shared" si="29"/>
        <v>1087.0642524775667</v>
      </c>
      <c r="N276" s="49">
        <f t="shared" si="30"/>
        <v>1083.9142524775666</v>
      </c>
      <c r="O276" s="16">
        <v>14.3</v>
      </c>
      <c r="P276" s="16">
        <v>66.6</v>
      </c>
      <c r="Q276" s="16">
        <v>39.4</v>
      </c>
      <c r="Z276" s="24">
        <v>1.952</v>
      </c>
      <c r="AA276" s="13">
        <v>158.934</v>
      </c>
      <c r="AB276" s="13">
        <f t="shared" si="24"/>
        <v>141.57333333333335</v>
      </c>
      <c r="AC276" s="24">
        <v>0.134</v>
      </c>
      <c r="AD276" s="50">
        <v>0</v>
      </c>
      <c r="AE276" s="50">
        <f t="shared" si="25"/>
        <v>0</v>
      </c>
      <c r="AF276" s="25">
        <v>10</v>
      </c>
      <c r="AG276" s="49">
        <v>1083.9142524775666</v>
      </c>
    </row>
    <row r="277" spans="1:33" ht="12.75">
      <c r="A277" s="2">
        <v>37078</v>
      </c>
      <c r="B277" s="13">
        <v>187</v>
      </c>
      <c r="C277" s="4">
        <v>0.720949054</v>
      </c>
      <c r="D277" s="14">
        <v>0.720949054</v>
      </c>
      <c r="E277" s="3">
        <v>2674</v>
      </c>
      <c r="F277" s="47">
        <v>0</v>
      </c>
      <c r="G277" s="64">
        <v>40.57144708</v>
      </c>
      <c r="H277" s="64">
        <v>-81.01123333</v>
      </c>
      <c r="I277" s="15">
        <v>940.2</v>
      </c>
      <c r="J277" s="16">
        <f t="shared" si="26"/>
        <v>938.11</v>
      </c>
      <c r="K277" s="48">
        <f t="shared" si="27"/>
        <v>639.8281938601559</v>
      </c>
      <c r="L277" s="48">
        <f t="shared" si="28"/>
        <v>1086.958193860156</v>
      </c>
      <c r="M277" s="48">
        <f t="shared" si="29"/>
        <v>1093.2581938601559</v>
      </c>
      <c r="N277" s="49">
        <f t="shared" si="30"/>
        <v>1090.108193860156</v>
      </c>
      <c r="O277" s="16">
        <v>14.4</v>
      </c>
      <c r="P277" s="16">
        <v>67.9</v>
      </c>
      <c r="Q277" s="16">
        <v>33.2</v>
      </c>
      <c r="S277" s="1">
        <v>8.65E-06</v>
      </c>
      <c r="T277" s="1">
        <v>6.14E-06</v>
      </c>
      <c r="U277" s="1">
        <v>4.58E-06</v>
      </c>
      <c r="V277" s="58">
        <v>875.1</v>
      </c>
      <c r="W277" s="58">
        <v>306.2</v>
      </c>
      <c r="X277" s="58">
        <v>300.1</v>
      </c>
      <c r="Y277" s="58">
        <v>14.9</v>
      </c>
      <c r="Z277" s="24">
        <v>2.001</v>
      </c>
      <c r="AA277" s="13">
        <v>159.354</v>
      </c>
      <c r="AB277" s="13">
        <f t="shared" si="24"/>
        <v>150.1525</v>
      </c>
      <c r="AC277" s="24">
        <v>0.134</v>
      </c>
      <c r="AD277" s="50">
        <v>0</v>
      </c>
      <c r="AE277" s="50">
        <f t="shared" si="25"/>
        <v>0</v>
      </c>
      <c r="AF277" s="25">
        <v>10</v>
      </c>
      <c r="AG277" s="49">
        <v>1090.108193860156</v>
      </c>
    </row>
    <row r="278" spans="1:33" ht="12.75">
      <c r="A278" s="2">
        <v>37078</v>
      </c>
      <c r="B278" s="13">
        <v>187</v>
      </c>
      <c r="C278" s="4">
        <v>0.721064806</v>
      </c>
      <c r="D278" s="14">
        <v>0.721064806</v>
      </c>
      <c r="E278" s="3">
        <v>2684</v>
      </c>
      <c r="F278" s="47">
        <v>0</v>
      </c>
      <c r="G278" s="64">
        <v>40.57733873</v>
      </c>
      <c r="H278" s="64">
        <v>-81.01049863</v>
      </c>
      <c r="I278" s="15">
        <v>939.8</v>
      </c>
      <c r="J278" s="16">
        <f t="shared" si="26"/>
        <v>937.7099999999999</v>
      </c>
      <c r="K278" s="48">
        <f t="shared" si="27"/>
        <v>643.3696643628114</v>
      </c>
      <c r="L278" s="48">
        <f t="shared" si="28"/>
        <v>1090.4996643628115</v>
      </c>
      <c r="M278" s="48">
        <f t="shared" si="29"/>
        <v>1096.7996643628114</v>
      </c>
      <c r="N278" s="49">
        <f t="shared" si="30"/>
        <v>1093.6496643628116</v>
      </c>
      <c r="O278" s="16">
        <v>14.4</v>
      </c>
      <c r="P278" s="16">
        <v>69.3</v>
      </c>
      <c r="Q278" s="16">
        <v>34.1</v>
      </c>
      <c r="Z278" s="24">
        <v>1.961</v>
      </c>
      <c r="AA278" s="13">
        <v>159.815</v>
      </c>
      <c r="AB278" s="13">
        <f t="shared" si="24"/>
        <v>150.57883333333334</v>
      </c>
      <c r="AC278" s="24">
        <v>0.163</v>
      </c>
      <c r="AD278" s="50">
        <v>1.11</v>
      </c>
      <c r="AE278" s="50">
        <f t="shared" si="25"/>
        <v>0.18500000000000003</v>
      </c>
      <c r="AF278" s="25">
        <v>10</v>
      </c>
      <c r="AG278" s="49">
        <v>1093.6496643628116</v>
      </c>
    </row>
    <row r="279" spans="1:33" ht="12.75">
      <c r="A279" s="2">
        <v>37078</v>
      </c>
      <c r="B279" s="13">
        <v>187</v>
      </c>
      <c r="C279" s="4">
        <v>0.721180558</v>
      </c>
      <c r="D279" s="14">
        <v>0.721180558</v>
      </c>
      <c r="E279" s="3">
        <v>2694</v>
      </c>
      <c r="F279" s="47">
        <v>0</v>
      </c>
      <c r="G279" s="64">
        <v>40.58319396</v>
      </c>
      <c r="H279" s="64">
        <v>-81.00965472</v>
      </c>
      <c r="I279" s="15">
        <v>939.3</v>
      </c>
      <c r="J279" s="16">
        <f t="shared" si="26"/>
        <v>937.2099999999999</v>
      </c>
      <c r="K279" s="48">
        <f t="shared" si="27"/>
        <v>647.7986275019603</v>
      </c>
      <c r="L279" s="48">
        <f t="shared" si="28"/>
        <v>1094.9286275019604</v>
      </c>
      <c r="M279" s="48">
        <f t="shared" si="29"/>
        <v>1101.2286275019603</v>
      </c>
      <c r="N279" s="49">
        <f t="shared" si="30"/>
        <v>1098.0786275019605</v>
      </c>
      <c r="O279" s="16">
        <v>14.2</v>
      </c>
      <c r="P279" s="16">
        <v>69.8</v>
      </c>
      <c r="Q279" s="16">
        <v>35.1</v>
      </c>
      <c r="R279" s="1">
        <v>3.87E-06</v>
      </c>
      <c r="Z279" s="24">
        <v>1.991</v>
      </c>
      <c r="AA279" s="13">
        <v>160.235</v>
      </c>
      <c r="AB279" s="13">
        <f t="shared" si="24"/>
        <v>151.00533333333334</v>
      </c>
      <c r="AC279" s="24">
        <v>0.144</v>
      </c>
      <c r="AD279" s="50">
        <v>0</v>
      </c>
      <c r="AE279" s="50">
        <f t="shared" si="25"/>
        <v>0.18500000000000003</v>
      </c>
      <c r="AF279" s="25">
        <v>10</v>
      </c>
      <c r="AG279" s="49">
        <v>1098.0786275019605</v>
      </c>
    </row>
    <row r="280" spans="1:33" ht="12.75">
      <c r="A280" s="2">
        <v>37078</v>
      </c>
      <c r="B280" s="13">
        <v>187</v>
      </c>
      <c r="C280" s="4">
        <v>0.72129631</v>
      </c>
      <c r="D280" s="14">
        <v>0.72129631</v>
      </c>
      <c r="E280" s="3">
        <v>2704</v>
      </c>
      <c r="F280" s="47">
        <v>0</v>
      </c>
      <c r="G280" s="64">
        <v>40.58891954</v>
      </c>
      <c r="H280" s="64">
        <v>-81.00881345</v>
      </c>
      <c r="I280" s="15">
        <v>939.9</v>
      </c>
      <c r="J280" s="16">
        <f t="shared" si="26"/>
        <v>937.81</v>
      </c>
      <c r="K280" s="48">
        <f t="shared" si="27"/>
        <v>642.4841551301857</v>
      </c>
      <c r="L280" s="48">
        <f t="shared" si="28"/>
        <v>1089.6141551301857</v>
      </c>
      <c r="M280" s="48">
        <f t="shared" si="29"/>
        <v>1095.9141551301857</v>
      </c>
      <c r="N280" s="49">
        <f t="shared" si="30"/>
        <v>1092.7641551301858</v>
      </c>
      <c r="O280" s="16">
        <v>14.4</v>
      </c>
      <c r="P280" s="16">
        <v>68.8</v>
      </c>
      <c r="Q280" s="16">
        <v>34.7</v>
      </c>
      <c r="S280" s="1">
        <v>9.32E-06</v>
      </c>
      <c r="T280" s="1">
        <v>6.56E-06</v>
      </c>
      <c r="U280" s="1">
        <v>4.56E-06</v>
      </c>
      <c r="V280" s="58">
        <v>874.1</v>
      </c>
      <c r="W280" s="58">
        <v>306.2</v>
      </c>
      <c r="X280" s="58">
        <v>300.1</v>
      </c>
      <c r="Y280" s="58">
        <v>14.7</v>
      </c>
      <c r="Z280" s="24">
        <v>2.049</v>
      </c>
      <c r="AA280" s="13">
        <v>160.612</v>
      </c>
      <c r="AB280" s="13">
        <f t="shared" si="24"/>
        <v>151.41783333333333</v>
      </c>
      <c r="AC280" s="24">
        <v>0.134</v>
      </c>
      <c r="AD280" s="50">
        <v>0</v>
      </c>
      <c r="AE280" s="50">
        <f t="shared" si="25"/>
        <v>0.18500000000000003</v>
      </c>
      <c r="AF280" s="25">
        <v>10</v>
      </c>
      <c r="AG280" s="49">
        <v>1092.7641551301858</v>
      </c>
    </row>
    <row r="281" spans="1:33" ht="12.75">
      <c r="A281" s="2">
        <v>37078</v>
      </c>
      <c r="B281" s="13">
        <v>187</v>
      </c>
      <c r="C281" s="4">
        <v>0.721412063</v>
      </c>
      <c r="D281" s="14">
        <v>0.721412063</v>
      </c>
      <c r="E281" s="3">
        <v>2714</v>
      </c>
      <c r="F281" s="47">
        <v>0</v>
      </c>
      <c r="G281" s="64">
        <v>40.59469476</v>
      </c>
      <c r="H281" s="64">
        <v>-81.0079562</v>
      </c>
      <c r="I281" s="15">
        <v>939.3</v>
      </c>
      <c r="J281" s="16">
        <f t="shared" si="26"/>
        <v>937.2099999999999</v>
      </c>
      <c r="K281" s="48">
        <f t="shared" si="27"/>
        <v>647.7986275019603</v>
      </c>
      <c r="L281" s="48">
        <f t="shared" si="28"/>
        <v>1094.9286275019604</v>
      </c>
      <c r="M281" s="48">
        <f t="shared" si="29"/>
        <v>1101.2286275019603</v>
      </c>
      <c r="N281" s="49">
        <f t="shared" si="30"/>
        <v>1098.0786275019605</v>
      </c>
      <c r="O281" s="16">
        <v>14.4</v>
      </c>
      <c r="P281" s="16">
        <v>70.7</v>
      </c>
      <c r="Q281" s="16">
        <v>35.1</v>
      </c>
      <c r="Z281" s="24">
        <v>2</v>
      </c>
      <c r="AA281" s="13">
        <v>161.032</v>
      </c>
      <c r="AB281" s="13">
        <f t="shared" si="24"/>
        <v>159.99699999999999</v>
      </c>
      <c r="AC281" s="24">
        <v>0.154</v>
      </c>
      <c r="AD281" s="50">
        <v>1.11</v>
      </c>
      <c r="AE281" s="50">
        <f t="shared" si="25"/>
        <v>0.37000000000000005</v>
      </c>
      <c r="AF281" s="25">
        <v>10</v>
      </c>
      <c r="AG281" s="49">
        <v>1098.0786275019605</v>
      </c>
    </row>
    <row r="282" spans="1:33" ht="12.75">
      <c r="A282" s="2">
        <v>37078</v>
      </c>
      <c r="B282" s="13">
        <v>187</v>
      </c>
      <c r="C282" s="4">
        <v>0.721527755</v>
      </c>
      <c r="D282" s="14">
        <v>0.721527755</v>
      </c>
      <c r="E282" s="3">
        <v>2724</v>
      </c>
      <c r="F282" s="47">
        <v>0</v>
      </c>
      <c r="G282" s="64">
        <v>40.60055021</v>
      </c>
      <c r="H282" s="64">
        <v>-81.00708865</v>
      </c>
      <c r="I282" s="15">
        <v>938.9</v>
      </c>
      <c r="J282" s="16">
        <f t="shared" si="26"/>
        <v>936.81</v>
      </c>
      <c r="K282" s="48">
        <f t="shared" si="27"/>
        <v>651.3434995942979</v>
      </c>
      <c r="L282" s="48">
        <f t="shared" si="28"/>
        <v>1098.473499594298</v>
      </c>
      <c r="M282" s="48">
        <f t="shared" si="29"/>
        <v>1104.7734995942978</v>
      </c>
      <c r="N282" s="49">
        <f t="shared" si="30"/>
        <v>1101.6234995942978</v>
      </c>
      <c r="O282" s="16">
        <v>14.3</v>
      </c>
      <c r="P282" s="16">
        <v>69.6</v>
      </c>
      <c r="Q282" s="16">
        <v>41.6</v>
      </c>
      <c r="Z282" s="24">
        <v>1.991</v>
      </c>
      <c r="AA282" s="13">
        <v>161.493</v>
      </c>
      <c r="AB282" s="13">
        <f t="shared" si="24"/>
        <v>160.4235</v>
      </c>
      <c r="AC282" s="24">
        <v>0.154</v>
      </c>
      <c r="AD282" s="50">
        <v>1.11</v>
      </c>
      <c r="AE282" s="50">
        <f t="shared" si="25"/>
        <v>0.555</v>
      </c>
      <c r="AF282" s="25">
        <v>10</v>
      </c>
      <c r="AG282" s="49">
        <v>1101.6234995942978</v>
      </c>
    </row>
    <row r="283" spans="1:33" ht="12.75">
      <c r="A283" s="2">
        <v>37078</v>
      </c>
      <c r="B283" s="13">
        <v>187</v>
      </c>
      <c r="C283" s="4">
        <v>0.721643507</v>
      </c>
      <c r="D283" s="14">
        <v>0.721643507</v>
      </c>
      <c r="E283" s="3">
        <v>2734</v>
      </c>
      <c r="F283" s="47">
        <v>0</v>
      </c>
      <c r="G283" s="64">
        <v>40.60651942</v>
      </c>
      <c r="H283" s="64">
        <v>-81.00620484</v>
      </c>
      <c r="I283" s="15">
        <v>939.2</v>
      </c>
      <c r="J283" s="16">
        <f t="shared" si="26"/>
        <v>937.11</v>
      </c>
      <c r="K283" s="48">
        <f t="shared" si="27"/>
        <v>648.6847036661022</v>
      </c>
      <c r="L283" s="48">
        <f t="shared" si="28"/>
        <v>1095.814703666102</v>
      </c>
      <c r="M283" s="48">
        <f t="shared" si="29"/>
        <v>1102.1147036661023</v>
      </c>
      <c r="N283" s="49">
        <f t="shared" si="30"/>
        <v>1098.9647036661022</v>
      </c>
      <c r="O283" s="16">
        <v>14.4</v>
      </c>
      <c r="P283" s="16">
        <v>68.8</v>
      </c>
      <c r="Q283" s="16">
        <v>33.6</v>
      </c>
      <c r="S283" s="1">
        <v>8.36E-06</v>
      </c>
      <c r="T283" s="1">
        <v>5.61E-06</v>
      </c>
      <c r="U283" s="1">
        <v>4.07E-06</v>
      </c>
      <c r="V283" s="58">
        <v>873.6</v>
      </c>
      <c r="W283" s="58">
        <v>306.2</v>
      </c>
      <c r="X283" s="58">
        <v>300</v>
      </c>
      <c r="Y283" s="58">
        <v>14.7</v>
      </c>
      <c r="Z283" s="24">
        <v>1.961</v>
      </c>
      <c r="AA283" s="13">
        <v>161.913</v>
      </c>
      <c r="AB283" s="13">
        <f t="shared" si="24"/>
        <v>160.85000000000002</v>
      </c>
      <c r="AC283" s="24">
        <v>0.144</v>
      </c>
      <c r="AD283" s="50">
        <v>0</v>
      </c>
      <c r="AE283" s="50">
        <f t="shared" si="25"/>
        <v>0.555</v>
      </c>
      <c r="AF283" s="25">
        <v>10</v>
      </c>
      <c r="AG283" s="49">
        <v>1098.9647036661022</v>
      </c>
    </row>
    <row r="284" spans="1:33" ht="12.75">
      <c r="A284" s="2">
        <v>37078</v>
      </c>
      <c r="B284" s="13">
        <v>187</v>
      </c>
      <c r="C284" s="4">
        <v>0.72175926</v>
      </c>
      <c r="D284" s="14">
        <v>0.72175926</v>
      </c>
      <c r="E284" s="3">
        <v>2744</v>
      </c>
      <c r="F284" s="47">
        <v>0</v>
      </c>
      <c r="G284" s="64">
        <v>40.61254808</v>
      </c>
      <c r="H284" s="64">
        <v>-81.00531745</v>
      </c>
      <c r="I284" s="15">
        <v>939.6</v>
      </c>
      <c r="J284" s="16">
        <f t="shared" si="26"/>
        <v>937.51</v>
      </c>
      <c r="K284" s="48">
        <f t="shared" si="27"/>
        <v>645.1409661628102</v>
      </c>
      <c r="L284" s="48">
        <f t="shared" si="28"/>
        <v>1092.27096616281</v>
      </c>
      <c r="M284" s="48">
        <f t="shared" si="29"/>
        <v>1098.5709661628102</v>
      </c>
      <c r="N284" s="49">
        <f t="shared" si="30"/>
        <v>1095.4209661628101</v>
      </c>
      <c r="O284" s="16">
        <v>14.6</v>
      </c>
      <c r="P284" s="16">
        <v>68</v>
      </c>
      <c r="Q284" s="16">
        <v>18.8</v>
      </c>
      <c r="Z284" s="24">
        <v>1.972</v>
      </c>
      <c r="AA284" s="13">
        <v>162.29</v>
      </c>
      <c r="AB284" s="13">
        <f t="shared" si="24"/>
        <v>161.26250000000002</v>
      </c>
      <c r="AC284" s="24">
        <v>0.134</v>
      </c>
      <c r="AD284" s="50">
        <v>0</v>
      </c>
      <c r="AE284" s="50">
        <f t="shared" si="25"/>
        <v>0.37000000000000005</v>
      </c>
      <c r="AF284" s="25">
        <v>10</v>
      </c>
      <c r="AG284" s="49">
        <v>1095.4209661628101</v>
      </c>
    </row>
    <row r="285" spans="1:33" ht="12.75">
      <c r="A285" s="2">
        <v>37078</v>
      </c>
      <c r="B285" s="13">
        <v>187</v>
      </c>
      <c r="C285" s="4">
        <v>0.721875012</v>
      </c>
      <c r="D285" s="14">
        <v>0.721875012</v>
      </c>
      <c r="E285" s="3">
        <v>2754</v>
      </c>
      <c r="F285" s="47">
        <v>0</v>
      </c>
      <c r="G285" s="64">
        <v>40.618693</v>
      </c>
      <c r="H285" s="64">
        <v>-81.00445005</v>
      </c>
      <c r="I285" s="15">
        <v>939</v>
      </c>
      <c r="J285" s="16">
        <f t="shared" si="26"/>
        <v>936.91</v>
      </c>
      <c r="K285" s="48">
        <f t="shared" si="27"/>
        <v>650.4571396920837</v>
      </c>
      <c r="L285" s="48">
        <f t="shared" si="28"/>
        <v>1097.5871396920838</v>
      </c>
      <c r="M285" s="48">
        <f t="shared" si="29"/>
        <v>1103.8871396920838</v>
      </c>
      <c r="N285" s="49">
        <f t="shared" si="30"/>
        <v>1100.737139692084</v>
      </c>
      <c r="O285" s="16">
        <v>14.5</v>
      </c>
      <c r="P285" s="16">
        <v>68.6</v>
      </c>
      <c r="Q285" s="16">
        <v>27.2</v>
      </c>
      <c r="R285" s="1">
        <v>1.39E-06</v>
      </c>
      <c r="Z285" s="24">
        <v>1.933</v>
      </c>
      <c r="AA285" s="13">
        <v>113.751</v>
      </c>
      <c r="AB285" s="13">
        <f t="shared" si="24"/>
        <v>153.51516666666666</v>
      </c>
      <c r="AC285" s="24">
        <v>0.154</v>
      </c>
      <c r="AD285" s="50">
        <v>1.11</v>
      </c>
      <c r="AE285" s="50">
        <f t="shared" si="25"/>
        <v>0.555</v>
      </c>
      <c r="AF285" s="25">
        <v>10</v>
      </c>
      <c r="AG285" s="49">
        <v>1100.737139692084</v>
      </c>
    </row>
    <row r="286" spans="1:33" ht="12.75">
      <c r="A286" s="2">
        <v>37078</v>
      </c>
      <c r="B286" s="13">
        <v>187</v>
      </c>
      <c r="C286" s="4">
        <v>0.721990764</v>
      </c>
      <c r="D286" s="14">
        <v>0.721990764</v>
      </c>
      <c r="E286" s="3">
        <v>2764</v>
      </c>
      <c r="F286" s="47">
        <v>0</v>
      </c>
      <c r="G286" s="64">
        <v>40.62477827</v>
      </c>
      <c r="H286" s="64">
        <v>-81.00363869</v>
      </c>
      <c r="I286" s="15">
        <v>940.5</v>
      </c>
      <c r="J286" s="16">
        <f t="shared" si="26"/>
        <v>938.41</v>
      </c>
      <c r="K286" s="48">
        <f t="shared" si="27"/>
        <v>637.1730818093129</v>
      </c>
      <c r="L286" s="48">
        <f t="shared" si="28"/>
        <v>1084.303081809313</v>
      </c>
      <c r="M286" s="48">
        <f t="shared" si="29"/>
        <v>1090.603081809313</v>
      </c>
      <c r="N286" s="49">
        <f t="shared" si="30"/>
        <v>1087.453081809313</v>
      </c>
      <c r="O286" s="16">
        <v>14.6</v>
      </c>
      <c r="P286" s="16">
        <v>68.5</v>
      </c>
      <c r="Q286" s="16">
        <v>38.7</v>
      </c>
      <c r="S286" s="1">
        <v>9.25E-06</v>
      </c>
      <c r="T286" s="1">
        <v>6.28E-06</v>
      </c>
      <c r="U286" s="1">
        <v>4.38E-06</v>
      </c>
      <c r="V286" s="58">
        <v>874.2</v>
      </c>
      <c r="W286" s="58">
        <v>306.2</v>
      </c>
      <c r="X286" s="58">
        <v>300</v>
      </c>
      <c r="Y286" s="58">
        <v>14.9</v>
      </c>
      <c r="Z286" s="24">
        <v>2.05</v>
      </c>
      <c r="AA286" s="13">
        <v>163.171</v>
      </c>
      <c r="AB286" s="13">
        <f t="shared" si="24"/>
        <v>153.94166666666663</v>
      </c>
      <c r="AC286" s="24">
        <v>0.134</v>
      </c>
      <c r="AD286" s="50">
        <v>0</v>
      </c>
      <c r="AE286" s="50">
        <f t="shared" si="25"/>
        <v>0.555</v>
      </c>
      <c r="AF286" s="25">
        <v>10</v>
      </c>
      <c r="AG286" s="49">
        <v>1087.453081809313</v>
      </c>
    </row>
    <row r="287" spans="1:33" ht="12.75">
      <c r="A287" s="2">
        <v>37078</v>
      </c>
      <c r="B287" s="13">
        <v>187</v>
      </c>
      <c r="C287" s="4">
        <v>0.722106457</v>
      </c>
      <c r="D287" s="14">
        <v>0.722106457</v>
      </c>
      <c r="E287" s="3">
        <v>2774</v>
      </c>
      <c r="F287" s="47">
        <v>0</v>
      </c>
      <c r="G287" s="64">
        <v>40.63081575</v>
      </c>
      <c r="H287" s="64">
        <v>-81.00309173</v>
      </c>
      <c r="I287" s="15">
        <v>940.2</v>
      </c>
      <c r="J287" s="16">
        <f t="shared" si="26"/>
        <v>938.11</v>
      </c>
      <c r="K287" s="48">
        <f t="shared" si="27"/>
        <v>639.8281938601559</v>
      </c>
      <c r="L287" s="48">
        <f t="shared" si="28"/>
        <v>1086.958193860156</v>
      </c>
      <c r="M287" s="48">
        <f t="shared" si="29"/>
        <v>1093.2581938601559</v>
      </c>
      <c r="N287" s="49">
        <f t="shared" si="30"/>
        <v>1090.108193860156</v>
      </c>
      <c r="O287" s="16">
        <v>14.6</v>
      </c>
      <c r="P287" s="16">
        <v>67.1</v>
      </c>
      <c r="Q287" s="16">
        <v>36.6</v>
      </c>
      <c r="Z287" s="24">
        <v>2.011</v>
      </c>
      <c r="AA287" s="13">
        <v>163.548</v>
      </c>
      <c r="AB287" s="13">
        <f t="shared" si="24"/>
        <v>154.361</v>
      </c>
      <c r="AC287" s="24">
        <v>0.133</v>
      </c>
      <c r="AD287" s="50">
        <v>0</v>
      </c>
      <c r="AE287" s="50">
        <f t="shared" si="25"/>
        <v>0.37000000000000005</v>
      </c>
      <c r="AF287" s="25">
        <v>10</v>
      </c>
      <c r="AG287" s="49">
        <v>1090.108193860156</v>
      </c>
    </row>
    <row r="288" spans="1:33" ht="12.75">
      <c r="A288" s="2">
        <v>37078</v>
      </c>
      <c r="B288" s="13">
        <v>187</v>
      </c>
      <c r="C288" s="4">
        <v>0.722222209</v>
      </c>
      <c r="D288" s="14">
        <v>0.722222209</v>
      </c>
      <c r="E288" s="3">
        <v>2784</v>
      </c>
      <c r="F288" s="47">
        <v>0</v>
      </c>
      <c r="G288" s="64">
        <v>40.63701091</v>
      </c>
      <c r="H288" s="64">
        <v>-81.00274967</v>
      </c>
      <c r="I288" s="15">
        <v>940.4</v>
      </c>
      <c r="J288" s="16">
        <f t="shared" si="26"/>
        <v>938.31</v>
      </c>
      <c r="K288" s="48">
        <f t="shared" si="27"/>
        <v>638.05802483543</v>
      </c>
      <c r="L288" s="48">
        <f t="shared" si="28"/>
        <v>1085.18802483543</v>
      </c>
      <c r="M288" s="48">
        <f t="shared" si="29"/>
        <v>1091.48802483543</v>
      </c>
      <c r="N288" s="49">
        <f t="shared" si="30"/>
        <v>1088.3380248354301</v>
      </c>
      <c r="O288" s="16">
        <v>14.5</v>
      </c>
      <c r="P288" s="16">
        <v>68.2</v>
      </c>
      <c r="Q288" s="16">
        <v>37.4</v>
      </c>
      <c r="Z288" s="24">
        <v>2.058</v>
      </c>
      <c r="AA288" s="13">
        <v>212.968</v>
      </c>
      <c r="AB288" s="13">
        <f t="shared" si="24"/>
        <v>162.94016666666667</v>
      </c>
      <c r="AC288" s="24">
        <v>0.124</v>
      </c>
      <c r="AD288" s="50">
        <v>0</v>
      </c>
      <c r="AE288" s="50">
        <f t="shared" si="25"/>
        <v>0.18500000000000003</v>
      </c>
      <c r="AF288" s="25">
        <v>10</v>
      </c>
      <c r="AG288" s="49">
        <v>1088.3380248354301</v>
      </c>
    </row>
    <row r="289" spans="1:33" ht="12.75">
      <c r="A289" s="2">
        <v>37078</v>
      </c>
      <c r="B289" s="13">
        <v>187</v>
      </c>
      <c r="C289" s="4">
        <v>0.722337961</v>
      </c>
      <c r="D289" s="14">
        <v>0.722337961</v>
      </c>
      <c r="E289" s="3">
        <v>2794</v>
      </c>
      <c r="F289" s="47">
        <v>0</v>
      </c>
      <c r="G289" s="64">
        <v>40.64295182</v>
      </c>
      <c r="H289" s="64">
        <v>-81.00257473</v>
      </c>
      <c r="I289" s="15">
        <v>941.1</v>
      </c>
      <c r="J289" s="16">
        <f t="shared" si="26"/>
        <v>939.01</v>
      </c>
      <c r="K289" s="48">
        <f t="shared" si="27"/>
        <v>631.8654031941643</v>
      </c>
      <c r="L289" s="48">
        <f t="shared" si="28"/>
        <v>1078.9954031941643</v>
      </c>
      <c r="M289" s="48">
        <f t="shared" si="29"/>
        <v>1085.2954031941642</v>
      </c>
      <c r="N289" s="49">
        <f t="shared" si="30"/>
        <v>1082.1454031941644</v>
      </c>
      <c r="O289" s="16">
        <v>14.7</v>
      </c>
      <c r="P289" s="16">
        <v>67.4</v>
      </c>
      <c r="Q289" s="16">
        <v>35.7</v>
      </c>
      <c r="Z289" s="24">
        <v>2.029</v>
      </c>
      <c r="AA289" s="13">
        <v>164.429</v>
      </c>
      <c r="AB289" s="13">
        <f t="shared" si="24"/>
        <v>163.3595</v>
      </c>
      <c r="AC289" s="24">
        <v>0.124</v>
      </c>
      <c r="AD289" s="50">
        <v>0</v>
      </c>
      <c r="AE289" s="50">
        <f t="shared" si="25"/>
        <v>0.18500000000000003</v>
      </c>
      <c r="AF289" s="25">
        <v>10</v>
      </c>
      <c r="AG289" s="49">
        <v>1082.1454031941644</v>
      </c>
    </row>
    <row r="290" spans="1:33" ht="12.75">
      <c r="A290" s="2">
        <v>37078</v>
      </c>
      <c r="B290" s="13">
        <v>187</v>
      </c>
      <c r="C290" s="4">
        <v>0.722453713</v>
      </c>
      <c r="D290" s="14">
        <v>0.722453713</v>
      </c>
      <c r="E290" s="3">
        <v>2804</v>
      </c>
      <c r="F290" s="47">
        <v>0</v>
      </c>
      <c r="G290" s="64">
        <v>40.648935</v>
      </c>
      <c r="H290" s="64">
        <v>-81.00286014</v>
      </c>
      <c r="I290" s="15">
        <v>941.6</v>
      </c>
      <c r="J290" s="16">
        <f t="shared" si="26"/>
        <v>939.51</v>
      </c>
      <c r="K290" s="48">
        <f t="shared" si="27"/>
        <v>627.4449277304485</v>
      </c>
      <c r="L290" s="48">
        <f t="shared" si="28"/>
        <v>1074.5749277304485</v>
      </c>
      <c r="M290" s="48">
        <f t="shared" si="29"/>
        <v>1080.8749277304485</v>
      </c>
      <c r="N290" s="49">
        <f t="shared" si="30"/>
        <v>1077.7249277304486</v>
      </c>
      <c r="O290" s="16">
        <v>14.6</v>
      </c>
      <c r="P290" s="16">
        <v>66.5</v>
      </c>
      <c r="Q290" s="16">
        <v>38.7</v>
      </c>
      <c r="S290" s="1">
        <v>9.72E-06</v>
      </c>
      <c r="T290" s="1">
        <v>7.37E-06</v>
      </c>
      <c r="U290" s="1">
        <v>5.43E-06</v>
      </c>
      <c r="V290" s="58">
        <v>875.2</v>
      </c>
      <c r="W290" s="58">
        <v>306.2</v>
      </c>
      <c r="X290" s="58">
        <v>299.9</v>
      </c>
      <c r="Y290" s="58">
        <v>14.7</v>
      </c>
      <c r="Z290" s="24">
        <v>1.892</v>
      </c>
      <c r="AA290" s="13">
        <v>115.849</v>
      </c>
      <c r="AB290" s="13">
        <f t="shared" si="24"/>
        <v>155.61933333333334</v>
      </c>
      <c r="AC290" s="24">
        <v>0.145</v>
      </c>
      <c r="AD290" s="50">
        <v>0</v>
      </c>
      <c r="AE290" s="50">
        <f t="shared" si="25"/>
        <v>0.18500000000000003</v>
      </c>
      <c r="AF290" s="25">
        <v>10</v>
      </c>
      <c r="AG290" s="49">
        <v>1077.7249277304486</v>
      </c>
    </row>
    <row r="291" spans="1:33" ht="12.75">
      <c r="A291" s="2">
        <v>37078</v>
      </c>
      <c r="B291" s="13">
        <v>187</v>
      </c>
      <c r="C291" s="4">
        <v>0.722569466</v>
      </c>
      <c r="D291" s="14">
        <v>0.722569466</v>
      </c>
      <c r="E291" s="3">
        <v>2814</v>
      </c>
      <c r="F291" s="47">
        <v>0</v>
      </c>
      <c r="G291" s="64">
        <v>40.65485876</v>
      </c>
      <c r="H291" s="64">
        <v>-81.00346821</v>
      </c>
      <c r="I291" s="15">
        <v>941</v>
      </c>
      <c r="J291" s="16">
        <f t="shared" si="26"/>
        <v>938.91</v>
      </c>
      <c r="K291" s="48">
        <f t="shared" si="27"/>
        <v>632.7497807373869</v>
      </c>
      <c r="L291" s="48">
        <f t="shared" si="28"/>
        <v>1079.879780737387</v>
      </c>
      <c r="M291" s="48">
        <f t="shared" si="29"/>
        <v>1086.1797807373869</v>
      </c>
      <c r="N291" s="49">
        <f t="shared" si="30"/>
        <v>1083.0297807373868</v>
      </c>
      <c r="O291" s="16">
        <v>14.7</v>
      </c>
      <c r="P291" s="16">
        <v>66.9</v>
      </c>
      <c r="Q291" s="16">
        <v>37.1</v>
      </c>
      <c r="R291" s="1">
        <v>6.23E-07</v>
      </c>
      <c r="Z291" s="24">
        <v>1.931</v>
      </c>
      <c r="AA291" s="13">
        <v>116.226</v>
      </c>
      <c r="AB291" s="13">
        <f t="shared" si="24"/>
        <v>156.03183333333334</v>
      </c>
      <c r="AC291" s="24">
        <v>0.134</v>
      </c>
      <c r="AD291" s="50">
        <v>0</v>
      </c>
      <c r="AE291" s="50">
        <f t="shared" si="25"/>
        <v>0</v>
      </c>
      <c r="AF291" s="25">
        <v>10</v>
      </c>
      <c r="AG291" s="49">
        <v>1083.0297807373868</v>
      </c>
    </row>
    <row r="292" spans="1:33" ht="12.75">
      <c r="A292" s="2">
        <v>37078</v>
      </c>
      <c r="B292" s="13">
        <v>187</v>
      </c>
      <c r="C292" s="4">
        <v>0.722685158</v>
      </c>
      <c r="D292" s="14">
        <v>0.722685158</v>
      </c>
      <c r="E292" s="3">
        <v>2824</v>
      </c>
      <c r="F292" s="47">
        <v>0</v>
      </c>
      <c r="G292" s="64">
        <v>40.66071834</v>
      </c>
      <c r="H292" s="64">
        <v>-81.00416856</v>
      </c>
      <c r="I292" s="15">
        <v>941.2</v>
      </c>
      <c r="J292" s="16">
        <f t="shared" si="26"/>
        <v>939.11</v>
      </c>
      <c r="K292" s="48">
        <f t="shared" si="27"/>
        <v>630.9811198278353</v>
      </c>
      <c r="L292" s="48">
        <f t="shared" si="28"/>
        <v>1078.1111198278354</v>
      </c>
      <c r="M292" s="48">
        <f t="shared" si="29"/>
        <v>1084.4111198278354</v>
      </c>
      <c r="N292" s="49">
        <f t="shared" si="30"/>
        <v>1081.2611198278355</v>
      </c>
      <c r="O292" s="16">
        <v>14.6</v>
      </c>
      <c r="P292" s="16">
        <v>67.9</v>
      </c>
      <c r="Q292" s="16">
        <v>39</v>
      </c>
      <c r="Z292" s="24">
        <v>1.961</v>
      </c>
      <c r="AB292" s="13">
        <f t="shared" si="24"/>
        <v>154.60399999999998</v>
      </c>
      <c r="AC292" s="24">
        <v>0.102</v>
      </c>
      <c r="AE292" s="50">
        <f t="shared" si="25"/>
        <v>0</v>
      </c>
      <c r="AF292" s="25">
        <v>0</v>
      </c>
      <c r="AG292" s="49">
        <v>1081.2611198278355</v>
      </c>
    </row>
    <row r="293" spans="1:33" ht="12.75">
      <c r="A293" s="2">
        <v>37078</v>
      </c>
      <c r="B293" s="13">
        <v>187</v>
      </c>
      <c r="C293" s="4">
        <v>0.72280091</v>
      </c>
      <c r="D293" s="14">
        <v>0.72280091</v>
      </c>
      <c r="E293" s="3">
        <v>2834</v>
      </c>
      <c r="F293" s="47">
        <v>0</v>
      </c>
      <c r="G293" s="64">
        <v>40.66653479</v>
      </c>
      <c r="H293" s="64">
        <v>-81.00489159</v>
      </c>
      <c r="I293" s="15">
        <v>941.1</v>
      </c>
      <c r="J293" s="16">
        <f t="shared" si="26"/>
        <v>939.01</v>
      </c>
      <c r="K293" s="48">
        <f t="shared" si="27"/>
        <v>631.8654031941643</v>
      </c>
      <c r="L293" s="48">
        <f t="shared" si="28"/>
        <v>1078.9954031941643</v>
      </c>
      <c r="M293" s="48">
        <f t="shared" si="29"/>
        <v>1085.2954031941642</v>
      </c>
      <c r="N293" s="49">
        <f t="shared" si="30"/>
        <v>1082.1454031941644</v>
      </c>
      <c r="O293" s="16">
        <v>14.6</v>
      </c>
      <c r="P293" s="16">
        <v>67.5</v>
      </c>
      <c r="Q293" s="16">
        <v>35.1</v>
      </c>
      <c r="S293" s="1">
        <v>1.16E-05</v>
      </c>
      <c r="T293" s="1">
        <v>8.61E-06</v>
      </c>
      <c r="U293" s="1">
        <v>7.3E-06</v>
      </c>
      <c r="V293" s="58">
        <v>875.6</v>
      </c>
      <c r="W293" s="58">
        <v>306.2</v>
      </c>
      <c r="X293" s="58">
        <v>299.9</v>
      </c>
      <c r="Y293" s="58">
        <v>14.7</v>
      </c>
      <c r="Z293" s="24">
        <v>1.951</v>
      </c>
      <c r="AB293" s="13">
        <f t="shared" si="24"/>
        <v>152.368</v>
      </c>
      <c r="AC293" s="24">
        <v>0.112</v>
      </c>
      <c r="AE293" s="50">
        <f t="shared" si="25"/>
        <v>0</v>
      </c>
      <c r="AF293" s="25">
        <v>0</v>
      </c>
      <c r="AG293" s="49">
        <v>1082.1454031941644</v>
      </c>
    </row>
    <row r="294" spans="1:33" ht="12.75">
      <c r="A294" s="2">
        <v>37078</v>
      </c>
      <c r="B294" s="13">
        <v>187</v>
      </c>
      <c r="C294" s="4">
        <v>0.722916663</v>
      </c>
      <c r="D294" s="14">
        <v>0.722916663</v>
      </c>
      <c r="E294" s="3">
        <v>2844</v>
      </c>
      <c r="F294" s="47">
        <v>0</v>
      </c>
      <c r="G294" s="64">
        <v>40.67239066</v>
      </c>
      <c r="H294" s="64">
        <v>-81.00546064</v>
      </c>
      <c r="I294" s="15">
        <v>942</v>
      </c>
      <c r="J294" s="16">
        <f t="shared" si="26"/>
        <v>939.91</v>
      </c>
      <c r="K294" s="48">
        <f t="shared" si="27"/>
        <v>623.9102408600814</v>
      </c>
      <c r="L294" s="48">
        <f t="shared" si="28"/>
        <v>1071.0402408600814</v>
      </c>
      <c r="M294" s="48">
        <f t="shared" si="29"/>
        <v>1077.3402408600814</v>
      </c>
      <c r="N294" s="49">
        <f t="shared" si="30"/>
        <v>1074.1902408600813</v>
      </c>
      <c r="O294" s="16">
        <v>14.8</v>
      </c>
      <c r="P294" s="16">
        <v>65.7</v>
      </c>
      <c r="Q294" s="16">
        <v>41.7</v>
      </c>
      <c r="Z294" s="24">
        <v>1.911</v>
      </c>
      <c r="AB294" s="13">
        <f t="shared" si="24"/>
        <v>132.168</v>
      </c>
      <c r="AC294" s="24">
        <v>0.094</v>
      </c>
      <c r="AE294" s="50">
        <f t="shared" si="25"/>
        <v>0</v>
      </c>
      <c r="AF294" s="25">
        <v>0</v>
      </c>
      <c r="AG294" s="49">
        <v>1074.1902408600813</v>
      </c>
    </row>
    <row r="295" spans="1:33" ht="12.75">
      <c r="A295" s="2">
        <v>37078</v>
      </c>
      <c r="B295" s="13">
        <v>187</v>
      </c>
      <c r="C295" s="4">
        <v>0.723032415</v>
      </c>
      <c r="D295" s="14">
        <v>0.723032415</v>
      </c>
      <c r="E295" s="3">
        <v>2854</v>
      </c>
      <c r="F295" s="47">
        <v>0</v>
      </c>
      <c r="G295" s="64">
        <v>40.67829277</v>
      </c>
      <c r="H295" s="64">
        <v>-81.00601295</v>
      </c>
      <c r="I295" s="15">
        <v>941.4</v>
      </c>
      <c r="J295" s="16">
        <f t="shared" si="26"/>
        <v>939.31</v>
      </c>
      <c r="K295" s="48">
        <f t="shared" si="27"/>
        <v>629.212835545646</v>
      </c>
      <c r="L295" s="48">
        <f t="shared" si="28"/>
        <v>1076.342835545646</v>
      </c>
      <c r="M295" s="48">
        <f t="shared" si="29"/>
        <v>1082.642835545646</v>
      </c>
      <c r="N295" s="49">
        <f t="shared" si="30"/>
        <v>1079.492835545646</v>
      </c>
      <c r="O295" s="16">
        <v>14.7</v>
      </c>
      <c r="P295" s="16">
        <v>66.5</v>
      </c>
      <c r="Q295" s="16">
        <v>36.3</v>
      </c>
      <c r="Z295" s="24">
        <v>1.893</v>
      </c>
      <c r="AC295" s="24">
        <v>0.084</v>
      </c>
      <c r="AF295" s="25">
        <v>0</v>
      </c>
      <c r="AG295" s="49">
        <v>1079.492835545646</v>
      </c>
    </row>
    <row r="296" spans="1:33" ht="12.75">
      <c r="A296" s="2">
        <v>37078</v>
      </c>
      <c r="B296" s="13">
        <v>187</v>
      </c>
      <c r="C296" s="4">
        <v>0.723148167</v>
      </c>
      <c r="D296" s="14">
        <v>0.723148167</v>
      </c>
      <c r="E296" s="3">
        <v>2864</v>
      </c>
      <c r="F296" s="47">
        <v>0</v>
      </c>
      <c r="G296" s="64">
        <v>40.6841408</v>
      </c>
      <c r="H296" s="64">
        <v>-81.00638165</v>
      </c>
      <c r="I296" s="15">
        <v>942.1</v>
      </c>
      <c r="J296" s="16">
        <f t="shared" si="26"/>
        <v>940.01</v>
      </c>
      <c r="K296" s="48">
        <f t="shared" si="27"/>
        <v>623.0268041840719</v>
      </c>
      <c r="L296" s="48">
        <f t="shared" si="28"/>
        <v>1070.156804184072</v>
      </c>
      <c r="M296" s="48">
        <f t="shared" si="29"/>
        <v>1076.4568041840719</v>
      </c>
      <c r="N296" s="49">
        <f t="shared" si="30"/>
        <v>1073.306804184072</v>
      </c>
      <c r="O296" s="16">
        <v>14.7</v>
      </c>
      <c r="P296" s="16">
        <v>67.3</v>
      </c>
      <c r="Q296" s="16">
        <v>37.9</v>
      </c>
      <c r="S296" s="1">
        <v>1.06E-05</v>
      </c>
      <c r="T296" s="1">
        <v>7.52E-06</v>
      </c>
      <c r="U296" s="1">
        <v>6.15E-06</v>
      </c>
      <c r="V296" s="58">
        <v>876.1</v>
      </c>
      <c r="W296" s="58">
        <v>306.2</v>
      </c>
      <c r="X296" s="58">
        <v>299.8</v>
      </c>
      <c r="Y296" s="58">
        <v>14.5</v>
      </c>
      <c r="Z296" s="24">
        <v>1.731</v>
      </c>
      <c r="AC296" s="24">
        <v>0.113</v>
      </c>
      <c r="AF296" s="25">
        <v>0</v>
      </c>
      <c r="AG296" s="49">
        <v>1073.306804184072</v>
      </c>
    </row>
    <row r="297" spans="1:33" ht="12.75">
      <c r="A297" s="2">
        <v>37078</v>
      </c>
      <c r="B297" s="13">
        <v>187</v>
      </c>
      <c r="C297" s="4">
        <v>0.72326386</v>
      </c>
      <c r="D297" s="14">
        <v>0.72326386</v>
      </c>
      <c r="E297" s="3">
        <v>2874</v>
      </c>
      <c r="F297" s="47">
        <v>0</v>
      </c>
      <c r="G297" s="64">
        <v>40.68993765</v>
      </c>
      <c r="H297" s="64">
        <v>-81.0066858</v>
      </c>
      <c r="I297" s="15">
        <v>941.7</v>
      </c>
      <c r="J297" s="16">
        <f t="shared" si="26"/>
        <v>939.61</v>
      </c>
      <c r="K297" s="48">
        <f t="shared" si="27"/>
        <v>626.5611149478871</v>
      </c>
      <c r="L297" s="48">
        <f t="shared" si="28"/>
        <v>1073.691114947887</v>
      </c>
      <c r="M297" s="48">
        <f t="shared" si="29"/>
        <v>1079.9911149478871</v>
      </c>
      <c r="N297" s="49">
        <f t="shared" si="30"/>
        <v>1076.841114947887</v>
      </c>
      <c r="O297" s="16">
        <v>14.9</v>
      </c>
      <c r="P297" s="16">
        <v>60.7</v>
      </c>
      <c r="Q297" s="16">
        <v>35.6</v>
      </c>
      <c r="R297" s="1">
        <v>-6.45E-06</v>
      </c>
      <c r="Z297" s="24">
        <v>1.624</v>
      </c>
      <c r="AC297" s="24">
        <v>0.083</v>
      </c>
      <c r="AF297" s="25">
        <v>0</v>
      </c>
      <c r="AG297" s="49">
        <v>1076.841114947887</v>
      </c>
    </row>
    <row r="298" spans="1:33" ht="12.75">
      <c r="A298" s="2">
        <v>37078</v>
      </c>
      <c r="B298" s="13">
        <v>187</v>
      </c>
      <c r="C298" s="4">
        <v>0.723379612</v>
      </c>
      <c r="D298" s="14">
        <v>0.723379612</v>
      </c>
      <c r="E298" s="3">
        <v>2884</v>
      </c>
      <c r="F298" s="47">
        <v>0</v>
      </c>
      <c r="G298" s="64">
        <v>40.69558428</v>
      </c>
      <c r="H298" s="64">
        <v>-81.00706565</v>
      </c>
      <c r="I298" s="15">
        <v>942.2</v>
      </c>
      <c r="J298" s="16">
        <f t="shared" si="26"/>
        <v>940.11</v>
      </c>
      <c r="K298" s="48">
        <f t="shared" si="27"/>
        <v>622.1434614846861</v>
      </c>
      <c r="L298" s="48">
        <f t="shared" si="28"/>
        <v>1069.273461484686</v>
      </c>
      <c r="M298" s="48">
        <f t="shared" si="29"/>
        <v>1075.573461484686</v>
      </c>
      <c r="N298" s="49">
        <f t="shared" si="30"/>
        <v>1072.423461484686</v>
      </c>
      <c r="O298" s="16">
        <v>14.8</v>
      </c>
      <c r="P298" s="16">
        <v>61.2</v>
      </c>
      <c r="Q298" s="16">
        <v>39.1</v>
      </c>
      <c r="Z298" s="24">
        <v>1.654</v>
      </c>
      <c r="AC298" s="24">
        <v>0.094</v>
      </c>
      <c r="AF298" s="25">
        <v>0</v>
      </c>
      <c r="AG298" s="49">
        <v>1072.423461484686</v>
      </c>
    </row>
    <row r="299" spans="1:33" ht="12.75">
      <c r="A299" s="2">
        <v>37078</v>
      </c>
      <c r="B299" s="13">
        <v>187</v>
      </c>
      <c r="C299" s="4">
        <v>0.723495364</v>
      </c>
      <c r="D299" s="14">
        <v>0.723495364</v>
      </c>
      <c r="E299" s="3">
        <v>2894</v>
      </c>
      <c r="F299" s="47">
        <v>0</v>
      </c>
      <c r="G299" s="64">
        <v>40.70114662</v>
      </c>
      <c r="H299" s="64">
        <v>-81.00753155</v>
      </c>
      <c r="I299" s="15">
        <v>943.1</v>
      </c>
      <c r="J299" s="16">
        <f t="shared" si="26"/>
        <v>941.01</v>
      </c>
      <c r="K299" s="48">
        <f t="shared" si="27"/>
        <v>614.1976028419202</v>
      </c>
      <c r="L299" s="48">
        <f t="shared" si="28"/>
        <v>1061.3276028419202</v>
      </c>
      <c r="M299" s="48">
        <f t="shared" si="29"/>
        <v>1067.6276028419202</v>
      </c>
      <c r="N299" s="49">
        <f t="shared" si="30"/>
        <v>1064.47760284192</v>
      </c>
      <c r="O299" s="16">
        <v>14.9</v>
      </c>
      <c r="P299" s="16">
        <v>62.9</v>
      </c>
      <c r="Q299" s="16">
        <v>36.7</v>
      </c>
      <c r="Z299" s="24">
        <v>1.664</v>
      </c>
      <c r="AC299" s="24">
        <v>0.065</v>
      </c>
      <c r="AF299" s="25">
        <v>0</v>
      </c>
      <c r="AG299" s="49">
        <v>1064.47760284192</v>
      </c>
    </row>
    <row r="300" spans="1:33" ht="12.75">
      <c r="A300" s="2">
        <v>37078</v>
      </c>
      <c r="B300" s="13">
        <v>187</v>
      </c>
      <c r="C300" s="4">
        <v>0.723611116</v>
      </c>
      <c r="D300" s="14">
        <v>0.723611116</v>
      </c>
      <c r="E300" s="3">
        <v>2904</v>
      </c>
      <c r="F300" s="47">
        <v>0</v>
      </c>
      <c r="G300" s="64">
        <v>40.7067811</v>
      </c>
      <c r="H300" s="64">
        <v>-81.00805483</v>
      </c>
      <c r="I300" s="15">
        <v>942.5</v>
      </c>
      <c r="J300" s="16">
        <f t="shared" si="26"/>
        <v>940.41</v>
      </c>
      <c r="K300" s="48">
        <f t="shared" si="27"/>
        <v>619.4939970464109</v>
      </c>
      <c r="L300" s="48">
        <f t="shared" si="28"/>
        <v>1066.6239970464108</v>
      </c>
      <c r="M300" s="48">
        <f t="shared" si="29"/>
        <v>1072.923997046411</v>
      </c>
      <c r="N300" s="49">
        <f t="shared" si="30"/>
        <v>1069.7739970464108</v>
      </c>
      <c r="O300" s="16">
        <v>14.9</v>
      </c>
      <c r="P300" s="16">
        <v>61.4</v>
      </c>
      <c r="Q300" s="16">
        <v>38.1</v>
      </c>
      <c r="S300" s="1">
        <v>9.81E-06</v>
      </c>
      <c r="T300" s="1">
        <v>6.93E-06</v>
      </c>
      <c r="U300" s="1">
        <v>5E-06</v>
      </c>
      <c r="V300" s="58">
        <v>876.7</v>
      </c>
      <c r="W300" s="58">
        <v>306.2</v>
      </c>
      <c r="X300" s="58">
        <v>299.8</v>
      </c>
      <c r="Y300" s="58">
        <v>14.5</v>
      </c>
      <c r="Z300" s="24">
        <v>1.732</v>
      </c>
      <c r="AC300" s="24">
        <v>0.074</v>
      </c>
      <c r="AF300" s="25">
        <v>0</v>
      </c>
      <c r="AG300" s="49">
        <v>1069.7739970464108</v>
      </c>
    </row>
    <row r="301" spans="1:33" ht="12.75">
      <c r="A301" s="2">
        <v>37078</v>
      </c>
      <c r="B301" s="13">
        <v>187</v>
      </c>
      <c r="C301" s="4">
        <v>0.723726869</v>
      </c>
      <c r="D301" s="14">
        <v>0.723726869</v>
      </c>
      <c r="E301" s="3">
        <v>2914</v>
      </c>
      <c r="F301" s="47">
        <v>0</v>
      </c>
      <c r="G301" s="64">
        <v>40.71258758</v>
      </c>
      <c r="H301" s="64">
        <v>-81.00857633</v>
      </c>
      <c r="I301" s="15">
        <v>941.5</v>
      </c>
      <c r="J301" s="16">
        <f t="shared" si="26"/>
        <v>939.41</v>
      </c>
      <c r="K301" s="48">
        <f t="shared" si="27"/>
        <v>628.3288345896922</v>
      </c>
      <c r="L301" s="48">
        <f t="shared" si="28"/>
        <v>1075.4588345896923</v>
      </c>
      <c r="M301" s="48">
        <f t="shared" si="29"/>
        <v>1081.7588345896922</v>
      </c>
      <c r="N301" s="49">
        <f t="shared" si="30"/>
        <v>1078.6088345896924</v>
      </c>
      <c r="O301" s="16">
        <v>14.7</v>
      </c>
      <c r="P301" s="16">
        <v>63.9</v>
      </c>
      <c r="Q301" s="16">
        <v>36</v>
      </c>
      <c r="Z301" s="24">
        <v>1.74</v>
      </c>
      <c r="AC301" s="24">
        <v>0.074</v>
      </c>
      <c r="AF301" s="25">
        <v>0</v>
      </c>
      <c r="AG301" s="49">
        <v>1078.6088345896924</v>
      </c>
    </row>
    <row r="302" spans="1:33" ht="12.75">
      <c r="A302" s="2">
        <v>37078</v>
      </c>
      <c r="B302" s="13">
        <v>187</v>
      </c>
      <c r="C302" s="4">
        <v>0.723842621</v>
      </c>
      <c r="D302" s="14">
        <v>0.723842621</v>
      </c>
      <c r="E302" s="3">
        <v>2924</v>
      </c>
      <c r="F302" s="47">
        <v>0</v>
      </c>
      <c r="G302" s="64">
        <v>40.71834022</v>
      </c>
      <c r="H302" s="64">
        <v>-81.00902588</v>
      </c>
      <c r="I302" s="15">
        <v>940.2</v>
      </c>
      <c r="J302" s="16">
        <f t="shared" si="26"/>
        <v>938.11</v>
      </c>
      <c r="K302" s="48">
        <f t="shared" si="27"/>
        <v>639.8281938601559</v>
      </c>
      <c r="L302" s="48">
        <f t="shared" si="28"/>
        <v>1086.958193860156</v>
      </c>
      <c r="M302" s="48">
        <f t="shared" si="29"/>
        <v>1093.2581938601559</v>
      </c>
      <c r="N302" s="49">
        <f t="shared" si="30"/>
        <v>1090.108193860156</v>
      </c>
      <c r="O302" s="16">
        <v>14.6</v>
      </c>
      <c r="P302" s="16">
        <v>65.3</v>
      </c>
      <c r="Q302" s="16">
        <v>35.6</v>
      </c>
      <c r="Z302" s="24">
        <v>1.821</v>
      </c>
      <c r="AC302" s="24">
        <v>0.084</v>
      </c>
      <c r="AF302" s="25">
        <v>0</v>
      </c>
      <c r="AG302" s="49">
        <v>1090.108193860156</v>
      </c>
    </row>
    <row r="303" spans="1:33" ht="12.75">
      <c r="A303" s="2">
        <v>37078</v>
      </c>
      <c r="B303" s="13">
        <v>187</v>
      </c>
      <c r="C303" s="4">
        <v>0.723958313</v>
      </c>
      <c r="D303" s="14">
        <v>0.723958313</v>
      </c>
      <c r="E303" s="3">
        <v>2934</v>
      </c>
      <c r="F303" s="47">
        <v>0</v>
      </c>
      <c r="G303" s="64">
        <v>40.72404782</v>
      </c>
      <c r="H303" s="64">
        <v>-81.0094499</v>
      </c>
      <c r="I303" s="15">
        <v>940.4</v>
      </c>
      <c r="J303" s="16">
        <f t="shared" si="26"/>
        <v>938.31</v>
      </c>
      <c r="K303" s="48">
        <f t="shared" si="27"/>
        <v>638.05802483543</v>
      </c>
      <c r="L303" s="48">
        <f t="shared" si="28"/>
        <v>1085.18802483543</v>
      </c>
      <c r="M303" s="48">
        <f t="shared" si="29"/>
        <v>1091.48802483543</v>
      </c>
      <c r="N303" s="49">
        <f t="shared" si="30"/>
        <v>1088.3380248354301</v>
      </c>
      <c r="O303" s="16">
        <v>14.8</v>
      </c>
      <c r="P303" s="16">
        <v>65.9</v>
      </c>
      <c r="Q303" s="16">
        <v>35.6</v>
      </c>
      <c r="R303" s="1">
        <v>4.34E-06</v>
      </c>
      <c r="S303" s="1">
        <v>7.86E-06</v>
      </c>
      <c r="T303" s="1">
        <v>5.81E-06</v>
      </c>
      <c r="U303" s="1">
        <v>4.74E-06</v>
      </c>
      <c r="V303" s="58">
        <v>875.9</v>
      </c>
      <c r="W303" s="58">
        <v>306.2</v>
      </c>
      <c r="X303" s="58">
        <v>299.8</v>
      </c>
      <c r="Y303" s="58">
        <v>14</v>
      </c>
      <c r="Z303" s="24">
        <v>1.711</v>
      </c>
      <c r="AC303" s="24">
        <v>0.071</v>
      </c>
      <c r="AF303" s="25">
        <v>0</v>
      </c>
      <c r="AG303" s="49">
        <v>1088.3380248354301</v>
      </c>
    </row>
    <row r="304" spans="1:33" ht="12.75">
      <c r="A304" s="2">
        <v>37078</v>
      </c>
      <c r="B304" s="13">
        <v>187</v>
      </c>
      <c r="C304" s="4">
        <v>0.724074066</v>
      </c>
      <c r="D304" s="14">
        <v>0.724074066</v>
      </c>
      <c r="E304" s="3">
        <v>2944</v>
      </c>
      <c r="F304" s="47">
        <v>0</v>
      </c>
      <c r="G304" s="64">
        <v>40.72980941</v>
      </c>
      <c r="H304" s="64">
        <v>-81.00985562</v>
      </c>
      <c r="I304" s="15">
        <v>941.4</v>
      </c>
      <c r="J304" s="16">
        <f t="shared" si="26"/>
        <v>939.31</v>
      </c>
      <c r="K304" s="48">
        <f t="shared" si="27"/>
        <v>629.212835545646</v>
      </c>
      <c r="L304" s="48">
        <f t="shared" si="28"/>
        <v>1076.342835545646</v>
      </c>
      <c r="M304" s="48">
        <f t="shared" si="29"/>
        <v>1082.642835545646</v>
      </c>
      <c r="N304" s="49">
        <f t="shared" si="30"/>
        <v>1079.492835545646</v>
      </c>
      <c r="O304" s="16">
        <v>14.8</v>
      </c>
      <c r="P304" s="16">
        <v>65.7</v>
      </c>
      <c r="Q304" s="16">
        <v>37.9</v>
      </c>
      <c r="Z304" s="24">
        <v>1.733</v>
      </c>
      <c r="AC304" s="24">
        <v>0.085</v>
      </c>
      <c r="AF304" s="25">
        <v>0</v>
      </c>
      <c r="AG304" s="49">
        <v>1079.492835545646</v>
      </c>
    </row>
    <row r="305" spans="1:33" ht="12.75">
      <c r="A305" s="2">
        <v>37078</v>
      </c>
      <c r="B305" s="13">
        <v>187</v>
      </c>
      <c r="C305" s="4">
        <v>0.724189818</v>
      </c>
      <c r="D305" s="14">
        <v>0.724189818</v>
      </c>
      <c r="E305" s="3">
        <v>2954</v>
      </c>
      <c r="F305" s="47">
        <v>0</v>
      </c>
      <c r="G305" s="64">
        <v>40.73563014</v>
      </c>
      <c r="H305" s="64">
        <v>-81.01025977</v>
      </c>
      <c r="I305" s="15">
        <v>941.8</v>
      </c>
      <c r="J305" s="16">
        <f t="shared" si="26"/>
        <v>939.7099999999999</v>
      </c>
      <c r="K305" s="48">
        <f t="shared" si="27"/>
        <v>625.6773962219827</v>
      </c>
      <c r="L305" s="48">
        <f t="shared" si="28"/>
        <v>1072.8073962219828</v>
      </c>
      <c r="M305" s="48">
        <f t="shared" si="29"/>
        <v>1079.1073962219828</v>
      </c>
      <c r="N305" s="49">
        <f t="shared" si="30"/>
        <v>1075.957396221983</v>
      </c>
      <c r="O305" s="16">
        <v>15</v>
      </c>
      <c r="P305" s="16">
        <v>60.5</v>
      </c>
      <c r="Q305" s="16">
        <v>36.6</v>
      </c>
      <c r="Z305" s="24">
        <v>1.586</v>
      </c>
      <c r="AC305" s="24">
        <v>0.074</v>
      </c>
      <c r="AF305" s="25">
        <v>0</v>
      </c>
      <c r="AG305" s="49">
        <v>1075.957396221983</v>
      </c>
    </row>
    <row r="306" spans="1:33" ht="12.75">
      <c r="A306" s="2">
        <v>37078</v>
      </c>
      <c r="B306" s="13">
        <v>187</v>
      </c>
      <c r="C306" s="4">
        <v>0.72430557</v>
      </c>
      <c r="D306" s="14">
        <v>0.72430557</v>
      </c>
      <c r="E306" s="3">
        <v>2964</v>
      </c>
      <c r="F306" s="47">
        <v>0</v>
      </c>
      <c r="G306" s="64">
        <v>40.74148758</v>
      </c>
      <c r="H306" s="64">
        <v>-81.010692</v>
      </c>
      <c r="I306" s="15">
        <v>943.7</v>
      </c>
      <c r="J306" s="16">
        <f t="shared" si="26"/>
        <v>941.61</v>
      </c>
      <c r="K306" s="48">
        <f t="shared" si="27"/>
        <v>608.9045846099976</v>
      </c>
      <c r="L306" s="48">
        <f t="shared" si="28"/>
        <v>1056.0345846099976</v>
      </c>
      <c r="M306" s="48">
        <f t="shared" si="29"/>
        <v>1062.3345846099976</v>
      </c>
      <c r="N306" s="49">
        <f t="shared" si="30"/>
        <v>1059.1845846099977</v>
      </c>
      <c r="O306" s="16">
        <v>14.9</v>
      </c>
      <c r="P306" s="16">
        <v>62.4</v>
      </c>
      <c r="Q306" s="16">
        <v>36.1</v>
      </c>
      <c r="S306" s="1">
        <v>8.65E-06</v>
      </c>
      <c r="T306" s="1">
        <v>6.45E-06</v>
      </c>
      <c r="U306" s="1">
        <v>4.84E-06</v>
      </c>
      <c r="V306" s="58">
        <v>875.7</v>
      </c>
      <c r="W306" s="58">
        <v>306.2</v>
      </c>
      <c r="X306" s="58">
        <v>299.8</v>
      </c>
      <c r="Y306" s="58">
        <v>13.6</v>
      </c>
      <c r="Z306" s="24">
        <v>1.574</v>
      </c>
      <c r="AC306" s="24">
        <v>0.074</v>
      </c>
      <c r="AF306" s="25">
        <v>0</v>
      </c>
      <c r="AG306" s="49">
        <v>1059.1845846099977</v>
      </c>
    </row>
    <row r="307" spans="1:33" ht="12.75">
      <c r="A307" s="2">
        <v>37078</v>
      </c>
      <c r="B307" s="13">
        <v>187</v>
      </c>
      <c r="C307" s="4">
        <v>0.724421322</v>
      </c>
      <c r="D307" s="14">
        <v>0.724421322</v>
      </c>
      <c r="E307" s="3">
        <v>2974</v>
      </c>
      <c r="F307" s="47">
        <v>0</v>
      </c>
      <c r="G307" s="64">
        <v>40.74726644</v>
      </c>
      <c r="H307" s="64">
        <v>-81.01111033</v>
      </c>
      <c r="I307" s="15">
        <v>944.7</v>
      </c>
      <c r="J307" s="16">
        <f t="shared" si="26"/>
        <v>942.61</v>
      </c>
      <c r="K307" s="48">
        <f t="shared" si="27"/>
        <v>600.0903780400096</v>
      </c>
      <c r="L307" s="48">
        <f t="shared" si="28"/>
        <v>1047.2203780400096</v>
      </c>
      <c r="M307" s="48">
        <f t="shared" si="29"/>
        <v>1053.5203780400095</v>
      </c>
      <c r="N307" s="49">
        <f t="shared" si="30"/>
        <v>1050.3703780400097</v>
      </c>
      <c r="O307" s="16">
        <v>14.8</v>
      </c>
      <c r="P307" s="16">
        <v>63.5</v>
      </c>
      <c r="Q307" s="16">
        <v>27.6</v>
      </c>
      <c r="Z307" s="24">
        <v>1.663</v>
      </c>
      <c r="AC307" s="24">
        <v>0.093</v>
      </c>
      <c r="AF307" s="25">
        <v>0</v>
      </c>
      <c r="AG307" s="49">
        <v>1050.3703780400097</v>
      </c>
    </row>
    <row r="308" spans="1:33" ht="12.75">
      <c r="A308" s="2">
        <v>37078</v>
      </c>
      <c r="B308" s="13">
        <v>187</v>
      </c>
      <c r="C308" s="4">
        <v>0.724537015</v>
      </c>
      <c r="D308" s="14">
        <v>0.724537015</v>
      </c>
      <c r="E308" s="3">
        <v>2984</v>
      </c>
      <c r="F308" s="47">
        <v>0</v>
      </c>
      <c r="G308" s="64">
        <v>40.75304014</v>
      </c>
      <c r="H308" s="64">
        <v>-81.01149628</v>
      </c>
      <c r="I308" s="15">
        <v>946.3</v>
      </c>
      <c r="J308" s="16">
        <f t="shared" si="26"/>
        <v>944.2099999999999</v>
      </c>
      <c r="K308" s="48">
        <f t="shared" si="27"/>
        <v>586.0070787535305</v>
      </c>
      <c r="L308" s="48">
        <f t="shared" si="28"/>
        <v>1033.1370787535307</v>
      </c>
      <c r="M308" s="48">
        <f t="shared" si="29"/>
        <v>1039.4370787535306</v>
      </c>
      <c r="N308" s="49">
        <f t="shared" si="30"/>
        <v>1036.2870787535307</v>
      </c>
      <c r="O308" s="16">
        <v>14.9</v>
      </c>
      <c r="P308" s="16">
        <v>65.4</v>
      </c>
      <c r="Q308" s="16">
        <v>35.6</v>
      </c>
      <c r="Z308" s="24">
        <v>1.692</v>
      </c>
      <c r="AC308" s="24">
        <v>0.083</v>
      </c>
      <c r="AF308" s="25">
        <v>0</v>
      </c>
      <c r="AG308" s="49">
        <v>1036.2870787535307</v>
      </c>
    </row>
    <row r="309" spans="1:33" ht="12.75">
      <c r="A309" s="2">
        <v>37078</v>
      </c>
      <c r="B309" s="13">
        <v>187</v>
      </c>
      <c r="C309" s="4">
        <v>0.724652767</v>
      </c>
      <c r="D309" s="14">
        <v>0.724652767</v>
      </c>
      <c r="E309" s="3">
        <v>2994</v>
      </c>
      <c r="F309" s="47">
        <v>0</v>
      </c>
      <c r="G309" s="64">
        <v>40.75876252</v>
      </c>
      <c r="H309" s="64">
        <v>-81.01185793</v>
      </c>
      <c r="I309" s="15">
        <v>944.5</v>
      </c>
      <c r="J309" s="16">
        <f t="shared" si="26"/>
        <v>942.41</v>
      </c>
      <c r="K309" s="48">
        <f t="shared" si="27"/>
        <v>601.8524710476506</v>
      </c>
      <c r="L309" s="48">
        <f t="shared" si="28"/>
        <v>1048.9824710476505</v>
      </c>
      <c r="M309" s="48">
        <f t="shared" si="29"/>
        <v>1055.2824710476507</v>
      </c>
      <c r="N309" s="49">
        <f t="shared" si="30"/>
        <v>1052.1324710476506</v>
      </c>
      <c r="O309" s="16">
        <v>14.7</v>
      </c>
      <c r="P309" s="16">
        <v>66.4</v>
      </c>
      <c r="Q309" s="16">
        <v>35</v>
      </c>
      <c r="R309" s="1">
        <v>7.84E-06</v>
      </c>
      <c r="S309" s="1">
        <v>8.55E-06</v>
      </c>
      <c r="T309" s="1">
        <v>6.44E-06</v>
      </c>
      <c r="U309" s="1">
        <v>4.27E-06</v>
      </c>
      <c r="V309" s="58">
        <v>879.5</v>
      </c>
      <c r="W309" s="58">
        <v>306.2</v>
      </c>
      <c r="X309" s="58">
        <v>299.8</v>
      </c>
      <c r="Y309" s="58">
        <v>13.8</v>
      </c>
      <c r="Z309" s="24">
        <v>1.634</v>
      </c>
      <c r="AC309" s="24">
        <v>0.074</v>
      </c>
      <c r="AF309" s="25">
        <v>0</v>
      </c>
      <c r="AG309" s="49">
        <v>1052.1324710476506</v>
      </c>
    </row>
    <row r="310" spans="1:33" ht="12.75">
      <c r="A310" s="2">
        <v>37078</v>
      </c>
      <c r="B310" s="13">
        <v>187</v>
      </c>
      <c r="C310" s="4">
        <v>0.724768519</v>
      </c>
      <c r="D310" s="14">
        <v>0.724768519</v>
      </c>
      <c r="E310" s="3">
        <v>3004</v>
      </c>
      <c r="F310" s="47">
        <v>0</v>
      </c>
      <c r="G310" s="64">
        <v>40.7644495</v>
      </c>
      <c r="H310" s="64">
        <v>-81.01221386</v>
      </c>
      <c r="I310" s="15">
        <v>945.7</v>
      </c>
      <c r="J310" s="16">
        <f t="shared" si="26"/>
        <v>943.61</v>
      </c>
      <c r="K310" s="48">
        <f t="shared" si="27"/>
        <v>591.2855173662822</v>
      </c>
      <c r="L310" s="48">
        <f t="shared" si="28"/>
        <v>1038.415517366282</v>
      </c>
      <c r="M310" s="48">
        <f t="shared" si="29"/>
        <v>1044.7155173662823</v>
      </c>
      <c r="N310" s="49">
        <f t="shared" si="30"/>
        <v>1041.5655173662822</v>
      </c>
      <c r="O310" s="16">
        <v>14.7</v>
      </c>
      <c r="P310" s="16">
        <v>66.6</v>
      </c>
      <c r="Q310" s="16">
        <v>31.7</v>
      </c>
      <c r="Z310" s="24">
        <v>1.712</v>
      </c>
      <c r="AC310" s="24">
        <v>0.054</v>
      </c>
      <c r="AF310" s="25">
        <v>0</v>
      </c>
      <c r="AG310" s="49">
        <v>1041.5655173662822</v>
      </c>
    </row>
    <row r="311" spans="1:33" ht="12.75">
      <c r="A311" s="2">
        <v>37078</v>
      </c>
      <c r="B311" s="13">
        <v>187</v>
      </c>
      <c r="C311" s="4">
        <v>0.724884272</v>
      </c>
      <c r="D311" s="14">
        <v>0.724884272</v>
      </c>
      <c r="E311" s="3">
        <v>3014</v>
      </c>
      <c r="F311" s="47">
        <v>0</v>
      </c>
      <c r="G311" s="64">
        <v>40.76998386</v>
      </c>
      <c r="H311" s="64">
        <v>-81.01268472</v>
      </c>
      <c r="I311" s="15">
        <v>944.2</v>
      </c>
      <c r="J311" s="16">
        <f t="shared" si="26"/>
        <v>942.11</v>
      </c>
      <c r="K311" s="48">
        <f t="shared" si="27"/>
        <v>604.4963118481127</v>
      </c>
      <c r="L311" s="48">
        <f t="shared" si="28"/>
        <v>1051.6263118481127</v>
      </c>
      <c r="M311" s="48">
        <f t="shared" si="29"/>
        <v>1057.9263118481126</v>
      </c>
      <c r="N311" s="49">
        <f t="shared" si="30"/>
        <v>1054.7763118481125</v>
      </c>
      <c r="O311" s="16">
        <v>14.7</v>
      </c>
      <c r="P311" s="16">
        <v>67.6</v>
      </c>
      <c r="Q311" s="16">
        <v>35</v>
      </c>
      <c r="Z311" s="24">
        <v>1.614</v>
      </c>
      <c r="AC311" s="24">
        <v>0.084</v>
      </c>
      <c r="AF311" s="25">
        <v>0</v>
      </c>
      <c r="AG311" s="49">
        <v>1054.7763118481125</v>
      </c>
    </row>
    <row r="312" spans="1:33" ht="12.75">
      <c r="A312" s="2">
        <v>37078</v>
      </c>
      <c r="B312" s="13">
        <v>187</v>
      </c>
      <c r="C312" s="4">
        <v>0.725000024</v>
      </c>
      <c r="D312" s="14">
        <v>0.725000024</v>
      </c>
      <c r="E312" s="3">
        <v>3024</v>
      </c>
      <c r="F312" s="47">
        <v>0</v>
      </c>
      <c r="G312" s="64">
        <v>40.77562715</v>
      </c>
      <c r="H312" s="64">
        <v>-81.01318085</v>
      </c>
      <c r="I312" s="15">
        <v>943.3</v>
      </c>
      <c r="J312" s="16">
        <f t="shared" si="26"/>
        <v>941.2099999999999</v>
      </c>
      <c r="K312" s="48">
        <f t="shared" si="27"/>
        <v>612.4328885357813</v>
      </c>
      <c r="L312" s="48">
        <f t="shared" si="28"/>
        <v>1059.5628885357814</v>
      </c>
      <c r="M312" s="48">
        <f t="shared" si="29"/>
        <v>1065.8628885357814</v>
      </c>
      <c r="N312" s="49">
        <f t="shared" si="30"/>
        <v>1062.7128885357815</v>
      </c>
      <c r="O312" s="16">
        <v>14.5</v>
      </c>
      <c r="P312" s="16">
        <v>68.3</v>
      </c>
      <c r="Q312" s="16">
        <v>32.6</v>
      </c>
      <c r="S312" s="1">
        <v>8.88E-06</v>
      </c>
      <c r="T312" s="1">
        <v>6.32E-06</v>
      </c>
      <c r="U312" s="1">
        <v>4.35E-06</v>
      </c>
      <c r="V312" s="58">
        <v>879</v>
      </c>
      <c r="W312" s="58">
        <v>306.2</v>
      </c>
      <c r="X312" s="58">
        <v>299.8</v>
      </c>
      <c r="Y312" s="58">
        <v>13.6</v>
      </c>
      <c r="Z312" s="24">
        <v>1.554</v>
      </c>
      <c r="AC312" s="24">
        <v>0.064</v>
      </c>
      <c r="AF312" s="25">
        <v>0</v>
      </c>
      <c r="AG312" s="49">
        <v>1062.7128885357815</v>
      </c>
    </row>
    <row r="313" spans="1:33" ht="12.75">
      <c r="A313" s="2">
        <v>37078</v>
      </c>
      <c r="B313" s="13">
        <v>187</v>
      </c>
      <c r="C313" s="4">
        <v>0.725115716</v>
      </c>
      <c r="D313" s="14">
        <v>0.725115716</v>
      </c>
      <c r="E313" s="3">
        <v>3034</v>
      </c>
      <c r="F313" s="47">
        <v>0</v>
      </c>
      <c r="G313" s="64">
        <v>40.781246</v>
      </c>
      <c r="H313" s="64">
        <v>-81.01364025</v>
      </c>
      <c r="I313" s="15">
        <v>941.9</v>
      </c>
      <c r="J313" s="16">
        <f t="shared" si="26"/>
        <v>939.81</v>
      </c>
      <c r="K313" s="48">
        <f t="shared" si="27"/>
        <v>624.7937715327188</v>
      </c>
      <c r="L313" s="48">
        <f t="shared" si="28"/>
        <v>1071.9237715327188</v>
      </c>
      <c r="M313" s="48">
        <f t="shared" si="29"/>
        <v>1078.2237715327187</v>
      </c>
      <c r="N313" s="49">
        <f t="shared" si="30"/>
        <v>1075.0737715327186</v>
      </c>
      <c r="O313" s="16">
        <v>14.8</v>
      </c>
      <c r="P313" s="16">
        <v>68.8</v>
      </c>
      <c r="Q313" s="16">
        <v>46.6</v>
      </c>
      <c r="Z313" s="24">
        <v>1.604</v>
      </c>
      <c r="AC313" s="24">
        <v>0.084</v>
      </c>
      <c r="AF313" s="25">
        <v>0</v>
      </c>
      <c r="AG313" s="49">
        <v>1075.0737715327186</v>
      </c>
    </row>
    <row r="314" spans="1:33" ht="12.75">
      <c r="A314" s="2">
        <v>37078</v>
      </c>
      <c r="B314" s="13">
        <v>187</v>
      </c>
      <c r="C314" s="4">
        <v>0.725231469</v>
      </c>
      <c r="D314" s="14">
        <v>0.725231469</v>
      </c>
      <c r="E314" s="3">
        <v>3044</v>
      </c>
      <c r="F314" s="47">
        <v>0</v>
      </c>
      <c r="G314" s="64">
        <v>40.78686295</v>
      </c>
      <c r="H314" s="64">
        <v>-81.01412671</v>
      </c>
      <c r="I314" s="15">
        <v>940.2</v>
      </c>
      <c r="J314" s="16">
        <f t="shared" si="26"/>
        <v>938.11</v>
      </c>
      <c r="K314" s="48">
        <f t="shared" si="27"/>
        <v>639.8281938601559</v>
      </c>
      <c r="L314" s="48">
        <f t="shared" si="28"/>
        <v>1086.958193860156</v>
      </c>
      <c r="M314" s="48">
        <f t="shared" si="29"/>
        <v>1093.2581938601559</v>
      </c>
      <c r="N314" s="49">
        <f t="shared" si="30"/>
        <v>1090.108193860156</v>
      </c>
      <c r="O314" s="16">
        <v>14.8</v>
      </c>
      <c r="P314" s="16">
        <v>67.8</v>
      </c>
      <c r="Q314" s="16">
        <v>30.7</v>
      </c>
      <c r="Z314" s="24">
        <v>1.545</v>
      </c>
      <c r="AC314" s="24">
        <v>0.084</v>
      </c>
      <c r="AF314" s="25">
        <v>0</v>
      </c>
      <c r="AG314" s="49">
        <v>1090.108193860156</v>
      </c>
    </row>
    <row r="315" spans="1:33" ht="12.75">
      <c r="A315" s="2">
        <v>37078</v>
      </c>
      <c r="B315" s="13">
        <v>187</v>
      </c>
      <c r="C315" s="4">
        <v>0.725347221</v>
      </c>
      <c r="D315" s="14">
        <v>0.725347221</v>
      </c>
      <c r="E315" s="3">
        <v>3054</v>
      </c>
      <c r="F315" s="47">
        <v>0</v>
      </c>
      <c r="G315" s="64">
        <v>40.7926543</v>
      </c>
      <c r="H315" s="64">
        <v>-81.0145796</v>
      </c>
      <c r="I315" s="15">
        <v>940.9</v>
      </c>
      <c r="J315" s="16">
        <f t="shared" si="26"/>
        <v>938.81</v>
      </c>
      <c r="K315" s="48">
        <f t="shared" si="27"/>
        <v>633.6342524775666</v>
      </c>
      <c r="L315" s="48">
        <f t="shared" si="28"/>
        <v>1080.7642524775665</v>
      </c>
      <c r="M315" s="48">
        <f t="shared" si="29"/>
        <v>1087.0642524775667</v>
      </c>
      <c r="N315" s="49">
        <f t="shared" si="30"/>
        <v>1083.9142524775666</v>
      </c>
      <c r="O315" s="16">
        <v>14.8</v>
      </c>
      <c r="P315" s="16">
        <v>67.2</v>
      </c>
      <c r="Q315" s="16">
        <v>11.4</v>
      </c>
      <c r="R315" s="1">
        <v>3.18E-06</v>
      </c>
      <c r="S315" s="1">
        <v>1.08E-05</v>
      </c>
      <c r="T315" s="1">
        <v>9.38E-06</v>
      </c>
      <c r="U315" s="1">
        <v>7.12E-06</v>
      </c>
      <c r="V315" s="58">
        <v>876.1</v>
      </c>
      <c r="W315" s="58">
        <v>306.2</v>
      </c>
      <c r="X315" s="58">
        <v>299.8</v>
      </c>
      <c r="Y315" s="58">
        <v>13.8</v>
      </c>
      <c r="Z315" s="24">
        <v>1.554</v>
      </c>
      <c r="AC315" s="24">
        <v>0.084</v>
      </c>
      <c r="AF315" s="25">
        <v>0</v>
      </c>
      <c r="AG315" s="49">
        <v>1083.9142524775666</v>
      </c>
    </row>
    <row r="316" spans="1:33" ht="12.75">
      <c r="A316" s="2">
        <v>37078</v>
      </c>
      <c r="B316" s="13">
        <v>187</v>
      </c>
      <c r="C316" s="4">
        <v>0.725462973</v>
      </c>
      <c r="D316" s="14">
        <v>0.725462973</v>
      </c>
      <c r="E316" s="3">
        <v>3064</v>
      </c>
      <c r="F316" s="47">
        <v>0</v>
      </c>
      <c r="G316" s="64">
        <v>40.79855614</v>
      </c>
      <c r="H316" s="64">
        <v>-81.01493898</v>
      </c>
      <c r="I316" s="15">
        <v>938.1</v>
      </c>
      <c r="J316" s="16">
        <f t="shared" si="26"/>
        <v>936.01</v>
      </c>
      <c r="K316" s="48">
        <f t="shared" si="27"/>
        <v>658.4377868206801</v>
      </c>
      <c r="L316" s="48">
        <f t="shared" si="28"/>
        <v>1105.56778682068</v>
      </c>
      <c r="M316" s="48">
        <f t="shared" si="29"/>
        <v>1111.86778682068</v>
      </c>
      <c r="N316" s="49">
        <f t="shared" si="30"/>
        <v>1108.71778682068</v>
      </c>
      <c r="O316" s="16">
        <v>14.9</v>
      </c>
      <c r="P316" s="16">
        <v>67.5</v>
      </c>
      <c r="Q316" s="16">
        <v>35</v>
      </c>
      <c r="Z316" s="24">
        <v>1.644</v>
      </c>
      <c r="AC316" s="24">
        <v>0.073</v>
      </c>
      <c r="AF316" s="25">
        <v>0</v>
      </c>
      <c r="AG316" s="49">
        <v>1108.71778682068</v>
      </c>
    </row>
    <row r="317" spans="1:33" ht="12.75">
      <c r="A317" s="2">
        <v>37078</v>
      </c>
      <c r="B317" s="13">
        <v>187</v>
      </c>
      <c r="C317" s="4">
        <v>0.725578725</v>
      </c>
      <c r="D317" s="14">
        <v>0.725578725</v>
      </c>
      <c r="E317" s="3">
        <v>3074</v>
      </c>
      <c r="F317" s="47">
        <v>0</v>
      </c>
      <c r="G317" s="64">
        <v>40.80452111</v>
      </c>
      <c r="H317" s="64">
        <v>-81.01500255</v>
      </c>
      <c r="I317" s="15">
        <v>936.9</v>
      </c>
      <c r="J317" s="16">
        <f t="shared" si="26"/>
        <v>934.81</v>
      </c>
      <c r="K317" s="48">
        <f t="shared" si="27"/>
        <v>669.0905946942393</v>
      </c>
      <c r="L317" s="48">
        <f t="shared" si="28"/>
        <v>1116.2205946942393</v>
      </c>
      <c r="M317" s="48">
        <f t="shared" si="29"/>
        <v>1122.5205946942392</v>
      </c>
      <c r="N317" s="49">
        <f t="shared" si="30"/>
        <v>1119.3705946942391</v>
      </c>
      <c r="O317" s="16">
        <v>14.8</v>
      </c>
      <c r="P317" s="16">
        <v>66.8</v>
      </c>
      <c r="Q317" s="16">
        <v>43</v>
      </c>
      <c r="Z317" s="24">
        <v>1.762</v>
      </c>
      <c r="AC317" s="24">
        <v>0.084</v>
      </c>
      <c r="AF317" s="25">
        <v>0</v>
      </c>
      <c r="AG317" s="49">
        <v>1119.3705946942391</v>
      </c>
    </row>
    <row r="318" spans="1:33" ht="12.75">
      <c r="A318" s="2">
        <v>37078</v>
      </c>
      <c r="B318" s="13">
        <v>187</v>
      </c>
      <c r="C318" s="4">
        <v>0.725694418</v>
      </c>
      <c r="D318" s="14">
        <v>0.725694418</v>
      </c>
      <c r="E318" s="3">
        <v>3084</v>
      </c>
      <c r="F318" s="47">
        <v>0</v>
      </c>
      <c r="G318" s="64">
        <v>40.81049091</v>
      </c>
      <c r="H318" s="64">
        <v>-81.01465552</v>
      </c>
      <c r="I318" s="15">
        <v>938.6</v>
      </c>
      <c r="J318" s="16">
        <f t="shared" si="26"/>
        <v>936.51</v>
      </c>
      <c r="K318" s="48">
        <f t="shared" si="27"/>
        <v>654.0031471002195</v>
      </c>
      <c r="L318" s="48">
        <f t="shared" si="28"/>
        <v>1101.1331471002195</v>
      </c>
      <c r="M318" s="48">
        <f t="shared" si="29"/>
        <v>1107.4331471002195</v>
      </c>
      <c r="N318" s="49">
        <f t="shared" si="30"/>
        <v>1104.2831471002196</v>
      </c>
      <c r="O318" s="16">
        <v>14.8</v>
      </c>
      <c r="P318" s="16">
        <v>63.2</v>
      </c>
      <c r="Q318" s="16">
        <v>46.6</v>
      </c>
      <c r="S318" s="1">
        <v>9.69E-06</v>
      </c>
      <c r="T318" s="1">
        <v>6.35E-06</v>
      </c>
      <c r="U318" s="1">
        <v>4.22E-06</v>
      </c>
      <c r="V318" s="58">
        <v>872.5</v>
      </c>
      <c r="W318" s="58">
        <v>306.2</v>
      </c>
      <c r="X318" s="58">
        <v>299.8</v>
      </c>
      <c r="Y318" s="58">
        <v>14.3</v>
      </c>
      <c r="Z318" s="24">
        <v>1.606</v>
      </c>
      <c r="AC318" s="24">
        <v>0.084</v>
      </c>
      <c r="AF318" s="25">
        <v>0</v>
      </c>
      <c r="AG318" s="49">
        <v>1104.2831471002196</v>
      </c>
    </row>
    <row r="319" spans="1:33" ht="12.75">
      <c r="A319" s="2">
        <v>37078</v>
      </c>
      <c r="B319" s="13">
        <v>187</v>
      </c>
      <c r="C319" s="4">
        <v>0.72581017</v>
      </c>
      <c r="D319" s="14">
        <v>0.72581017</v>
      </c>
      <c r="E319" s="3">
        <v>3094</v>
      </c>
      <c r="F319" s="47">
        <v>0</v>
      </c>
      <c r="G319" s="64">
        <v>40.81658615</v>
      </c>
      <c r="H319" s="64">
        <v>-81.0141659</v>
      </c>
      <c r="I319" s="15">
        <v>938.6</v>
      </c>
      <c r="J319" s="16">
        <f t="shared" si="26"/>
        <v>936.51</v>
      </c>
      <c r="K319" s="48">
        <f t="shared" si="27"/>
        <v>654.0031471002195</v>
      </c>
      <c r="L319" s="48">
        <f t="shared" si="28"/>
        <v>1101.1331471002195</v>
      </c>
      <c r="M319" s="48">
        <f t="shared" si="29"/>
        <v>1107.4331471002195</v>
      </c>
      <c r="N319" s="49">
        <f t="shared" si="30"/>
        <v>1104.2831471002196</v>
      </c>
      <c r="O319" s="16">
        <v>14.7</v>
      </c>
      <c r="P319" s="16">
        <v>65.2</v>
      </c>
      <c r="Q319" s="16">
        <v>37.1</v>
      </c>
      <c r="Z319" s="24">
        <v>1.536</v>
      </c>
      <c r="AC319" s="24">
        <v>0.084</v>
      </c>
      <c r="AF319" s="25">
        <v>0</v>
      </c>
      <c r="AG319" s="49">
        <v>1104.2831471002196</v>
      </c>
    </row>
    <row r="320" spans="1:33" ht="12.75">
      <c r="A320" s="2">
        <v>37078</v>
      </c>
      <c r="B320" s="13">
        <v>187</v>
      </c>
      <c r="C320" s="4">
        <v>0.725925922</v>
      </c>
      <c r="D320" s="14">
        <v>0.725925922</v>
      </c>
      <c r="E320" s="3">
        <v>3104</v>
      </c>
      <c r="F320" s="47">
        <v>0</v>
      </c>
      <c r="G320" s="64">
        <v>40.82282282</v>
      </c>
      <c r="H320" s="64">
        <v>-81.01362332</v>
      </c>
      <c r="I320" s="15">
        <v>940.4</v>
      </c>
      <c r="J320" s="16">
        <f t="shared" si="26"/>
        <v>938.31</v>
      </c>
      <c r="K320" s="48">
        <f t="shared" si="27"/>
        <v>638.05802483543</v>
      </c>
      <c r="L320" s="48">
        <f t="shared" si="28"/>
        <v>1085.18802483543</v>
      </c>
      <c r="M320" s="48">
        <f t="shared" si="29"/>
        <v>1091.48802483543</v>
      </c>
      <c r="N320" s="49">
        <f t="shared" si="30"/>
        <v>1088.3380248354301</v>
      </c>
      <c r="O320" s="16">
        <v>14.6</v>
      </c>
      <c r="P320" s="16">
        <v>66.8</v>
      </c>
      <c r="Q320" s="16">
        <v>33.8</v>
      </c>
      <c r="Z320" s="24">
        <v>1.584</v>
      </c>
      <c r="AC320" s="24">
        <v>0.084</v>
      </c>
      <c r="AF320" s="25">
        <v>0</v>
      </c>
      <c r="AG320" s="49">
        <v>1088.3380248354301</v>
      </c>
    </row>
    <row r="321" spans="1:33" ht="12.75">
      <c r="A321" s="2">
        <v>37078</v>
      </c>
      <c r="B321" s="13">
        <v>187</v>
      </c>
      <c r="C321" s="4">
        <v>0.726041675</v>
      </c>
      <c r="D321" s="14">
        <v>0.726041675</v>
      </c>
      <c r="E321" s="3">
        <v>3114</v>
      </c>
      <c r="F321" s="47">
        <v>0</v>
      </c>
      <c r="G321" s="64">
        <v>40.82881204</v>
      </c>
      <c r="H321" s="64">
        <v>-81.01299954</v>
      </c>
      <c r="I321" s="15">
        <v>939.2</v>
      </c>
      <c r="J321" s="16">
        <f t="shared" si="26"/>
        <v>937.11</v>
      </c>
      <c r="K321" s="48">
        <f t="shared" si="27"/>
        <v>648.6847036661022</v>
      </c>
      <c r="L321" s="48">
        <f t="shared" si="28"/>
        <v>1095.814703666102</v>
      </c>
      <c r="M321" s="48">
        <f t="shared" si="29"/>
        <v>1102.1147036661023</v>
      </c>
      <c r="N321" s="49">
        <f t="shared" si="30"/>
        <v>1098.9647036661022</v>
      </c>
      <c r="O321" s="16">
        <v>14.7</v>
      </c>
      <c r="P321" s="16">
        <v>67.3</v>
      </c>
      <c r="Q321" s="16">
        <v>42.7</v>
      </c>
      <c r="R321" s="1">
        <v>-1.51E-06</v>
      </c>
      <c r="S321" s="1">
        <v>8.56E-06</v>
      </c>
      <c r="T321" s="1">
        <v>5.64E-06</v>
      </c>
      <c r="U321" s="1">
        <v>3.98E-06</v>
      </c>
      <c r="V321" s="58">
        <v>874</v>
      </c>
      <c r="W321" s="58">
        <v>306.2</v>
      </c>
      <c r="X321" s="58">
        <v>299.7</v>
      </c>
      <c r="Y321" s="58">
        <v>14.3</v>
      </c>
      <c r="Z321" s="24">
        <v>1.673</v>
      </c>
      <c r="AC321" s="24">
        <v>0.073</v>
      </c>
      <c r="AF321" s="25">
        <v>0</v>
      </c>
      <c r="AG321" s="49">
        <v>1098.9647036661022</v>
      </c>
    </row>
    <row r="322" spans="1:33" ht="12.75">
      <c r="A322" s="2">
        <v>37078</v>
      </c>
      <c r="B322" s="13">
        <v>187</v>
      </c>
      <c r="C322" s="4">
        <v>0.726157427</v>
      </c>
      <c r="D322" s="14">
        <v>0.726157427</v>
      </c>
      <c r="E322" s="3">
        <v>3124</v>
      </c>
      <c r="F322" s="47">
        <v>0</v>
      </c>
      <c r="G322" s="64">
        <v>40.83469275</v>
      </c>
      <c r="H322" s="64">
        <v>-81.01243555</v>
      </c>
      <c r="I322" s="15">
        <v>938.8</v>
      </c>
      <c r="J322" s="16">
        <f t="shared" si="26"/>
        <v>936.7099999999999</v>
      </c>
      <c r="K322" s="48">
        <f t="shared" si="27"/>
        <v>652.2299541162563</v>
      </c>
      <c r="L322" s="48">
        <f t="shared" si="28"/>
        <v>1099.3599541162562</v>
      </c>
      <c r="M322" s="48">
        <f t="shared" si="29"/>
        <v>1105.6599541162564</v>
      </c>
      <c r="N322" s="49">
        <f t="shared" si="30"/>
        <v>1102.5099541162563</v>
      </c>
      <c r="O322" s="16">
        <v>14.6</v>
      </c>
      <c r="P322" s="16">
        <v>64.9</v>
      </c>
      <c r="Q322" s="16">
        <v>39.6</v>
      </c>
      <c r="Z322" s="24">
        <v>1.604</v>
      </c>
      <c r="AC322" s="24">
        <v>0.082</v>
      </c>
      <c r="AF322" s="25">
        <v>0</v>
      </c>
      <c r="AG322" s="49">
        <v>1102.5099541162563</v>
      </c>
    </row>
    <row r="323" spans="1:33" ht="12.75">
      <c r="A323" s="2">
        <v>37078</v>
      </c>
      <c r="B323" s="13">
        <v>187</v>
      </c>
      <c r="C323" s="4">
        <v>0.726273119</v>
      </c>
      <c r="D323" s="14">
        <v>0.726273119</v>
      </c>
      <c r="E323" s="3">
        <v>3134</v>
      </c>
      <c r="F323" s="47">
        <v>0</v>
      </c>
      <c r="G323" s="64">
        <v>40.84057928</v>
      </c>
      <c r="H323" s="64">
        <v>-81.01187986</v>
      </c>
      <c r="I323" s="15">
        <v>940.4</v>
      </c>
      <c r="J323" s="16">
        <f t="shared" si="26"/>
        <v>938.31</v>
      </c>
      <c r="K323" s="48">
        <f t="shared" si="27"/>
        <v>638.05802483543</v>
      </c>
      <c r="L323" s="48">
        <f t="shared" si="28"/>
        <v>1085.18802483543</v>
      </c>
      <c r="M323" s="48">
        <f t="shared" si="29"/>
        <v>1091.48802483543</v>
      </c>
      <c r="N323" s="49">
        <f t="shared" si="30"/>
        <v>1088.3380248354301</v>
      </c>
      <c r="O323" s="16">
        <v>14.7</v>
      </c>
      <c r="P323" s="16">
        <v>61.7</v>
      </c>
      <c r="Q323" s="16">
        <v>26.9</v>
      </c>
      <c r="Z323" s="24">
        <v>1.664</v>
      </c>
      <c r="AC323" s="24">
        <v>0.084</v>
      </c>
      <c r="AF323" s="25">
        <v>0</v>
      </c>
      <c r="AG323" s="49">
        <v>1088.3380248354301</v>
      </c>
    </row>
    <row r="324" spans="1:33" ht="12.75">
      <c r="A324" s="2">
        <v>37078</v>
      </c>
      <c r="B324" s="13">
        <v>187</v>
      </c>
      <c r="C324" s="4">
        <v>0.726388872</v>
      </c>
      <c r="D324" s="14">
        <v>0.726388872</v>
      </c>
      <c r="E324" s="3">
        <v>3144</v>
      </c>
      <c r="F324" s="47">
        <v>0</v>
      </c>
      <c r="G324" s="64">
        <v>40.8465286</v>
      </c>
      <c r="H324" s="64">
        <v>-81.01127826</v>
      </c>
      <c r="I324" s="15">
        <v>942.1</v>
      </c>
      <c r="J324" s="16">
        <f t="shared" si="26"/>
        <v>940.01</v>
      </c>
      <c r="K324" s="48">
        <f t="shared" si="27"/>
        <v>623.0268041840719</v>
      </c>
      <c r="L324" s="48">
        <f t="shared" si="28"/>
        <v>1070.156804184072</v>
      </c>
      <c r="M324" s="48">
        <f t="shared" si="29"/>
        <v>1076.4568041840719</v>
      </c>
      <c r="N324" s="49">
        <f t="shared" si="30"/>
        <v>1073.306804184072</v>
      </c>
      <c r="O324" s="16">
        <v>14.8</v>
      </c>
      <c r="P324" s="16">
        <v>62.8</v>
      </c>
      <c r="Q324" s="16">
        <v>32.6</v>
      </c>
      <c r="S324" s="1">
        <v>9.88E-06</v>
      </c>
      <c r="T324" s="1">
        <v>7.04E-06</v>
      </c>
      <c r="U324" s="1">
        <v>4.32E-06</v>
      </c>
      <c r="V324" s="58">
        <v>874.9</v>
      </c>
      <c r="W324" s="58">
        <v>306.2</v>
      </c>
      <c r="X324" s="58">
        <v>299.7</v>
      </c>
      <c r="Y324" s="58">
        <v>14.2</v>
      </c>
      <c r="Z324" s="24">
        <v>1.664</v>
      </c>
      <c r="AC324" s="24">
        <v>0.074</v>
      </c>
      <c r="AF324" s="25">
        <v>0</v>
      </c>
      <c r="AG324" s="49">
        <v>1073.306804184072</v>
      </c>
    </row>
    <row r="325" spans="1:33" ht="12.75">
      <c r="A325" s="2">
        <v>37078</v>
      </c>
      <c r="B325" s="13">
        <v>187</v>
      </c>
      <c r="C325" s="4">
        <v>0.726504624</v>
      </c>
      <c r="D325" s="14">
        <v>0.726504624</v>
      </c>
      <c r="E325" s="3">
        <v>3154</v>
      </c>
      <c r="F325" s="47">
        <v>0</v>
      </c>
      <c r="G325" s="64">
        <v>40.85257925</v>
      </c>
      <c r="H325" s="64">
        <v>-81.01068355</v>
      </c>
      <c r="I325" s="15">
        <v>939.9</v>
      </c>
      <c r="J325" s="16">
        <f t="shared" si="26"/>
        <v>937.81</v>
      </c>
      <c r="K325" s="48">
        <f t="shared" si="27"/>
        <v>642.4841551301857</v>
      </c>
      <c r="L325" s="48">
        <f t="shared" si="28"/>
        <v>1089.6141551301857</v>
      </c>
      <c r="M325" s="48">
        <f t="shared" si="29"/>
        <v>1095.9141551301857</v>
      </c>
      <c r="N325" s="49">
        <f t="shared" si="30"/>
        <v>1092.7641551301858</v>
      </c>
      <c r="O325" s="16">
        <v>15</v>
      </c>
      <c r="P325" s="16">
        <v>67.3</v>
      </c>
      <c r="Q325" s="16">
        <v>49.1</v>
      </c>
      <c r="Z325" s="24">
        <v>1.604</v>
      </c>
      <c r="AC325" s="24">
        <v>0.094</v>
      </c>
      <c r="AF325" s="25">
        <v>0</v>
      </c>
      <c r="AG325" s="49">
        <v>1092.7641551301858</v>
      </c>
    </row>
    <row r="326" spans="1:33" ht="12.75">
      <c r="A326" s="2">
        <v>37078</v>
      </c>
      <c r="B326" s="13">
        <v>187</v>
      </c>
      <c r="C326" s="4">
        <v>0.726620376</v>
      </c>
      <c r="D326" s="14">
        <v>0.726620376</v>
      </c>
      <c r="E326" s="3">
        <v>3164</v>
      </c>
      <c r="F326" s="47">
        <v>0</v>
      </c>
      <c r="G326" s="64">
        <v>40.85861298</v>
      </c>
      <c r="H326" s="64">
        <v>-81.01013119</v>
      </c>
      <c r="I326" s="15">
        <v>938.3</v>
      </c>
      <c r="J326" s="16">
        <f t="shared" si="26"/>
        <v>936.2099999999999</v>
      </c>
      <c r="K326" s="48">
        <f t="shared" si="27"/>
        <v>656.6636467295399</v>
      </c>
      <c r="L326" s="48">
        <f t="shared" si="28"/>
        <v>1103.79364672954</v>
      </c>
      <c r="M326" s="48">
        <f t="shared" si="29"/>
        <v>1110.0936467295398</v>
      </c>
      <c r="N326" s="49">
        <f t="shared" si="30"/>
        <v>1106.94364672954</v>
      </c>
      <c r="O326" s="16">
        <v>14.6</v>
      </c>
      <c r="P326" s="16">
        <v>67.5</v>
      </c>
      <c r="Q326" s="16">
        <v>43</v>
      </c>
      <c r="Z326" s="24">
        <v>1.503</v>
      </c>
      <c r="AC326" s="24">
        <v>0.084</v>
      </c>
      <c r="AF326" s="25">
        <v>0</v>
      </c>
      <c r="AG326" s="49">
        <v>1106.94364672954</v>
      </c>
    </row>
    <row r="327" spans="1:33" ht="12.75">
      <c r="A327" s="2">
        <v>37078</v>
      </c>
      <c r="B327" s="13">
        <v>187</v>
      </c>
      <c r="C327" s="4">
        <v>0.726736128</v>
      </c>
      <c r="D327" s="14">
        <v>0.726736128</v>
      </c>
      <c r="E327" s="3">
        <v>3174</v>
      </c>
      <c r="F327" s="47">
        <v>0</v>
      </c>
      <c r="G327" s="64">
        <v>40.8646463</v>
      </c>
      <c r="H327" s="64">
        <v>-81.00958281</v>
      </c>
      <c r="I327" s="15">
        <v>939.4</v>
      </c>
      <c r="J327" s="16">
        <f t="shared" si="26"/>
        <v>937.31</v>
      </c>
      <c r="K327" s="48">
        <f t="shared" si="27"/>
        <v>646.9126458768109</v>
      </c>
      <c r="L327" s="48">
        <f t="shared" si="28"/>
        <v>1094.0426458768109</v>
      </c>
      <c r="M327" s="48">
        <f t="shared" si="29"/>
        <v>1100.3426458768108</v>
      </c>
      <c r="N327" s="49">
        <f t="shared" si="30"/>
        <v>1097.1926458768107</v>
      </c>
      <c r="O327" s="16">
        <v>14.6</v>
      </c>
      <c r="P327" s="16">
        <v>67.5</v>
      </c>
      <c r="Q327" s="16">
        <v>31.6</v>
      </c>
      <c r="R327" s="1">
        <v>1.06E-05</v>
      </c>
      <c r="Z327" s="24">
        <v>1.554</v>
      </c>
      <c r="AC327" s="24">
        <v>0.083</v>
      </c>
      <c r="AF327" s="25">
        <v>10</v>
      </c>
      <c r="AG327" s="49">
        <v>1097.1926458768107</v>
      </c>
    </row>
    <row r="328" spans="1:33" ht="12.75">
      <c r="A328" s="2">
        <v>37078</v>
      </c>
      <c r="B328" s="13">
        <v>187</v>
      </c>
      <c r="C328" s="4">
        <v>0.726851881</v>
      </c>
      <c r="D328" s="14">
        <v>0.726851881</v>
      </c>
      <c r="E328" s="3">
        <v>3184</v>
      </c>
      <c r="F328" s="47">
        <v>0</v>
      </c>
      <c r="G328" s="64">
        <v>40.87069735</v>
      </c>
      <c r="H328" s="64">
        <v>-81.00901488</v>
      </c>
      <c r="I328" s="15">
        <v>942.2</v>
      </c>
      <c r="J328" s="16">
        <f t="shared" si="26"/>
        <v>940.11</v>
      </c>
      <c r="K328" s="48">
        <f t="shared" si="27"/>
        <v>622.1434614846861</v>
      </c>
      <c r="L328" s="48">
        <f t="shared" si="28"/>
        <v>1069.273461484686</v>
      </c>
      <c r="M328" s="48">
        <f t="shared" si="29"/>
        <v>1075.573461484686</v>
      </c>
      <c r="N328" s="49">
        <f t="shared" si="30"/>
        <v>1072.423461484686</v>
      </c>
      <c r="O328" s="16">
        <v>14.8</v>
      </c>
      <c r="P328" s="16">
        <v>67.6</v>
      </c>
      <c r="Q328" s="16">
        <v>38.7</v>
      </c>
      <c r="S328" s="1">
        <v>9.74E-06</v>
      </c>
      <c r="T328" s="1">
        <v>6.76E-06</v>
      </c>
      <c r="U328" s="1">
        <v>4.49E-06</v>
      </c>
      <c r="V328" s="58">
        <v>873.6</v>
      </c>
      <c r="W328" s="58">
        <v>306.2</v>
      </c>
      <c r="X328" s="58">
        <v>299.7</v>
      </c>
      <c r="Y328" s="58">
        <v>14</v>
      </c>
      <c r="Z328" s="24">
        <v>1.594</v>
      </c>
      <c r="AC328" s="24">
        <v>0.064</v>
      </c>
      <c r="AF328" s="25">
        <v>10</v>
      </c>
      <c r="AG328" s="49">
        <v>1072.423461484686</v>
      </c>
    </row>
    <row r="329" spans="1:33" ht="12.75">
      <c r="A329" s="2">
        <v>37078</v>
      </c>
      <c r="B329" s="13">
        <v>187</v>
      </c>
      <c r="C329" s="4">
        <v>0.726967573</v>
      </c>
      <c r="D329" s="14">
        <v>0.726967573</v>
      </c>
      <c r="E329" s="3">
        <v>3194</v>
      </c>
      <c r="F329" s="47">
        <v>0</v>
      </c>
      <c r="G329" s="64">
        <v>40.87686426</v>
      </c>
      <c r="H329" s="64">
        <v>-81.0084219</v>
      </c>
      <c r="I329" s="15">
        <v>942.7</v>
      </c>
      <c r="J329" s="16">
        <f aca="true" t="shared" si="31" ref="J329:J392">(I329-2.09)</f>
        <v>940.61</v>
      </c>
      <c r="K329" s="48">
        <f aca="true" t="shared" si="32" ref="K329:K392">(8303.951372*(LN(1013.25/J329)))</f>
        <v>617.7281569376834</v>
      </c>
      <c r="L329" s="48">
        <f aca="true" t="shared" si="33" ref="L329:L392">(K329+447.13)</f>
        <v>1064.8581569376834</v>
      </c>
      <c r="M329" s="48">
        <f aca="true" t="shared" si="34" ref="M329:M392">(K329+453.43)</f>
        <v>1071.1581569376833</v>
      </c>
      <c r="N329" s="49">
        <f aca="true" t="shared" si="35" ref="N329:N392">AVERAGE(L329:M329)</f>
        <v>1068.0081569376835</v>
      </c>
      <c r="O329" s="16">
        <v>15</v>
      </c>
      <c r="P329" s="16">
        <v>67.6</v>
      </c>
      <c r="Q329" s="16">
        <v>36.1</v>
      </c>
      <c r="Z329" s="24">
        <v>1.751</v>
      </c>
      <c r="AC329" s="24">
        <v>0.104</v>
      </c>
      <c r="AF329" s="25">
        <v>10</v>
      </c>
      <c r="AG329" s="49">
        <v>1068.0081569376835</v>
      </c>
    </row>
    <row r="330" spans="1:33" ht="12.75">
      <c r="A330" s="2">
        <v>37078</v>
      </c>
      <c r="B330" s="13">
        <v>187</v>
      </c>
      <c r="C330" s="4">
        <v>0.727083325</v>
      </c>
      <c r="D330" s="14">
        <v>0.727083325</v>
      </c>
      <c r="E330" s="3">
        <v>3204</v>
      </c>
      <c r="F330" s="47">
        <v>0</v>
      </c>
      <c r="G330" s="64">
        <v>40.88313433</v>
      </c>
      <c r="H330" s="64">
        <v>-81.00782107</v>
      </c>
      <c r="I330" s="15">
        <v>942.3</v>
      </c>
      <c r="J330" s="16">
        <f t="shared" si="31"/>
        <v>940.2099999999999</v>
      </c>
      <c r="K330" s="48">
        <f t="shared" si="32"/>
        <v>621.2602127419384</v>
      </c>
      <c r="L330" s="48">
        <f t="shared" si="33"/>
        <v>1068.3902127419383</v>
      </c>
      <c r="M330" s="48">
        <f t="shared" si="34"/>
        <v>1074.6902127419385</v>
      </c>
      <c r="N330" s="49">
        <f t="shared" si="35"/>
        <v>1071.5402127419384</v>
      </c>
      <c r="O330" s="16">
        <v>14.8</v>
      </c>
      <c r="P330" s="16">
        <v>68.1</v>
      </c>
      <c r="Q330" s="16">
        <v>34.9</v>
      </c>
      <c r="Z330" s="24">
        <v>1.781</v>
      </c>
      <c r="AC330" s="24">
        <v>0.114</v>
      </c>
      <c r="AF330" s="25">
        <v>10</v>
      </c>
      <c r="AG330" s="49">
        <v>1071.5402127419384</v>
      </c>
    </row>
    <row r="331" spans="1:33" ht="12.75">
      <c r="A331" s="2">
        <v>37078</v>
      </c>
      <c r="B331" s="13">
        <v>187</v>
      </c>
      <c r="C331" s="4">
        <v>0.727199078</v>
      </c>
      <c r="D331" s="14">
        <v>0.727199078</v>
      </c>
      <c r="E331" s="3">
        <v>3214</v>
      </c>
      <c r="F331" s="47">
        <v>0</v>
      </c>
      <c r="G331" s="64">
        <v>40.88918121</v>
      </c>
      <c r="H331" s="64">
        <v>-81.00710297</v>
      </c>
      <c r="I331" s="15">
        <v>939.9</v>
      </c>
      <c r="J331" s="16">
        <f t="shared" si="31"/>
        <v>937.81</v>
      </c>
      <c r="K331" s="48">
        <f t="shared" si="32"/>
        <v>642.4841551301857</v>
      </c>
      <c r="L331" s="48">
        <f t="shared" si="33"/>
        <v>1089.6141551301857</v>
      </c>
      <c r="M331" s="48">
        <f t="shared" si="34"/>
        <v>1095.9141551301857</v>
      </c>
      <c r="N331" s="49">
        <f t="shared" si="35"/>
        <v>1092.7641551301858</v>
      </c>
      <c r="O331" s="16">
        <v>14.5</v>
      </c>
      <c r="P331" s="16">
        <v>67.8</v>
      </c>
      <c r="Q331" s="16">
        <v>34.1</v>
      </c>
      <c r="S331" s="1">
        <v>1.06E-05</v>
      </c>
      <c r="T331" s="1">
        <v>8.07E-06</v>
      </c>
      <c r="U331" s="1">
        <v>5.35E-06</v>
      </c>
      <c r="V331" s="58">
        <v>876.5</v>
      </c>
      <c r="W331" s="58">
        <v>306.2</v>
      </c>
      <c r="X331" s="58">
        <v>299.7</v>
      </c>
      <c r="Y331" s="58">
        <v>14.2</v>
      </c>
      <c r="Z331" s="24">
        <v>1.842</v>
      </c>
      <c r="AC331" s="24">
        <v>0.114</v>
      </c>
      <c r="AF331" s="25">
        <v>10</v>
      </c>
      <c r="AG331" s="49">
        <v>1092.7641551301858</v>
      </c>
    </row>
    <row r="332" spans="1:33" ht="12.75">
      <c r="A332" s="2">
        <v>37078</v>
      </c>
      <c r="B332" s="13">
        <v>187</v>
      </c>
      <c r="C332" s="4">
        <v>0.72731483</v>
      </c>
      <c r="D332" s="14">
        <v>0.72731483</v>
      </c>
      <c r="E332" s="3">
        <v>3224</v>
      </c>
      <c r="F332" s="47">
        <v>0</v>
      </c>
      <c r="G332" s="64">
        <v>40.89503373</v>
      </c>
      <c r="H332" s="64">
        <v>-81.0051357</v>
      </c>
      <c r="I332" s="15">
        <v>935.9</v>
      </c>
      <c r="J332" s="16">
        <f t="shared" si="31"/>
        <v>933.81</v>
      </c>
      <c r="K332" s="48">
        <f t="shared" si="32"/>
        <v>677.978385860687</v>
      </c>
      <c r="L332" s="48">
        <f t="shared" si="33"/>
        <v>1125.1083858606871</v>
      </c>
      <c r="M332" s="48">
        <f t="shared" si="34"/>
        <v>1131.408385860687</v>
      </c>
      <c r="N332" s="49">
        <f t="shared" si="35"/>
        <v>1128.2583858606872</v>
      </c>
      <c r="O332" s="16">
        <v>14</v>
      </c>
      <c r="P332" s="16">
        <v>68.8</v>
      </c>
      <c r="Q332" s="16">
        <v>35.5</v>
      </c>
      <c r="Z332" s="24">
        <v>1.921</v>
      </c>
      <c r="AC332" s="24">
        <v>0.113</v>
      </c>
      <c r="AF332" s="25">
        <v>10</v>
      </c>
      <c r="AG332" s="49">
        <v>1128.2583858606872</v>
      </c>
    </row>
    <row r="333" spans="1:33" ht="12.75">
      <c r="A333" s="2">
        <v>37078</v>
      </c>
      <c r="B333" s="13">
        <v>187</v>
      </c>
      <c r="C333" s="4">
        <v>0.727430582</v>
      </c>
      <c r="D333" s="14">
        <v>0.727430582</v>
      </c>
      <c r="E333" s="3">
        <v>3234</v>
      </c>
      <c r="F333" s="47">
        <v>0</v>
      </c>
      <c r="G333" s="64">
        <v>40.90050413</v>
      </c>
      <c r="H333" s="64">
        <v>-81.00277435</v>
      </c>
      <c r="I333" s="15">
        <v>934.5</v>
      </c>
      <c r="J333" s="16">
        <f t="shared" si="31"/>
        <v>932.41</v>
      </c>
      <c r="K333" s="48">
        <f t="shared" si="32"/>
        <v>690.4372964946213</v>
      </c>
      <c r="L333" s="48">
        <f t="shared" si="33"/>
        <v>1137.5672964946211</v>
      </c>
      <c r="M333" s="48">
        <f t="shared" si="34"/>
        <v>1143.8672964946213</v>
      </c>
      <c r="N333" s="49">
        <f t="shared" si="35"/>
        <v>1140.7172964946212</v>
      </c>
      <c r="O333" s="16">
        <v>13.6</v>
      </c>
      <c r="P333" s="16">
        <v>71.4</v>
      </c>
      <c r="Q333" s="16">
        <v>36.3</v>
      </c>
      <c r="R333" s="1">
        <v>7.66E-06</v>
      </c>
      <c r="Z333" s="24">
        <v>1.964</v>
      </c>
      <c r="AA333" s="13">
        <v>171.052</v>
      </c>
      <c r="AB333" s="13">
        <f aca="true" t="shared" si="36" ref="AB333:AB396">AVERAGE(AA328:AA333)</f>
        <v>171.052</v>
      </c>
      <c r="AC333" s="24">
        <v>0.145</v>
      </c>
      <c r="AD333" s="50">
        <v>0</v>
      </c>
      <c r="AE333" s="50">
        <f aca="true" t="shared" si="37" ref="AE333:AE396">AVERAGE(AD328:AD333)</f>
        <v>0</v>
      </c>
      <c r="AF333" s="25">
        <v>10</v>
      </c>
      <c r="AG333" s="49">
        <v>1140.7172964946212</v>
      </c>
    </row>
    <row r="334" spans="1:33" ht="12.75">
      <c r="A334" s="2">
        <v>37078</v>
      </c>
      <c r="B334" s="13">
        <v>187</v>
      </c>
      <c r="C334" s="4">
        <v>0.727546275</v>
      </c>
      <c r="D334" s="14">
        <v>0.727546275</v>
      </c>
      <c r="E334" s="3">
        <v>3244</v>
      </c>
      <c r="F334" s="47">
        <v>0</v>
      </c>
      <c r="G334" s="64">
        <v>40.90560498</v>
      </c>
      <c r="H334" s="64">
        <v>-81.00002826</v>
      </c>
      <c r="I334" s="15">
        <v>931.2</v>
      </c>
      <c r="J334" s="16">
        <f t="shared" si="31"/>
        <v>929.11</v>
      </c>
      <c r="K334" s="48">
        <f t="shared" si="32"/>
        <v>719.8789014555919</v>
      </c>
      <c r="L334" s="48">
        <f t="shared" si="33"/>
        <v>1167.008901455592</v>
      </c>
      <c r="M334" s="48">
        <f t="shared" si="34"/>
        <v>1173.308901455592</v>
      </c>
      <c r="N334" s="49">
        <f t="shared" si="35"/>
        <v>1170.158901455592</v>
      </c>
      <c r="O334" s="16">
        <v>13.3</v>
      </c>
      <c r="P334" s="16">
        <v>72.8</v>
      </c>
      <c r="Q334" s="16">
        <v>38.6</v>
      </c>
      <c r="S334" s="1">
        <v>1.08E-05</v>
      </c>
      <c r="T334" s="1">
        <v>7.64E-06</v>
      </c>
      <c r="U334" s="1">
        <v>4.56E-06</v>
      </c>
      <c r="V334" s="58">
        <v>869.5</v>
      </c>
      <c r="W334" s="58">
        <v>306.2</v>
      </c>
      <c r="X334" s="58">
        <v>299.7</v>
      </c>
      <c r="Y334" s="58">
        <v>14.5</v>
      </c>
      <c r="Z334" s="24">
        <v>1.912</v>
      </c>
      <c r="AA334" s="13">
        <v>121.925</v>
      </c>
      <c r="AB334" s="13">
        <f t="shared" si="36"/>
        <v>146.4885</v>
      </c>
      <c r="AC334" s="24">
        <v>0.124</v>
      </c>
      <c r="AD334" s="50">
        <v>0</v>
      </c>
      <c r="AE334" s="50">
        <f t="shared" si="37"/>
        <v>0</v>
      </c>
      <c r="AF334" s="25">
        <v>10</v>
      </c>
      <c r="AG334" s="49">
        <v>1170.158901455592</v>
      </c>
    </row>
    <row r="335" spans="1:33" ht="12.75">
      <c r="A335" s="2">
        <v>37078</v>
      </c>
      <c r="B335" s="13">
        <v>187</v>
      </c>
      <c r="C335" s="4">
        <v>0.727662027</v>
      </c>
      <c r="D335" s="14">
        <v>0.727662027</v>
      </c>
      <c r="E335" s="3">
        <v>3254</v>
      </c>
      <c r="F335" s="47">
        <v>0</v>
      </c>
      <c r="G335" s="64">
        <v>40.91048369</v>
      </c>
      <c r="H335" s="64">
        <v>-80.99689651</v>
      </c>
      <c r="I335" s="15">
        <v>930.3</v>
      </c>
      <c r="J335" s="16">
        <f t="shared" si="31"/>
        <v>928.2099999999999</v>
      </c>
      <c r="K335" s="48">
        <f t="shared" si="32"/>
        <v>727.9265796367888</v>
      </c>
      <c r="L335" s="48">
        <f t="shared" si="33"/>
        <v>1175.0565796367887</v>
      </c>
      <c r="M335" s="48">
        <f t="shared" si="34"/>
        <v>1181.3565796367889</v>
      </c>
      <c r="N335" s="49">
        <f t="shared" si="35"/>
        <v>1178.2065796367888</v>
      </c>
      <c r="O335" s="16">
        <v>13.2</v>
      </c>
      <c r="P335" s="16">
        <v>73.9</v>
      </c>
      <c r="Q335" s="16">
        <v>35.7</v>
      </c>
      <c r="Z335" s="24">
        <v>1.941</v>
      </c>
      <c r="AA335" s="13">
        <v>121.783</v>
      </c>
      <c r="AB335" s="13">
        <f t="shared" si="36"/>
        <v>138.25333333333333</v>
      </c>
      <c r="AC335" s="24">
        <v>0.143</v>
      </c>
      <c r="AD335" s="50">
        <v>0</v>
      </c>
      <c r="AE335" s="50">
        <f t="shared" si="37"/>
        <v>0</v>
      </c>
      <c r="AF335" s="25">
        <v>10</v>
      </c>
      <c r="AG335" s="49">
        <v>1178.2065796367888</v>
      </c>
    </row>
    <row r="336" spans="1:33" ht="12.75">
      <c r="A336" s="2">
        <v>37078</v>
      </c>
      <c r="B336" s="13">
        <v>187</v>
      </c>
      <c r="C336" s="4">
        <v>0.727777779</v>
      </c>
      <c r="D336" s="14">
        <v>0.727777779</v>
      </c>
      <c r="E336" s="3">
        <v>3264</v>
      </c>
      <c r="F336" s="47">
        <v>0</v>
      </c>
      <c r="G336" s="64">
        <v>40.91517184</v>
      </c>
      <c r="H336" s="64">
        <v>-80.99345832</v>
      </c>
      <c r="I336" s="15">
        <v>928.9</v>
      </c>
      <c r="J336" s="16">
        <f t="shared" si="31"/>
        <v>926.81</v>
      </c>
      <c r="K336" s="48">
        <f t="shared" si="32"/>
        <v>740.4607130995489</v>
      </c>
      <c r="L336" s="48">
        <f t="shared" si="33"/>
        <v>1187.5907130995488</v>
      </c>
      <c r="M336" s="48">
        <f t="shared" si="34"/>
        <v>1193.890713099549</v>
      </c>
      <c r="N336" s="49">
        <f t="shared" si="35"/>
        <v>1190.7407130995489</v>
      </c>
      <c r="O336" s="16">
        <v>13</v>
      </c>
      <c r="P336" s="16">
        <v>75</v>
      </c>
      <c r="Q336" s="16">
        <v>37</v>
      </c>
      <c r="Z336" s="24">
        <v>1.891</v>
      </c>
      <c r="AA336" s="13">
        <v>121.628</v>
      </c>
      <c r="AB336" s="13">
        <f t="shared" si="36"/>
        <v>134.097</v>
      </c>
      <c r="AC336" s="24">
        <v>0.123</v>
      </c>
      <c r="AD336" s="50">
        <v>0</v>
      </c>
      <c r="AE336" s="50">
        <f t="shared" si="37"/>
        <v>0</v>
      </c>
      <c r="AF336" s="25">
        <v>10</v>
      </c>
      <c r="AG336" s="49">
        <v>1190.7407130995489</v>
      </c>
    </row>
    <row r="337" spans="1:33" ht="12.75">
      <c r="A337" s="2">
        <v>37078</v>
      </c>
      <c r="B337" s="13">
        <v>187</v>
      </c>
      <c r="C337" s="4">
        <v>0.727893531</v>
      </c>
      <c r="D337" s="14">
        <v>0.727893531</v>
      </c>
      <c r="E337" s="3">
        <v>3274</v>
      </c>
      <c r="F337" s="47">
        <v>0</v>
      </c>
      <c r="G337" s="64">
        <v>40.91985907</v>
      </c>
      <c r="H337" s="64">
        <v>-80.98993285</v>
      </c>
      <c r="I337" s="15">
        <v>926.5</v>
      </c>
      <c r="J337" s="16">
        <f t="shared" si="31"/>
        <v>924.41</v>
      </c>
      <c r="K337" s="48">
        <f t="shared" si="32"/>
        <v>761.991913560207</v>
      </c>
      <c r="L337" s="48">
        <f t="shared" si="33"/>
        <v>1209.1219135602068</v>
      </c>
      <c r="M337" s="48">
        <f t="shared" si="34"/>
        <v>1215.421913560207</v>
      </c>
      <c r="N337" s="49">
        <f t="shared" si="35"/>
        <v>1212.271913560207</v>
      </c>
      <c r="O337" s="16">
        <v>12.7</v>
      </c>
      <c r="P337" s="16">
        <v>76</v>
      </c>
      <c r="Q337" s="16">
        <v>34.1</v>
      </c>
      <c r="S337" s="1">
        <v>1.16E-05</v>
      </c>
      <c r="T337" s="1">
        <v>8.17E-06</v>
      </c>
      <c r="U337" s="1">
        <v>5.77E-06</v>
      </c>
      <c r="V337" s="58">
        <v>863.2</v>
      </c>
      <c r="W337" s="58">
        <v>306.1</v>
      </c>
      <c r="X337" s="58">
        <v>299.7</v>
      </c>
      <c r="Y337" s="58">
        <v>14.7</v>
      </c>
      <c r="Z337" s="24">
        <v>2.01</v>
      </c>
      <c r="AA337" s="13">
        <v>170.486</v>
      </c>
      <c r="AB337" s="13">
        <f t="shared" si="36"/>
        <v>141.3748</v>
      </c>
      <c r="AC337" s="24">
        <v>0.134</v>
      </c>
      <c r="AD337" s="50">
        <v>0</v>
      </c>
      <c r="AE337" s="50">
        <f t="shared" si="37"/>
        <v>0</v>
      </c>
      <c r="AF337" s="25">
        <v>10</v>
      </c>
      <c r="AG337" s="49">
        <v>1212.271913560207</v>
      </c>
    </row>
    <row r="338" spans="1:33" ht="12.75">
      <c r="A338" s="2">
        <v>37078</v>
      </c>
      <c r="B338" s="13">
        <v>187</v>
      </c>
      <c r="C338" s="4">
        <v>0.728009284</v>
      </c>
      <c r="D338" s="14">
        <v>0.728009284</v>
      </c>
      <c r="E338" s="3">
        <v>3284</v>
      </c>
      <c r="F338" s="47">
        <v>0</v>
      </c>
      <c r="G338" s="64">
        <v>40.92460566</v>
      </c>
      <c r="H338" s="64">
        <v>-80.98664808</v>
      </c>
      <c r="I338" s="15">
        <v>922.3</v>
      </c>
      <c r="J338" s="16">
        <f t="shared" si="31"/>
        <v>920.2099999999999</v>
      </c>
      <c r="K338" s="48">
        <f t="shared" si="32"/>
        <v>799.8063751101064</v>
      </c>
      <c r="L338" s="48">
        <f t="shared" si="33"/>
        <v>1246.9363751101064</v>
      </c>
      <c r="M338" s="48">
        <f t="shared" si="34"/>
        <v>1253.2363751101063</v>
      </c>
      <c r="N338" s="49">
        <f t="shared" si="35"/>
        <v>1250.0863751101065</v>
      </c>
      <c r="O338" s="16">
        <v>12.5</v>
      </c>
      <c r="P338" s="16">
        <v>74.6</v>
      </c>
      <c r="Q338" s="16">
        <v>35.7</v>
      </c>
      <c r="Z338" s="24">
        <v>2.059</v>
      </c>
      <c r="AA338" s="13">
        <v>219.359</v>
      </c>
      <c r="AB338" s="13">
        <f t="shared" si="36"/>
        <v>154.3721666666667</v>
      </c>
      <c r="AC338" s="24">
        <v>0.135</v>
      </c>
      <c r="AD338" s="50">
        <v>0</v>
      </c>
      <c r="AE338" s="50">
        <f t="shared" si="37"/>
        <v>0</v>
      </c>
      <c r="AF338" s="25">
        <v>10</v>
      </c>
      <c r="AG338" s="49">
        <v>1250.0863751101065</v>
      </c>
    </row>
    <row r="339" spans="1:33" ht="12.75">
      <c r="A339" s="2">
        <v>37078</v>
      </c>
      <c r="B339" s="13">
        <v>187</v>
      </c>
      <c r="C339" s="4">
        <v>0.728124976</v>
      </c>
      <c r="D339" s="14">
        <v>0.728124976</v>
      </c>
      <c r="E339" s="3">
        <v>3294</v>
      </c>
      <c r="F339" s="47">
        <v>0</v>
      </c>
      <c r="G339" s="64">
        <v>40.92949914</v>
      </c>
      <c r="H339" s="64">
        <v>-80.98377256</v>
      </c>
      <c r="I339" s="15">
        <v>919.7</v>
      </c>
      <c r="J339" s="16">
        <f t="shared" si="31"/>
        <v>917.61</v>
      </c>
      <c r="K339" s="48">
        <f t="shared" si="32"/>
        <v>823.3019165353102</v>
      </c>
      <c r="L339" s="48">
        <f t="shared" si="33"/>
        <v>1270.4319165353102</v>
      </c>
      <c r="M339" s="48">
        <f t="shared" si="34"/>
        <v>1276.7319165353101</v>
      </c>
      <c r="N339" s="49">
        <f t="shared" si="35"/>
        <v>1273.58191653531</v>
      </c>
      <c r="O339" s="16">
        <v>12.2</v>
      </c>
      <c r="P339" s="16">
        <v>75.8</v>
      </c>
      <c r="Q339" s="16">
        <v>34.1</v>
      </c>
      <c r="R339" s="1">
        <v>2.94E-06</v>
      </c>
      <c r="Z339" s="24">
        <v>2.08</v>
      </c>
      <c r="AA339" s="13">
        <v>219.218</v>
      </c>
      <c r="AB339" s="13">
        <f t="shared" si="36"/>
        <v>162.39983333333333</v>
      </c>
      <c r="AC339" s="24">
        <v>0.134</v>
      </c>
      <c r="AD339" s="50">
        <v>0</v>
      </c>
      <c r="AE339" s="50">
        <f t="shared" si="37"/>
        <v>0</v>
      </c>
      <c r="AF339" s="25">
        <v>10</v>
      </c>
      <c r="AG339" s="49">
        <v>1273.58191653531</v>
      </c>
    </row>
    <row r="340" spans="1:33" ht="12.75">
      <c r="A340" s="2">
        <v>37078</v>
      </c>
      <c r="B340" s="13">
        <v>187</v>
      </c>
      <c r="C340" s="4">
        <v>0.728240728</v>
      </c>
      <c r="D340" s="14">
        <v>0.728240728</v>
      </c>
      <c r="E340" s="3">
        <v>3304</v>
      </c>
      <c r="F340" s="47">
        <v>0</v>
      </c>
      <c r="G340" s="64">
        <v>40.93453342</v>
      </c>
      <c r="H340" s="64">
        <v>-80.98110387</v>
      </c>
      <c r="I340" s="15">
        <v>916.9</v>
      </c>
      <c r="J340" s="16">
        <f t="shared" si="31"/>
        <v>914.81</v>
      </c>
      <c r="K340" s="48">
        <f t="shared" si="32"/>
        <v>848.679375783555</v>
      </c>
      <c r="L340" s="48">
        <f t="shared" si="33"/>
        <v>1295.809375783555</v>
      </c>
      <c r="M340" s="48">
        <f t="shared" si="34"/>
        <v>1302.109375783555</v>
      </c>
      <c r="N340" s="49">
        <f t="shared" si="35"/>
        <v>1298.959375783555</v>
      </c>
      <c r="O340" s="16">
        <v>12.2</v>
      </c>
      <c r="P340" s="16">
        <v>73.7</v>
      </c>
      <c r="Q340" s="16">
        <v>35</v>
      </c>
      <c r="S340" s="1">
        <v>1.19E-05</v>
      </c>
      <c r="T340" s="1">
        <v>7.97E-06</v>
      </c>
      <c r="U340" s="1">
        <v>5.44E-06</v>
      </c>
      <c r="V340" s="58">
        <v>854.6</v>
      </c>
      <c r="W340" s="58">
        <v>306.1</v>
      </c>
      <c r="X340" s="58">
        <v>299.7</v>
      </c>
      <c r="Y340" s="58">
        <v>14.9</v>
      </c>
      <c r="Z340" s="24">
        <v>1.991</v>
      </c>
      <c r="AA340" s="13">
        <v>170.062</v>
      </c>
      <c r="AB340" s="13">
        <f t="shared" si="36"/>
        <v>170.42266666666666</v>
      </c>
      <c r="AC340" s="24">
        <v>0.123</v>
      </c>
      <c r="AD340" s="50">
        <v>0</v>
      </c>
      <c r="AE340" s="50">
        <f t="shared" si="37"/>
        <v>0</v>
      </c>
      <c r="AF340" s="25">
        <v>10</v>
      </c>
      <c r="AG340" s="49">
        <v>1298.959375783555</v>
      </c>
    </row>
    <row r="341" spans="1:33" ht="12.75">
      <c r="A341" s="2">
        <v>37078</v>
      </c>
      <c r="B341" s="13">
        <v>187</v>
      </c>
      <c r="C341" s="4">
        <v>0.728356481</v>
      </c>
      <c r="D341" s="14">
        <v>0.728356481</v>
      </c>
      <c r="E341" s="3">
        <v>3314</v>
      </c>
      <c r="F341" s="47">
        <v>0</v>
      </c>
      <c r="G341" s="64">
        <v>40.93953926</v>
      </c>
      <c r="H341" s="64">
        <v>-80.97840322</v>
      </c>
      <c r="I341" s="15">
        <v>914.2</v>
      </c>
      <c r="J341" s="16">
        <f t="shared" si="31"/>
        <v>912.11</v>
      </c>
      <c r="K341" s="48">
        <f t="shared" si="32"/>
        <v>873.2241670475559</v>
      </c>
      <c r="L341" s="48">
        <f t="shared" si="33"/>
        <v>1320.3541670475558</v>
      </c>
      <c r="M341" s="48">
        <f t="shared" si="34"/>
        <v>1326.6541670475558</v>
      </c>
      <c r="N341" s="49">
        <f t="shared" si="35"/>
        <v>1323.5041670475557</v>
      </c>
      <c r="O341" s="16">
        <v>11.8</v>
      </c>
      <c r="P341" s="16">
        <v>75.5</v>
      </c>
      <c r="Q341" s="16">
        <v>37.5</v>
      </c>
      <c r="Z341" s="24">
        <v>1.973</v>
      </c>
      <c r="AA341" s="13">
        <v>169.935</v>
      </c>
      <c r="AB341" s="13">
        <f t="shared" si="36"/>
        <v>178.44799999999998</v>
      </c>
      <c r="AC341" s="24">
        <v>0.134</v>
      </c>
      <c r="AD341" s="50">
        <v>0</v>
      </c>
      <c r="AE341" s="50">
        <f t="shared" si="37"/>
        <v>0</v>
      </c>
      <c r="AF341" s="25">
        <v>10</v>
      </c>
      <c r="AG341" s="49">
        <v>1323.5041670475557</v>
      </c>
    </row>
    <row r="342" spans="1:33" ht="12.75">
      <c r="A342" s="2">
        <v>37078</v>
      </c>
      <c r="B342" s="13">
        <v>187</v>
      </c>
      <c r="C342" s="4">
        <v>0.728472233</v>
      </c>
      <c r="D342" s="14">
        <v>0.728472233</v>
      </c>
      <c r="E342" s="3">
        <v>3324</v>
      </c>
      <c r="F342" s="47">
        <v>0</v>
      </c>
      <c r="G342" s="64">
        <v>40.94453655</v>
      </c>
      <c r="H342" s="64">
        <v>-80.97564776</v>
      </c>
      <c r="I342" s="15">
        <v>911</v>
      </c>
      <c r="J342" s="16">
        <f t="shared" si="31"/>
        <v>908.91</v>
      </c>
      <c r="K342" s="48">
        <f t="shared" si="32"/>
        <v>902.4085491434523</v>
      </c>
      <c r="L342" s="48">
        <f t="shared" si="33"/>
        <v>1349.5385491434522</v>
      </c>
      <c r="M342" s="48">
        <f t="shared" si="34"/>
        <v>1355.8385491434524</v>
      </c>
      <c r="N342" s="49">
        <f t="shared" si="35"/>
        <v>1352.6885491434523</v>
      </c>
      <c r="O342" s="16">
        <v>11.4</v>
      </c>
      <c r="P342" s="16">
        <v>78.7</v>
      </c>
      <c r="Q342" s="16">
        <v>39.1</v>
      </c>
      <c r="Z342" s="24">
        <v>1.922</v>
      </c>
      <c r="AA342" s="13">
        <v>120.794</v>
      </c>
      <c r="AB342" s="13">
        <f t="shared" si="36"/>
        <v>178.309</v>
      </c>
      <c r="AC342" s="24">
        <v>0.123</v>
      </c>
      <c r="AD342" s="50">
        <v>0</v>
      </c>
      <c r="AE342" s="50">
        <f t="shared" si="37"/>
        <v>0</v>
      </c>
      <c r="AF342" s="25">
        <v>10</v>
      </c>
      <c r="AG342" s="49">
        <v>1352.6885491434523</v>
      </c>
    </row>
    <row r="343" spans="1:33" ht="12.75">
      <c r="A343" s="2">
        <v>37078</v>
      </c>
      <c r="B343" s="13">
        <v>187</v>
      </c>
      <c r="C343" s="4">
        <v>0.728587985</v>
      </c>
      <c r="D343" s="14">
        <v>0.728587985</v>
      </c>
      <c r="E343" s="3">
        <v>3334</v>
      </c>
      <c r="F343" s="47">
        <v>0</v>
      </c>
      <c r="G343" s="64">
        <v>40.94952165</v>
      </c>
      <c r="H343" s="64">
        <v>-80.97290928</v>
      </c>
      <c r="I343" s="15">
        <v>906.5</v>
      </c>
      <c r="J343" s="16">
        <f t="shared" si="31"/>
        <v>904.41</v>
      </c>
      <c r="K343" s="48">
        <f t="shared" si="32"/>
        <v>943.6234013309506</v>
      </c>
      <c r="L343" s="48">
        <f t="shared" si="33"/>
        <v>1390.7534013309505</v>
      </c>
      <c r="M343" s="48">
        <f t="shared" si="34"/>
        <v>1397.0534013309507</v>
      </c>
      <c r="N343" s="49">
        <f t="shared" si="35"/>
        <v>1393.9034013309506</v>
      </c>
      <c r="O343" s="16">
        <v>11.3</v>
      </c>
      <c r="P343" s="16">
        <v>81.1</v>
      </c>
      <c r="Q343" s="16">
        <v>38.1</v>
      </c>
      <c r="S343" s="1">
        <v>1.05E-05</v>
      </c>
      <c r="T343" s="1">
        <v>7.37E-06</v>
      </c>
      <c r="U343" s="1">
        <v>4.67E-06</v>
      </c>
      <c r="V343" s="58">
        <v>845</v>
      </c>
      <c r="W343" s="58">
        <v>306.1</v>
      </c>
      <c r="X343" s="58">
        <v>299.6</v>
      </c>
      <c r="Y343" s="58">
        <v>15.1</v>
      </c>
      <c r="Z343" s="24">
        <v>1.933</v>
      </c>
      <c r="AA343" s="13">
        <v>120.652</v>
      </c>
      <c r="AB343" s="13">
        <f t="shared" si="36"/>
        <v>170.00333333333336</v>
      </c>
      <c r="AC343" s="24">
        <v>0.124</v>
      </c>
      <c r="AD343" s="50">
        <v>0</v>
      </c>
      <c r="AE343" s="50">
        <f t="shared" si="37"/>
        <v>0</v>
      </c>
      <c r="AF343" s="25">
        <v>10</v>
      </c>
      <c r="AG343" s="49">
        <v>1393.9034013309506</v>
      </c>
    </row>
    <row r="344" spans="1:33" ht="12.75">
      <c r="A344" s="2">
        <v>37078</v>
      </c>
      <c r="B344" s="13">
        <v>187</v>
      </c>
      <c r="C344" s="4">
        <v>0.728703678</v>
      </c>
      <c r="D344" s="14">
        <v>0.728703678</v>
      </c>
      <c r="E344" s="3">
        <v>3344</v>
      </c>
      <c r="F344" s="47">
        <v>0</v>
      </c>
      <c r="G344" s="64">
        <v>40.95460305</v>
      </c>
      <c r="H344" s="64">
        <v>-80.97004693</v>
      </c>
      <c r="I344" s="15">
        <v>902.6</v>
      </c>
      <c r="J344" s="16">
        <f t="shared" si="31"/>
        <v>900.51</v>
      </c>
      <c r="K344" s="48">
        <f t="shared" si="32"/>
        <v>979.5091588738974</v>
      </c>
      <c r="L344" s="48">
        <f t="shared" si="33"/>
        <v>1426.6391588738975</v>
      </c>
      <c r="M344" s="48">
        <f t="shared" si="34"/>
        <v>1432.9391588738974</v>
      </c>
      <c r="N344" s="49">
        <f t="shared" si="35"/>
        <v>1429.7891588738976</v>
      </c>
      <c r="O344" s="16">
        <v>11.2</v>
      </c>
      <c r="P344" s="16">
        <v>75.3</v>
      </c>
      <c r="Q344" s="16">
        <v>37.3</v>
      </c>
      <c r="Z344" s="24">
        <v>1.992</v>
      </c>
      <c r="AA344" s="13">
        <v>169.497</v>
      </c>
      <c r="AB344" s="13">
        <f t="shared" si="36"/>
        <v>161.69299999999998</v>
      </c>
      <c r="AC344" s="24">
        <v>0.104</v>
      </c>
      <c r="AD344" s="50">
        <v>0</v>
      </c>
      <c r="AE344" s="50">
        <f t="shared" si="37"/>
        <v>0</v>
      </c>
      <c r="AF344" s="25">
        <v>10</v>
      </c>
      <c r="AG344" s="49">
        <v>1429.7891588738976</v>
      </c>
    </row>
    <row r="345" spans="1:33" ht="12.75">
      <c r="A345" s="2">
        <v>37078</v>
      </c>
      <c r="B345" s="13">
        <v>187</v>
      </c>
      <c r="C345" s="4">
        <v>0.72881943</v>
      </c>
      <c r="D345" s="14">
        <v>0.72881943</v>
      </c>
      <c r="E345" s="3">
        <v>3354</v>
      </c>
      <c r="F345" s="47">
        <v>0</v>
      </c>
      <c r="G345" s="64">
        <v>40.95968849</v>
      </c>
      <c r="H345" s="64">
        <v>-80.9670029</v>
      </c>
      <c r="I345" s="15">
        <v>900.3</v>
      </c>
      <c r="J345" s="16">
        <f t="shared" si="31"/>
        <v>898.2099999999999</v>
      </c>
      <c r="K345" s="48">
        <f t="shared" si="32"/>
        <v>1000.745480886076</v>
      </c>
      <c r="L345" s="48">
        <f t="shared" si="33"/>
        <v>1447.875480886076</v>
      </c>
      <c r="M345" s="48">
        <f t="shared" si="34"/>
        <v>1454.175480886076</v>
      </c>
      <c r="N345" s="49">
        <f t="shared" si="35"/>
        <v>1451.025480886076</v>
      </c>
      <c r="O345" s="16">
        <v>10.8</v>
      </c>
      <c r="P345" s="16">
        <v>75.9</v>
      </c>
      <c r="Q345" s="16">
        <v>33.6</v>
      </c>
      <c r="R345" s="1">
        <v>2.58E-07</v>
      </c>
      <c r="Z345" s="24">
        <v>2.01</v>
      </c>
      <c r="AA345" s="13">
        <v>169.37</v>
      </c>
      <c r="AB345" s="13">
        <f t="shared" si="36"/>
        <v>153.38500000000002</v>
      </c>
      <c r="AC345" s="24">
        <v>0.134</v>
      </c>
      <c r="AD345" s="50">
        <v>0</v>
      </c>
      <c r="AE345" s="50">
        <f t="shared" si="37"/>
        <v>0</v>
      </c>
      <c r="AF345" s="25">
        <v>10</v>
      </c>
      <c r="AG345" s="49">
        <v>1451.025480886076</v>
      </c>
    </row>
    <row r="346" spans="1:33" ht="12.75">
      <c r="A346" s="2">
        <v>37078</v>
      </c>
      <c r="B346" s="13">
        <v>187</v>
      </c>
      <c r="C346" s="4">
        <v>0.728935182</v>
      </c>
      <c r="D346" s="14">
        <v>0.728935182</v>
      </c>
      <c r="E346" s="3">
        <v>3364</v>
      </c>
      <c r="F346" s="47">
        <v>0</v>
      </c>
      <c r="G346" s="64">
        <v>40.96473651</v>
      </c>
      <c r="H346" s="64">
        <v>-80.96367143</v>
      </c>
      <c r="I346" s="15">
        <v>899.3</v>
      </c>
      <c r="J346" s="16">
        <f t="shared" si="31"/>
        <v>897.2099999999999</v>
      </c>
      <c r="K346" s="48">
        <f t="shared" si="32"/>
        <v>1009.9956309687092</v>
      </c>
      <c r="L346" s="48">
        <f t="shared" si="33"/>
        <v>1457.1256309687092</v>
      </c>
      <c r="M346" s="48">
        <f t="shared" si="34"/>
        <v>1463.4256309687091</v>
      </c>
      <c r="N346" s="49">
        <f t="shared" si="35"/>
        <v>1460.2756309687093</v>
      </c>
      <c r="O346" s="16">
        <v>10.6</v>
      </c>
      <c r="P346" s="16">
        <v>77.5</v>
      </c>
      <c r="Q346" s="16">
        <v>28.5</v>
      </c>
      <c r="Z346" s="24">
        <v>2.079</v>
      </c>
      <c r="AA346" s="13">
        <v>218.228</v>
      </c>
      <c r="AB346" s="13">
        <f t="shared" si="36"/>
        <v>161.41266666666664</v>
      </c>
      <c r="AC346" s="24">
        <v>0.122</v>
      </c>
      <c r="AD346" s="50">
        <v>0</v>
      </c>
      <c r="AE346" s="50">
        <f t="shared" si="37"/>
        <v>0</v>
      </c>
      <c r="AF346" s="25">
        <v>10</v>
      </c>
      <c r="AG346" s="49">
        <v>1460.2756309687093</v>
      </c>
    </row>
    <row r="347" spans="1:33" ht="12.75">
      <c r="A347" s="2">
        <v>37078</v>
      </c>
      <c r="B347" s="13">
        <v>187</v>
      </c>
      <c r="C347" s="4">
        <v>0.729050934</v>
      </c>
      <c r="D347" s="14">
        <v>0.729050934</v>
      </c>
      <c r="E347" s="3">
        <v>3374</v>
      </c>
      <c r="F347" s="47">
        <v>0</v>
      </c>
      <c r="G347" s="64">
        <v>40.96958454</v>
      </c>
      <c r="H347" s="64">
        <v>-80.95988305</v>
      </c>
      <c r="I347" s="15">
        <v>894.7</v>
      </c>
      <c r="J347" s="16">
        <f t="shared" si="31"/>
        <v>892.61</v>
      </c>
      <c r="K347" s="48">
        <f t="shared" si="32"/>
        <v>1052.6795437821268</v>
      </c>
      <c r="L347" s="48">
        <f t="shared" si="33"/>
        <v>1499.8095437821266</v>
      </c>
      <c r="M347" s="48">
        <f t="shared" si="34"/>
        <v>1506.1095437821268</v>
      </c>
      <c r="N347" s="49">
        <f t="shared" si="35"/>
        <v>1502.9595437821267</v>
      </c>
      <c r="O347" s="16">
        <v>10.5</v>
      </c>
      <c r="P347" s="16">
        <v>79.6</v>
      </c>
      <c r="Q347" s="16">
        <v>20.7</v>
      </c>
      <c r="S347" s="1">
        <v>1.01E-05</v>
      </c>
      <c r="T347" s="1">
        <v>6.8E-06</v>
      </c>
      <c r="U347" s="1">
        <v>4.33E-06</v>
      </c>
      <c r="V347" s="58">
        <v>835.2</v>
      </c>
      <c r="W347" s="58">
        <v>306.1</v>
      </c>
      <c r="X347" s="58">
        <v>299.6</v>
      </c>
      <c r="Y347" s="58">
        <v>14.9</v>
      </c>
      <c r="Z347" s="24">
        <v>2.049</v>
      </c>
      <c r="AA347" s="13">
        <v>169.073</v>
      </c>
      <c r="AB347" s="13">
        <f t="shared" si="36"/>
        <v>161.26899999999998</v>
      </c>
      <c r="AC347" s="24">
        <v>0.133</v>
      </c>
      <c r="AD347" s="50">
        <v>0</v>
      </c>
      <c r="AE347" s="50">
        <f t="shared" si="37"/>
        <v>0</v>
      </c>
      <c r="AF347" s="25">
        <v>10</v>
      </c>
      <c r="AG347" s="49">
        <v>1502.9595437821267</v>
      </c>
    </row>
    <row r="348" spans="1:33" ht="12.75">
      <c r="A348" s="2">
        <v>37078</v>
      </c>
      <c r="B348" s="13">
        <v>187</v>
      </c>
      <c r="C348" s="4">
        <v>0.729166687</v>
      </c>
      <c r="D348" s="14">
        <v>0.729166687</v>
      </c>
      <c r="E348" s="3">
        <v>3384</v>
      </c>
      <c r="F348" s="47">
        <v>0</v>
      </c>
      <c r="G348" s="64">
        <v>40.97433021</v>
      </c>
      <c r="H348" s="64">
        <v>-80.95571533</v>
      </c>
      <c r="I348" s="15">
        <v>891.3</v>
      </c>
      <c r="J348" s="16">
        <f t="shared" si="31"/>
        <v>889.2099999999999</v>
      </c>
      <c r="K348" s="48">
        <f t="shared" si="32"/>
        <v>1084.3701398374003</v>
      </c>
      <c r="L348" s="48">
        <f t="shared" si="33"/>
        <v>1531.5001398374002</v>
      </c>
      <c r="M348" s="48">
        <f t="shared" si="34"/>
        <v>1537.8001398374004</v>
      </c>
      <c r="N348" s="49">
        <f t="shared" si="35"/>
        <v>1534.6501398374003</v>
      </c>
      <c r="O348" s="16">
        <v>10</v>
      </c>
      <c r="P348" s="16">
        <v>81.1</v>
      </c>
      <c r="Q348" s="16">
        <v>37.7</v>
      </c>
      <c r="Z348" s="24">
        <v>1.982</v>
      </c>
      <c r="AA348" s="13">
        <v>168.932</v>
      </c>
      <c r="AB348" s="13">
        <f t="shared" si="36"/>
        <v>169.292</v>
      </c>
      <c r="AC348" s="24">
        <v>0.133</v>
      </c>
      <c r="AD348" s="50">
        <v>0</v>
      </c>
      <c r="AE348" s="50">
        <f t="shared" si="37"/>
        <v>0</v>
      </c>
      <c r="AF348" s="25">
        <v>10</v>
      </c>
      <c r="AG348" s="49">
        <v>1534.6501398374003</v>
      </c>
    </row>
    <row r="349" spans="1:33" ht="12.75">
      <c r="A349" s="2">
        <v>37078</v>
      </c>
      <c r="B349" s="13">
        <v>187</v>
      </c>
      <c r="C349" s="4">
        <v>0.729282379</v>
      </c>
      <c r="D349" s="14">
        <v>0.729282379</v>
      </c>
      <c r="E349" s="3">
        <v>3394</v>
      </c>
      <c r="F349" s="47">
        <v>0</v>
      </c>
      <c r="G349" s="64">
        <v>40.9792658</v>
      </c>
      <c r="H349" s="64">
        <v>-80.95205588</v>
      </c>
      <c r="I349" s="15">
        <v>887.9</v>
      </c>
      <c r="J349" s="16">
        <f t="shared" si="31"/>
        <v>885.81</v>
      </c>
      <c r="K349" s="48">
        <f t="shared" si="32"/>
        <v>1116.1821410482648</v>
      </c>
      <c r="L349" s="48">
        <f t="shared" si="33"/>
        <v>1563.312141048265</v>
      </c>
      <c r="M349" s="48">
        <f t="shared" si="34"/>
        <v>1569.612141048265</v>
      </c>
      <c r="N349" s="49">
        <f t="shared" si="35"/>
        <v>1566.462141048265</v>
      </c>
      <c r="O349" s="16">
        <v>9.7</v>
      </c>
      <c r="P349" s="16">
        <v>79.9</v>
      </c>
      <c r="Q349" s="16">
        <v>41.7</v>
      </c>
      <c r="Z349" s="24">
        <v>2.02</v>
      </c>
      <c r="AA349" s="13">
        <v>168.804</v>
      </c>
      <c r="AB349" s="13">
        <f t="shared" si="36"/>
        <v>177.31733333333332</v>
      </c>
      <c r="AC349" s="24">
        <v>0.114</v>
      </c>
      <c r="AD349" s="50">
        <v>0</v>
      </c>
      <c r="AE349" s="50">
        <f t="shared" si="37"/>
        <v>0</v>
      </c>
      <c r="AF349" s="25">
        <v>10</v>
      </c>
      <c r="AG349" s="49">
        <v>1566.462141048265</v>
      </c>
    </row>
    <row r="350" spans="1:33" ht="12.75">
      <c r="A350" s="2">
        <v>37078</v>
      </c>
      <c r="B350" s="13">
        <v>187</v>
      </c>
      <c r="C350" s="4">
        <v>0.729398131</v>
      </c>
      <c r="D350" s="14">
        <v>0.729398131</v>
      </c>
      <c r="E350" s="3">
        <v>3404</v>
      </c>
      <c r="F350" s="47">
        <v>0</v>
      </c>
      <c r="G350" s="64">
        <v>40.98427077</v>
      </c>
      <c r="H350" s="64">
        <v>-80.94826301</v>
      </c>
      <c r="I350" s="15">
        <v>884.6</v>
      </c>
      <c r="J350" s="16">
        <f t="shared" si="31"/>
        <v>882.51</v>
      </c>
      <c r="K350" s="48">
        <f t="shared" si="32"/>
        <v>1147.1754808726505</v>
      </c>
      <c r="L350" s="48">
        <f t="shared" si="33"/>
        <v>1594.3054808726506</v>
      </c>
      <c r="M350" s="48">
        <f t="shared" si="34"/>
        <v>1600.6054808726506</v>
      </c>
      <c r="N350" s="49">
        <f t="shared" si="35"/>
        <v>1597.4554808726507</v>
      </c>
      <c r="O350" s="16">
        <v>9.4</v>
      </c>
      <c r="P350" s="16">
        <v>78.4</v>
      </c>
      <c r="Q350" s="16">
        <v>36.6</v>
      </c>
      <c r="S350" s="1">
        <v>1.14E-05</v>
      </c>
      <c r="T350" s="1">
        <v>7.55E-06</v>
      </c>
      <c r="U350" s="1">
        <v>4.88E-06</v>
      </c>
      <c r="V350" s="58">
        <v>825.8</v>
      </c>
      <c r="W350" s="58">
        <v>306.1</v>
      </c>
      <c r="X350" s="58">
        <v>299.6</v>
      </c>
      <c r="Y350" s="58">
        <v>14.9</v>
      </c>
      <c r="Z350" s="24">
        <v>2.001</v>
      </c>
      <c r="AA350" s="13">
        <v>168.663</v>
      </c>
      <c r="AB350" s="13">
        <f t="shared" si="36"/>
        <v>177.17833333333337</v>
      </c>
      <c r="AC350" s="24">
        <v>0.124</v>
      </c>
      <c r="AD350" s="50">
        <v>0</v>
      </c>
      <c r="AE350" s="50">
        <f t="shared" si="37"/>
        <v>0</v>
      </c>
      <c r="AF350" s="25">
        <v>10</v>
      </c>
      <c r="AG350" s="49">
        <v>1597.4554808726507</v>
      </c>
    </row>
    <row r="351" spans="1:33" ht="12.75">
      <c r="A351" s="2">
        <v>37078</v>
      </c>
      <c r="B351" s="13">
        <v>187</v>
      </c>
      <c r="C351" s="4">
        <v>0.729513884</v>
      </c>
      <c r="D351" s="14">
        <v>0.729513884</v>
      </c>
      <c r="E351" s="3">
        <v>3414</v>
      </c>
      <c r="F351" s="47">
        <v>0</v>
      </c>
      <c r="G351" s="64">
        <v>40.98930502</v>
      </c>
      <c r="H351" s="64">
        <v>-80.94439203</v>
      </c>
      <c r="I351" s="15">
        <v>880.4</v>
      </c>
      <c r="J351" s="16">
        <f t="shared" si="31"/>
        <v>878.31</v>
      </c>
      <c r="K351" s="48">
        <f t="shared" si="32"/>
        <v>1186.7895946438043</v>
      </c>
      <c r="L351" s="48">
        <f t="shared" si="33"/>
        <v>1633.9195946438044</v>
      </c>
      <c r="M351" s="48">
        <f t="shared" si="34"/>
        <v>1640.2195946438044</v>
      </c>
      <c r="N351" s="49">
        <f t="shared" si="35"/>
        <v>1637.0695946438045</v>
      </c>
      <c r="O351" s="16">
        <v>9.1</v>
      </c>
      <c r="P351" s="16">
        <v>80.9</v>
      </c>
      <c r="Q351" s="16">
        <v>39.7</v>
      </c>
      <c r="R351" s="1">
        <v>-4.98E-06</v>
      </c>
      <c r="Z351" s="24">
        <v>2.1</v>
      </c>
      <c r="AA351" s="13">
        <v>217.507</v>
      </c>
      <c r="AB351" s="13">
        <f t="shared" si="36"/>
        <v>185.2011666666667</v>
      </c>
      <c r="AC351" s="24">
        <v>0.124</v>
      </c>
      <c r="AD351" s="50">
        <v>0</v>
      </c>
      <c r="AE351" s="50">
        <f t="shared" si="37"/>
        <v>0</v>
      </c>
      <c r="AF351" s="25">
        <v>10</v>
      </c>
      <c r="AG351" s="49">
        <v>1637.0695946438045</v>
      </c>
    </row>
    <row r="352" spans="1:33" ht="12.75">
      <c r="A352" s="2">
        <v>37078</v>
      </c>
      <c r="B352" s="13">
        <v>187</v>
      </c>
      <c r="C352" s="4">
        <v>0.729629636</v>
      </c>
      <c r="D352" s="14">
        <v>0.729629636</v>
      </c>
      <c r="E352" s="3">
        <v>3424</v>
      </c>
      <c r="F352" s="47">
        <v>0</v>
      </c>
      <c r="G352" s="64">
        <v>40.99422366</v>
      </c>
      <c r="H352" s="64">
        <v>-80.94074719</v>
      </c>
      <c r="I352" s="15">
        <v>877.4</v>
      </c>
      <c r="J352" s="16">
        <f t="shared" si="31"/>
        <v>875.31</v>
      </c>
      <c r="K352" s="48">
        <f t="shared" si="32"/>
        <v>1215.201540696932</v>
      </c>
      <c r="L352" s="48">
        <f t="shared" si="33"/>
        <v>1662.3315406969318</v>
      </c>
      <c r="M352" s="48">
        <f t="shared" si="34"/>
        <v>1668.631540696932</v>
      </c>
      <c r="N352" s="49">
        <f t="shared" si="35"/>
        <v>1665.481540696932</v>
      </c>
      <c r="O352" s="16">
        <v>8.9</v>
      </c>
      <c r="P352" s="16">
        <v>80.6</v>
      </c>
      <c r="Q352" s="16">
        <v>34.4</v>
      </c>
      <c r="Z352" s="24">
        <v>2.091</v>
      </c>
      <c r="AA352" s="13">
        <v>217.366</v>
      </c>
      <c r="AB352" s="13">
        <f t="shared" si="36"/>
        <v>185.0575</v>
      </c>
      <c r="AC352" s="24">
        <v>0.145</v>
      </c>
      <c r="AD352" s="50">
        <v>0</v>
      </c>
      <c r="AE352" s="50">
        <f t="shared" si="37"/>
        <v>0</v>
      </c>
      <c r="AF352" s="25">
        <v>10</v>
      </c>
      <c r="AG352" s="49">
        <v>1665.481540696932</v>
      </c>
    </row>
    <row r="353" spans="1:33" ht="12.75">
      <c r="A353" s="2">
        <v>37078</v>
      </c>
      <c r="B353" s="13">
        <v>187</v>
      </c>
      <c r="C353" s="4">
        <v>0.729745388</v>
      </c>
      <c r="D353" s="14">
        <v>0.729745388</v>
      </c>
      <c r="E353" s="3">
        <v>3434</v>
      </c>
      <c r="F353" s="47">
        <v>0</v>
      </c>
      <c r="G353" s="64">
        <v>40.9991188</v>
      </c>
      <c r="H353" s="64">
        <v>-80.93725231</v>
      </c>
      <c r="I353" s="15">
        <v>874</v>
      </c>
      <c r="J353" s="16">
        <f t="shared" si="31"/>
        <v>871.91</v>
      </c>
      <c r="K353" s="48">
        <f t="shared" si="32"/>
        <v>1247.519703609681</v>
      </c>
      <c r="L353" s="48">
        <f t="shared" si="33"/>
        <v>1694.6497036096812</v>
      </c>
      <c r="M353" s="48">
        <f t="shared" si="34"/>
        <v>1700.9497036096811</v>
      </c>
      <c r="N353" s="49">
        <f t="shared" si="35"/>
        <v>1697.7997036096813</v>
      </c>
      <c r="O353" s="16">
        <v>8.9</v>
      </c>
      <c r="P353" s="16">
        <v>77.1</v>
      </c>
      <c r="Q353" s="16">
        <v>44.1</v>
      </c>
      <c r="S353" s="1">
        <v>8.84E-06</v>
      </c>
      <c r="T353" s="1">
        <v>5.18E-06</v>
      </c>
      <c r="U353" s="1">
        <v>3.37E-06</v>
      </c>
      <c r="V353" s="58">
        <v>814.7</v>
      </c>
      <c r="W353" s="58">
        <v>306.1</v>
      </c>
      <c r="X353" s="58">
        <v>299.6</v>
      </c>
      <c r="Y353" s="58">
        <v>14.5</v>
      </c>
      <c r="Z353" s="24">
        <v>2.059</v>
      </c>
      <c r="AA353" s="13">
        <v>217.239</v>
      </c>
      <c r="AB353" s="13">
        <f t="shared" si="36"/>
        <v>193.08516666666665</v>
      </c>
      <c r="AC353" s="24">
        <v>0.114</v>
      </c>
      <c r="AD353" s="50">
        <v>0</v>
      </c>
      <c r="AE353" s="50">
        <f t="shared" si="37"/>
        <v>0</v>
      </c>
      <c r="AF353" s="25">
        <v>10</v>
      </c>
      <c r="AG353" s="49">
        <v>1697.7997036096813</v>
      </c>
    </row>
    <row r="354" spans="1:33" ht="12.75">
      <c r="A354" s="2">
        <v>37078</v>
      </c>
      <c r="B354" s="13">
        <v>187</v>
      </c>
      <c r="C354" s="4">
        <v>0.72986114</v>
      </c>
      <c r="D354" s="14">
        <v>0.72986114</v>
      </c>
      <c r="E354" s="3">
        <v>3444</v>
      </c>
      <c r="F354" s="47">
        <v>0</v>
      </c>
      <c r="G354" s="64">
        <v>41.00396192</v>
      </c>
      <c r="H354" s="64">
        <v>-80.93375859</v>
      </c>
      <c r="I354" s="15">
        <v>872.4</v>
      </c>
      <c r="J354" s="16">
        <f t="shared" si="31"/>
        <v>870.31</v>
      </c>
      <c r="K354" s="48">
        <f t="shared" si="32"/>
        <v>1262.7718829331118</v>
      </c>
      <c r="L354" s="48">
        <f t="shared" si="33"/>
        <v>1709.9018829331117</v>
      </c>
      <c r="M354" s="48">
        <f t="shared" si="34"/>
        <v>1716.2018829331118</v>
      </c>
      <c r="N354" s="49">
        <f t="shared" si="35"/>
        <v>1713.0518829331118</v>
      </c>
      <c r="O354" s="16">
        <v>8.4</v>
      </c>
      <c r="P354" s="16">
        <v>78.1</v>
      </c>
      <c r="Q354" s="16">
        <v>51</v>
      </c>
      <c r="Z354" s="24">
        <v>2.059</v>
      </c>
      <c r="AA354" s="13">
        <v>217.098</v>
      </c>
      <c r="AB354" s="13">
        <f t="shared" si="36"/>
        <v>201.11283333333333</v>
      </c>
      <c r="AC354" s="24">
        <v>0.113</v>
      </c>
      <c r="AD354" s="50">
        <v>0</v>
      </c>
      <c r="AE354" s="50">
        <f t="shared" si="37"/>
        <v>0</v>
      </c>
      <c r="AF354" s="25">
        <v>10</v>
      </c>
      <c r="AG354" s="49">
        <v>1713.0518829331118</v>
      </c>
    </row>
    <row r="355" spans="1:33" ht="12.75">
      <c r="A355" s="2">
        <v>37078</v>
      </c>
      <c r="B355" s="13">
        <v>187</v>
      </c>
      <c r="C355" s="4">
        <v>0.729976833</v>
      </c>
      <c r="D355" s="14">
        <v>0.729976833</v>
      </c>
      <c r="E355" s="3">
        <v>3454</v>
      </c>
      <c r="F355" s="47">
        <v>0</v>
      </c>
      <c r="G355" s="64">
        <v>41.00867121</v>
      </c>
      <c r="H355" s="64">
        <v>-80.93015391</v>
      </c>
      <c r="I355" s="15">
        <v>868.6</v>
      </c>
      <c r="J355" s="16">
        <f t="shared" si="31"/>
        <v>866.51</v>
      </c>
      <c r="K355" s="48">
        <f t="shared" si="32"/>
        <v>1299.108481503315</v>
      </c>
      <c r="L355" s="48">
        <f t="shared" si="33"/>
        <v>1746.2384815033151</v>
      </c>
      <c r="M355" s="48">
        <f t="shared" si="34"/>
        <v>1752.538481503315</v>
      </c>
      <c r="N355" s="49">
        <f t="shared" si="35"/>
        <v>1749.3884815033152</v>
      </c>
      <c r="O355" s="16">
        <v>7.9</v>
      </c>
      <c r="P355" s="16">
        <v>81.9</v>
      </c>
      <c r="Q355" s="16">
        <v>39.7</v>
      </c>
      <c r="Z355" s="24">
        <v>1.991</v>
      </c>
      <c r="AA355" s="13">
        <v>167.942</v>
      </c>
      <c r="AB355" s="13">
        <f t="shared" si="36"/>
        <v>200.96916666666667</v>
      </c>
      <c r="AC355" s="24">
        <v>0.114</v>
      </c>
      <c r="AD355" s="50">
        <v>0</v>
      </c>
      <c r="AE355" s="50">
        <f t="shared" si="37"/>
        <v>0</v>
      </c>
      <c r="AF355" s="25">
        <v>10</v>
      </c>
      <c r="AG355" s="49">
        <v>1749.3884815033152</v>
      </c>
    </row>
    <row r="356" spans="1:33" ht="12.75">
      <c r="A356" s="2">
        <v>37078</v>
      </c>
      <c r="B356" s="13">
        <v>187</v>
      </c>
      <c r="C356" s="4">
        <v>0.730092585</v>
      </c>
      <c r="D356" s="14">
        <v>0.730092585</v>
      </c>
      <c r="E356" s="3">
        <v>3464</v>
      </c>
      <c r="F356" s="47">
        <v>0</v>
      </c>
      <c r="G356" s="64">
        <v>41.01329007</v>
      </c>
      <c r="H356" s="64">
        <v>-80.92670178</v>
      </c>
      <c r="I356" s="15">
        <v>865.4</v>
      </c>
      <c r="J356" s="16">
        <f t="shared" si="31"/>
        <v>863.31</v>
      </c>
      <c r="K356" s="48">
        <f t="shared" si="32"/>
        <v>1329.831533268536</v>
      </c>
      <c r="L356" s="48">
        <f t="shared" si="33"/>
        <v>1776.9615332685362</v>
      </c>
      <c r="M356" s="48">
        <f t="shared" si="34"/>
        <v>1783.2615332685361</v>
      </c>
      <c r="N356" s="49">
        <f t="shared" si="35"/>
        <v>1780.1115332685363</v>
      </c>
      <c r="O356" s="16">
        <v>7.5</v>
      </c>
      <c r="P356" s="16">
        <v>85.1</v>
      </c>
      <c r="Q356" s="16">
        <v>39.7</v>
      </c>
      <c r="S356" s="1">
        <v>8.54E-06</v>
      </c>
      <c r="T356" s="1">
        <v>5.4E-06</v>
      </c>
      <c r="U356" s="1">
        <v>3.24E-06</v>
      </c>
      <c r="V356" s="58">
        <v>805.7</v>
      </c>
      <c r="W356" s="58">
        <v>306.1</v>
      </c>
      <c r="X356" s="58">
        <v>299.5</v>
      </c>
      <c r="Y356" s="58">
        <v>14.2</v>
      </c>
      <c r="Z356" s="24">
        <v>1.991</v>
      </c>
      <c r="AA356" s="13">
        <v>167.801</v>
      </c>
      <c r="AB356" s="13">
        <f t="shared" si="36"/>
        <v>200.8255</v>
      </c>
      <c r="AC356" s="24">
        <v>0.144</v>
      </c>
      <c r="AD356" s="50">
        <v>0</v>
      </c>
      <c r="AE356" s="50">
        <f t="shared" si="37"/>
        <v>0</v>
      </c>
      <c r="AF356" s="25">
        <v>10</v>
      </c>
      <c r="AG356" s="49">
        <v>1780.1115332685363</v>
      </c>
    </row>
    <row r="357" spans="1:33" ht="12.75">
      <c r="A357" s="2">
        <v>37078</v>
      </c>
      <c r="B357" s="13">
        <v>187</v>
      </c>
      <c r="C357" s="4">
        <v>0.730208337</v>
      </c>
      <c r="D357" s="14">
        <v>0.730208337</v>
      </c>
      <c r="E357" s="3">
        <v>3474</v>
      </c>
      <c r="F357" s="47">
        <v>0</v>
      </c>
      <c r="G357" s="64">
        <v>41.01786833</v>
      </c>
      <c r="H357" s="64">
        <v>-80.92366038</v>
      </c>
      <c r="I357" s="15">
        <v>862.5</v>
      </c>
      <c r="J357" s="16">
        <f t="shared" si="31"/>
        <v>860.41</v>
      </c>
      <c r="K357" s="48">
        <f t="shared" si="32"/>
        <v>1357.7728250092632</v>
      </c>
      <c r="L357" s="48">
        <f t="shared" si="33"/>
        <v>1804.9028250092633</v>
      </c>
      <c r="M357" s="48">
        <f t="shared" si="34"/>
        <v>1811.2028250092633</v>
      </c>
      <c r="N357" s="49">
        <f t="shared" si="35"/>
        <v>1808.0528250092634</v>
      </c>
      <c r="O357" s="16">
        <v>7.2</v>
      </c>
      <c r="P357" s="16">
        <v>87.8</v>
      </c>
      <c r="Q357" s="16">
        <v>39.8</v>
      </c>
      <c r="R357" s="1">
        <v>-4.92E-06</v>
      </c>
      <c r="Z357" s="24">
        <v>2.091</v>
      </c>
      <c r="AA357" s="13">
        <v>216.674</v>
      </c>
      <c r="AB357" s="13">
        <f t="shared" si="36"/>
        <v>200.68666666666664</v>
      </c>
      <c r="AC357" s="24">
        <v>0.125</v>
      </c>
      <c r="AD357" s="50">
        <v>0</v>
      </c>
      <c r="AE357" s="50">
        <f t="shared" si="37"/>
        <v>0</v>
      </c>
      <c r="AF357" s="25">
        <v>10</v>
      </c>
      <c r="AG357" s="49">
        <v>1808.0528250092634</v>
      </c>
    </row>
    <row r="358" spans="1:33" ht="12.75">
      <c r="A358" s="2">
        <v>37078</v>
      </c>
      <c r="B358" s="13">
        <v>187</v>
      </c>
      <c r="C358" s="4">
        <v>0.73032409</v>
      </c>
      <c r="D358" s="14">
        <v>0.73032409</v>
      </c>
      <c r="E358" s="3">
        <v>3484</v>
      </c>
      <c r="F358" s="47">
        <v>0</v>
      </c>
      <c r="G358" s="64">
        <v>41.02250405</v>
      </c>
      <c r="H358" s="64">
        <v>-80.92027318</v>
      </c>
      <c r="I358" s="15">
        <v>860.3</v>
      </c>
      <c r="J358" s="16">
        <f t="shared" si="31"/>
        <v>858.2099999999999</v>
      </c>
      <c r="K358" s="48">
        <f t="shared" si="32"/>
        <v>1379.032560142175</v>
      </c>
      <c r="L358" s="48">
        <f t="shared" si="33"/>
        <v>1826.1625601421752</v>
      </c>
      <c r="M358" s="48">
        <f t="shared" si="34"/>
        <v>1832.462560142175</v>
      </c>
      <c r="N358" s="49">
        <f t="shared" si="35"/>
        <v>1829.3125601421752</v>
      </c>
      <c r="O358" s="16">
        <v>7.3</v>
      </c>
      <c r="P358" s="16">
        <v>84.3</v>
      </c>
      <c r="Q358" s="16">
        <v>40.6</v>
      </c>
      <c r="Z358" s="24">
        <v>2.059</v>
      </c>
      <c r="AA358" s="13">
        <v>216.532</v>
      </c>
      <c r="AB358" s="13">
        <f t="shared" si="36"/>
        <v>200.54766666666663</v>
      </c>
      <c r="AC358" s="24">
        <v>0.126</v>
      </c>
      <c r="AD358" s="50">
        <v>0</v>
      </c>
      <c r="AE358" s="50">
        <f t="shared" si="37"/>
        <v>0</v>
      </c>
      <c r="AF358" s="25">
        <v>10</v>
      </c>
      <c r="AG358" s="49">
        <v>1829.3125601421752</v>
      </c>
    </row>
    <row r="359" spans="1:33" ht="12.75">
      <c r="A359" s="2">
        <v>37078</v>
      </c>
      <c r="B359" s="13">
        <v>187</v>
      </c>
      <c r="C359" s="4">
        <v>0.730439842</v>
      </c>
      <c r="D359" s="14">
        <v>0.730439842</v>
      </c>
      <c r="E359" s="3">
        <v>3494</v>
      </c>
      <c r="F359" s="47">
        <v>0</v>
      </c>
      <c r="G359" s="64">
        <v>41.02698878</v>
      </c>
      <c r="H359" s="64">
        <v>-80.9160783</v>
      </c>
      <c r="I359" s="15">
        <v>854.9</v>
      </c>
      <c r="J359" s="16">
        <f t="shared" si="31"/>
        <v>852.81</v>
      </c>
      <c r="K359" s="48">
        <f t="shared" si="32"/>
        <v>1431.4474778977874</v>
      </c>
      <c r="L359" s="48">
        <f t="shared" si="33"/>
        <v>1878.5774778977875</v>
      </c>
      <c r="M359" s="48">
        <f t="shared" si="34"/>
        <v>1884.8774778977875</v>
      </c>
      <c r="N359" s="49">
        <f t="shared" si="35"/>
        <v>1881.7274778977876</v>
      </c>
      <c r="O359" s="16">
        <v>6.6</v>
      </c>
      <c r="P359" s="16">
        <v>85.2</v>
      </c>
      <c r="Q359" s="16">
        <v>37.6</v>
      </c>
      <c r="S359" s="1">
        <v>9.21E-06</v>
      </c>
      <c r="T359" s="1">
        <v>6.11E-06</v>
      </c>
      <c r="U359" s="1">
        <v>4.21E-06</v>
      </c>
      <c r="V359" s="58">
        <v>795.9</v>
      </c>
      <c r="W359" s="58">
        <v>306</v>
      </c>
      <c r="X359" s="58">
        <v>299.5</v>
      </c>
      <c r="Y359" s="58">
        <v>13.6</v>
      </c>
      <c r="Z359" s="24">
        <v>1.981</v>
      </c>
      <c r="AA359" s="13">
        <v>167.377</v>
      </c>
      <c r="AB359" s="13">
        <f t="shared" si="36"/>
        <v>192.23733333333334</v>
      </c>
      <c r="AC359" s="24">
        <v>0.144</v>
      </c>
      <c r="AD359" s="50">
        <v>0</v>
      </c>
      <c r="AE359" s="50">
        <f t="shared" si="37"/>
        <v>0</v>
      </c>
      <c r="AF359" s="25">
        <v>10</v>
      </c>
      <c r="AG359" s="49">
        <v>1881.7274778977876</v>
      </c>
    </row>
    <row r="360" spans="1:33" ht="12.75">
      <c r="A360" s="2">
        <v>37078</v>
      </c>
      <c r="B360" s="13">
        <v>187</v>
      </c>
      <c r="C360" s="4">
        <v>0.730555534</v>
      </c>
      <c r="D360" s="14">
        <v>0.730555534</v>
      </c>
      <c r="E360" s="3">
        <v>3504</v>
      </c>
      <c r="F360" s="47">
        <v>0</v>
      </c>
      <c r="G360" s="64">
        <v>41.03129446</v>
      </c>
      <c r="H360" s="64">
        <v>-80.91166231</v>
      </c>
      <c r="I360" s="15">
        <v>850.4</v>
      </c>
      <c r="J360" s="16">
        <f t="shared" si="31"/>
        <v>848.31</v>
      </c>
      <c r="K360" s="48">
        <f t="shared" si="32"/>
        <v>1475.3807316801988</v>
      </c>
      <c r="L360" s="48">
        <f t="shared" si="33"/>
        <v>1922.5107316801987</v>
      </c>
      <c r="M360" s="48">
        <f t="shared" si="34"/>
        <v>1928.8107316801988</v>
      </c>
      <c r="N360" s="49">
        <f t="shared" si="35"/>
        <v>1925.6607316801988</v>
      </c>
      <c r="O360" s="16">
        <v>6.7</v>
      </c>
      <c r="P360" s="16">
        <v>76.7</v>
      </c>
      <c r="Q360" s="16">
        <v>36.9</v>
      </c>
      <c r="Z360" s="24">
        <v>2.149</v>
      </c>
      <c r="AA360" s="13">
        <v>216.235</v>
      </c>
      <c r="AB360" s="13">
        <f t="shared" si="36"/>
        <v>192.09350000000003</v>
      </c>
      <c r="AC360" s="24">
        <v>0.153</v>
      </c>
      <c r="AD360" s="50">
        <v>1.11</v>
      </c>
      <c r="AE360" s="50">
        <f t="shared" si="37"/>
        <v>0.18500000000000003</v>
      </c>
      <c r="AF360" s="25">
        <v>10</v>
      </c>
      <c r="AG360" s="49">
        <v>1925.6607316801988</v>
      </c>
    </row>
    <row r="361" spans="1:33" ht="12.75">
      <c r="A361" s="2">
        <v>37078</v>
      </c>
      <c r="B361" s="13">
        <v>187</v>
      </c>
      <c r="C361" s="4">
        <v>0.730671287</v>
      </c>
      <c r="D361" s="14">
        <v>0.730671287</v>
      </c>
      <c r="E361" s="3">
        <v>3514</v>
      </c>
      <c r="F361" s="47">
        <v>0</v>
      </c>
      <c r="G361" s="64">
        <v>41.03543404</v>
      </c>
      <c r="H361" s="64">
        <v>-80.90709631</v>
      </c>
      <c r="I361" s="15">
        <v>848.4</v>
      </c>
      <c r="J361" s="16">
        <f t="shared" si="31"/>
        <v>846.31</v>
      </c>
      <c r="K361" s="48">
        <f t="shared" si="32"/>
        <v>1494.981480467507</v>
      </c>
      <c r="L361" s="48">
        <f t="shared" si="33"/>
        <v>1942.1114804675071</v>
      </c>
      <c r="M361" s="48">
        <f t="shared" si="34"/>
        <v>1948.411480467507</v>
      </c>
      <c r="N361" s="49">
        <f t="shared" si="35"/>
        <v>1945.2614804675072</v>
      </c>
      <c r="O361" s="16">
        <v>6.8</v>
      </c>
      <c r="P361" s="16">
        <v>71.4</v>
      </c>
      <c r="Q361" s="16">
        <v>31.5</v>
      </c>
      <c r="Z361" s="24">
        <v>2.179</v>
      </c>
      <c r="AA361" s="13">
        <v>265.108</v>
      </c>
      <c r="AB361" s="13">
        <f t="shared" si="36"/>
        <v>208.28783333333334</v>
      </c>
      <c r="AC361" s="24">
        <v>0.154</v>
      </c>
      <c r="AD361" s="50">
        <v>1.11</v>
      </c>
      <c r="AE361" s="50">
        <f t="shared" si="37"/>
        <v>0.37000000000000005</v>
      </c>
      <c r="AF361" s="25">
        <v>10</v>
      </c>
      <c r="AG361" s="49">
        <v>1945.2614804675072</v>
      </c>
    </row>
    <row r="362" spans="1:33" ht="12.75">
      <c r="A362" s="2">
        <v>37078</v>
      </c>
      <c r="B362" s="13">
        <v>187</v>
      </c>
      <c r="C362" s="4">
        <v>0.730787039</v>
      </c>
      <c r="D362" s="14">
        <v>0.730787039</v>
      </c>
      <c r="E362" s="3">
        <v>3524</v>
      </c>
      <c r="F362" s="47">
        <v>0</v>
      </c>
      <c r="G362" s="64">
        <v>41.03977072</v>
      </c>
      <c r="H362" s="64">
        <v>-80.90217608</v>
      </c>
      <c r="I362" s="15">
        <v>844.3</v>
      </c>
      <c r="J362" s="16">
        <f t="shared" si="31"/>
        <v>842.2099999999999</v>
      </c>
      <c r="K362" s="48">
        <f t="shared" si="32"/>
        <v>1535.3082370794907</v>
      </c>
      <c r="L362" s="48">
        <f t="shared" si="33"/>
        <v>1982.4382370794906</v>
      </c>
      <c r="M362" s="48">
        <f t="shared" si="34"/>
        <v>1988.7382370794908</v>
      </c>
      <c r="N362" s="49">
        <f t="shared" si="35"/>
        <v>1985.5882370794907</v>
      </c>
      <c r="O362" s="16">
        <v>6.5</v>
      </c>
      <c r="P362" s="16">
        <v>64.5</v>
      </c>
      <c r="Q362" s="16">
        <v>40.8</v>
      </c>
      <c r="S362" s="1">
        <v>7.83E-06</v>
      </c>
      <c r="T362" s="1">
        <v>4.87E-06</v>
      </c>
      <c r="U362" s="1">
        <v>3.01E-06</v>
      </c>
      <c r="V362" s="58">
        <v>784.1</v>
      </c>
      <c r="W362" s="58">
        <v>306</v>
      </c>
      <c r="X362" s="58">
        <v>299.5</v>
      </c>
      <c r="Y362" s="58">
        <v>13.6</v>
      </c>
      <c r="Z362" s="24">
        <v>2.059</v>
      </c>
      <c r="AA362" s="13">
        <v>215.967</v>
      </c>
      <c r="AB362" s="13">
        <f t="shared" si="36"/>
        <v>216.31550000000004</v>
      </c>
      <c r="AC362" s="24">
        <v>0.133</v>
      </c>
      <c r="AD362" s="50">
        <v>0</v>
      </c>
      <c r="AE362" s="50">
        <f t="shared" si="37"/>
        <v>0.37000000000000005</v>
      </c>
      <c r="AF362" s="25">
        <v>10</v>
      </c>
      <c r="AG362" s="49">
        <v>1985.5882370794907</v>
      </c>
    </row>
    <row r="363" spans="1:33" ht="12.75">
      <c r="A363" s="2">
        <v>37078</v>
      </c>
      <c r="B363" s="13">
        <v>187</v>
      </c>
      <c r="C363" s="4">
        <v>0.730902791</v>
      </c>
      <c r="D363" s="14">
        <v>0.730902791</v>
      </c>
      <c r="E363" s="3">
        <v>3534</v>
      </c>
      <c r="F363" s="47">
        <v>0</v>
      </c>
      <c r="G363" s="64">
        <v>41.04397703</v>
      </c>
      <c r="H363" s="64">
        <v>-80.89732158</v>
      </c>
      <c r="I363" s="15">
        <v>841.1</v>
      </c>
      <c r="J363" s="16">
        <f t="shared" si="31"/>
        <v>839.01</v>
      </c>
      <c r="K363" s="48">
        <f t="shared" si="32"/>
        <v>1566.9194200062645</v>
      </c>
      <c r="L363" s="48">
        <f t="shared" si="33"/>
        <v>2014.0494200062644</v>
      </c>
      <c r="M363" s="48">
        <f t="shared" si="34"/>
        <v>2020.3494200062646</v>
      </c>
      <c r="N363" s="49">
        <f t="shared" si="35"/>
        <v>2017.1994200062645</v>
      </c>
      <c r="O363" s="16">
        <v>6.6</v>
      </c>
      <c r="P363" s="16">
        <v>54.9</v>
      </c>
      <c r="Q363" s="16">
        <v>34.6</v>
      </c>
      <c r="R363" s="1">
        <v>-4.11E-05</v>
      </c>
      <c r="Z363" s="24">
        <v>2.011</v>
      </c>
      <c r="AA363" s="13">
        <v>166.811</v>
      </c>
      <c r="AB363" s="13">
        <f t="shared" si="36"/>
        <v>208.005</v>
      </c>
      <c r="AC363" s="24">
        <v>0.144</v>
      </c>
      <c r="AD363" s="50">
        <v>0</v>
      </c>
      <c r="AE363" s="50">
        <f t="shared" si="37"/>
        <v>0.37000000000000005</v>
      </c>
      <c r="AF363" s="25">
        <v>10</v>
      </c>
      <c r="AG363" s="49">
        <v>2017.1994200062645</v>
      </c>
    </row>
    <row r="364" spans="1:33" ht="12.75">
      <c r="A364" s="2">
        <v>37078</v>
      </c>
      <c r="B364" s="13">
        <v>187</v>
      </c>
      <c r="C364" s="4">
        <v>0.731018543</v>
      </c>
      <c r="D364" s="14">
        <v>0.731018543</v>
      </c>
      <c r="E364" s="3">
        <v>3544</v>
      </c>
      <c r="F364" s="47">
        <v>0</v>
      </c>
      <c r="G364" s="64">
        <v>41.04805007</v>
      </c>
      <c r="H364" s="64">
        <v>-80.89259211</v>
      </c>
      <c r="I364" s="15">
        <v>839</v>
      </c>
      <c r="J364" s="16">
        <f t="shared" si="31"/>
        <v>836.91</v>
      </c>
      <c r="K364" s="48">
        <f t="shared" si="32"/>
        <v>1587.7298489144835</v>
      </c>
      <c r="L364" s="48">
        <f t="shared" si="33"/>
        <v>2034.8598489144833</v>
      </c>
      <c r="M364" s="48">
        <f t="shared" si="34"/>
        <v>2041.1598489144835</v>
      </c>
      <c r="N364" s="49">
        <f t="shared" si="35"/>
        <v>2038.0098489144834</v>
      </c>
      <c r="O364" s="16">
        <v>6.1</v>
      </c>
      <c r="P364" s="16">
        <v>63</v>
      </c>
      <c r="Q364" s="16">
        <v>41.1</v>
      </c>
      <c r="Z364" s="24">
        <v>1.981</v>
      </c>
      <c r="AA364" s="13">
        <v>166.67</v>
      </c>
      <c r="AB364" s="13">
        <f t="shared" si="36"/>
        <v>199.69466666666668</v>
      </c>
      <c r="AC364" s="24">
        <v>0.104</v>
      </c>
      <c r="AD364" s="50">
        <v>0</v>
      </c>
      <c r="AE364" s="50">
        <f t="shared" si="37"/>
        <v>0.37000000000000005</v>
      </c>
      <c r="AF364" s="25">
        <v>10</v>
      </c>
      <c r="AG364" s="49">
        <v>2038.0098489144834</v>
      </c>
    </row>
    <row r="365" spans="1:33" ht="12.75">
      <c r="A365" s="2">
        <v>37078</v>
      </c>
      <c r="B365" s="13">
        <v>187</v>
      </c>
      <c r="C365" s="4">
        <v>0.731134236</v>
      </c>
      <c r="D365" s="14">
        <v>0.731134236</v>
      </c>
      <c r="E365" s="3">
        <v>3554</v>
      </c>
      <c r="F365" s="47">
        <v>0</v>
      </c>
      <c r="G365" s="64">
        <v>41.05194558</v>
      </c>
      <c r="H365" s="64">
        <v>-80.8879569</v>
      </c>
      <c r="I365" s="15">
        <v>837.2</v>
      </c>
      <c r="J365" s="16">
        <f t="shared" si="31"/>
        <v>835.11</v>
      </c>
      <c r="K365" s="48">
        <f t="shared" si="32"/>
        <v>1605.6089630924089</v>
      </c>
      <c r="L365" s="48">
        <f t="shared" si="33"/>
        <v>2052.738963092409</v>
      </c>
      <c r="M365" s="48">
        <f t="shared" si="34"/>
        <v>2059.0389630924087</v>
      </c>
      <c r="N365" s="49">
        <f t="shared" si="35"/>
        <v>2055.8889630924086</v>
      </c>
      <c r="O365" s="16">
        <v>5.3</v>
      </c>
      <c r="P365" s="16">
        <v>75.4</v>
      </c>
      <c r="Q365" s="16">
        <v>39.5</v>
      </c>
      <c r="S365" s="1">
        <v>5.92E-06</v>
      </c>
      <c r="T365" s="1">
        <v>3.85E-06</v>
      </c>
      <c r="U365" s="1">
        <v>2.47E-06</v>
      </c>
      <c r="V365" s="58">
        <v>775.6</v>
      </c>
      <c r="W365" s="58">
        <v>306</v>
      </c>
      <c r="X365" s="58">
        <v>299.4</v>
      </c>
      <c r="Y365" s="58">
        <v>12.5</v>
      </c>
      <c r="Z365" s="24">
        <v>2.058</v>
      </c>
      <c r="AA365" s="13">
        <v>215.543</v>
      </c>
      <c r="AB365" s="13">
        <f t="shared" si="36"/>
        <v>207.72233333333338</v>
      </c>
      <c r="AC365" s="24">
        <v>0.112</v>
      </c>
      <c r="AD365" s="50">
        <v>0</v>
      </c>
      <c r="AE365" s="50">
        <f t="shared" si="37"/>
        <v>0.37000000000000005</v>
      </c>
      <c r="AF365" s="25">
        <v>10</v>
      </c>
      <c r="AG365" s="49">
        <v>2055.8889630924086</v>
      </c>
    </row>
    <row r="366" spans="1:33" ht="12.75">
      <c r="A366" s="2">
        <v>37078</v>
      </c>
      <c r="B366" s="13">
        <v>187</v>
      </c>
      <c r="C366" s="4">
        <v>0.731249988</v>
      </c>
      <c r="D366" s="14">
        <v>0.731249988</v>
      </c>
      <c r="E366" s="3">
        <v>3564</v>
      </c>
      <c r="F366" s="47">
        <v>0</v>
      </c>
      <c r="G366" s="64">
        <v>41.05573611</v>
      </c>
      <c r="H366" s="64">
        <v>-80.88325261</v>
      </c>
      <c r="I366" s="15">
        <v>835.6</v>
      </c>
      <c r="J366" s="16">
        <f t="shared" si="31"/>
        <v>833.51</v>
      </c>
      <c r="K366" s="48">
        <f t="shared" si="32"/>
        <v>1621.5338905980243</v>
      </c>
      <c r="L366" s="48">
        <f t="shared" si="33"/>
        <v>2068.6638905980244</v>
      </c>
      <c r="M366" s="48">
        <f t="shared" si="34"/>
        <v>2074.963890598024</v>
      </c>
      <c r="N366" s="49">
        <f t="shared" si="35"/>
        <v>2071.813890598024</v>
      </c>
      <c r="O366" s="16">
        <v>5.1</v>
      </c>
      <c r="P366" s="16">
        <v>79.9</v>
      </c>
      <c r="Q366" s="16">
        <v>35.7</v>
      </c>
      <c r="Z366" s="24">
        <v>2.138</v>
      </c>
      <c r="AA366" s="13">
        <v>215.401</v>
      </c>
      <c r="AB366" s="13">
        <f t="shared" si="36"/>
        <v>207.58333333333337</v>
      </c>
      <c r="AC366" s="24">
        <v>0.094</v>
      </c>
      <c r="AD366" s="50">
        <v>0</v>
      </c>
      <c r="AE366" s="50">
        <f t="shared" si="37"/>
        <v>0.18500000000000003</v>
      </c>
      <c r="AF366" s="25">
        <v>10</v>
      </c>
      <c r="AG366" s="49">
        <v>2071.813890598024</v>
      </c>
    </row>
    <row r="367" spans="1:33" ht="12.75">
      <c r="A367" s="2">
        <v>37078</v>
      </c>
      <c r="B367" s="13">
        <v>187</v>
      </c>
      <c r="C367" s="4">
        <v>0.73136574</v>
      </c>
      <c r="D367" s="14">
        <v>0.73136574</v>
      </c>
      <c r="E367" s="3">
        <v>3574</v>
      </c>
      <c r="F367" s="47">
        <v>0</v>
      </c>
      <c r="G367" s="64">
        <v>41.05947721</v>
      </c>
      <c r="H367" s="64">
        <v>-80.87857043</v>
      </c>
      <c r="I367" s="15">
        <v>832.8</v>
      </c>
      <c r="J367" s="16">
        <f t="shared" si="31"/>
        <v>830.7099999999999</v>
      </c>
      <c r="K367" s="48">
        <f t="shared" si="32"/>
        <v>1649.4762128638354</v>
      </c>
      <c r="L367" s="48">
        <f t="shared" si="33"/>
        <v>2096.6062128638355</v>
      </c>
      <c r="M367" s="48">
        <f t="shared" si="34"/>
        <v>2102.906212863835</v>
      </c>
      <c r="N367" s="49">
        <f t="shared" si="35"/>
        <v>2099.7562128638356</v>
      </c>
      <c r="O367" s="16">
        <v>5.2</v>
      </c>
      <c r="P367" s="16">
        <v>75.4</v>
      </c>
      <c r="Q367" s="16">
        <v>53.1</v>
      </c>
      <c r="Z367" s="24">
        <v>2.08</v>
      </c>
      <c r="AA367" s="13">
        <v>215.246</v>
      </c>
      <c r="AB367" s="13">
        <f t="shared" si="36"/>
        <v>199.27300000000002</v>
      </c>
      <c r="AC367" s="24">
        <v>0.124</v>
      </c>
      <c r="AD367" s="50">
        <v>0</v>
      </c>
      <c r="AE367" s="50">
        <f t="shared" si="37"/>
        <v>0</v>
      </c>
      <c r="AF367" s="25">
        <v>10</v>
      </c>
      <c r="AG367" s="49">
        <v>2099.7562128638356</v>
      </c>
    </row>
    <row r="368" spans="1:33" ht="12.75">
      <c r="A368" s="2">
        <v>37078</v>
      </c>
      <c r="B368" s="13">
        <v>187</v>
      </c>
      <c r="C368" s="4">
        <v>0.731481493</v>
      </c>
      <c r="D368" s="14">
        <v>0.731481493</v>
      </c>
      <c r="E368" s="3">
        <v>3584</v>
      </c>
      <c r="F368" s="47">
        <v>0</v>
      </c>
      <c r="G368" s="64">
        <v>41.06323489</v>
      </c>
      <c r="H368" s="64">
        <v>-80.87406652</v>
      </c>
      <c r="I368" s="15">
        <v>829.7</v>
      </c>
      <c r="J368" s="16">
        <f t="shared" si="31"/>
        <v>827.61</v>
      </c>
      <c r="K368" s="48">
        <f t="shared" si="32"/>
        <v>1680.522427392765</v>
      </c>
      <c r="L368" s="48">
        <f t="shared" si="33"/>
        <v>2127.652427392765</v>
      </c>
      <c r="M368" s="48">
        <f t="shared" si="34"/>
        <v>2133.952427392765</v>
      </c>
      <c r="N368" s="49">
        <f t="shared" si="35"/>
        <v>2130.802427392765</v>
      </c>
      <c r="O368" s="16">
        <v>6.4</v>
      </c>
      <c r="P368" s="16">
        <v>52.8</v>
      </c>
      <c r="Q368" s="16">
        <v>38.6</v>
      </c>
      <c r="Z368" s="24">
        <v>2.221</v>
      </c>
      <c r="AA368" s="13">
        <v>264.119</v>
      </c>
      <c r="AB368" s="13">
        <f t="shared" si="36"/>
        <v>207.29833333333332</v>
      </c>
      <c r="AC368" s="24">
        <v>0.114</v>
      </c>
      <c r="AD368" s="50">
        <v>0</v>
      </c>
      <c r="AE368" s="50">
        <f t="shared" si="37"/>
        <v>0</v>
      </c>
      <c r="AF368" s="25">
        <v>10</v>
      </c>
      <c r="AG368" s="49">
        <v>2130.802427392765</v>
      </c>
    </row>
    <row r="369" spans="1:33" ht="12.75">
      <c r="A369" s="2">
        <v>37078</v>
      </c>
      <c r="B369" s="13">
        <v>187</v>
      </c>
      <c r="C369" s="4">
        <v>0.731597245</v>
      </c>
      <c r="D369" s="14">
        <v>0.731597245</v>
      </c>
      <c r="E369" s="3">
        <v>3594</v>
      </c>
      <c r="F369" s="47">
        <v>0</v>
      </c>
      <c r="G369" s="64">
        <v>41.06704893</v>
      </c>
      <c r="H369" s="64">
        <v>-80.86962086</v>
      </c>
      <c r="I369" s="15">
        <v>827.4</v>
      </c>
      <c r="J369" s="16">
        <f t="shared" si="31"/>
        <v>825.31</v>
      </c>
      <c r="K369" s="48">
        <f t="shared" si="32"/>
        <v>1703.6319553580843</v>
      </c>
      <c r="L369" s="48">
        <f t="shared" si="33"/>
        <v>2150.7619553580844</v>
      </c>
      <c r="M369" s="48">
        <f t="shared" si="34"/>
        <v>2157.061955358084</v>
      </c>
      <c r="N369" s="49">
        <f t="shared" si="35"/>
        <v>2153.911955358084</v>
      </c>
      <c r="O369" s="16">
        <v>6.1</v>
      </c>
      <c r="P369" s="16">
        <v>48.5</v>
      </c>
      <c r="Q369" s="16">
        <v>36.6</v>
      </c>
      <c r="R369" s="1">
        <v>-3.97E-05</v>
      </c>
      <c r="S369" s="1">
        <v>7.73E-06</v>
      </c>
      <c r="T369" s="1">
        <v>4.92E-06</v>
      </c>
      <c r="U369" s="1">
        <v>3.27E-06</v>
      </c>
      <c r="V369" s="58">
        <v>768.5</v>
      </c>
      <c r="W369" s="58">
        <v>306</v>
      </c>
      <c r="X369" s="58">
        <v>299.4</v>
      </c>
      <c r="Y369" s="58">
        <v>10.5</v>
      </c>
      <c r="Z369" s="24">
        <v>2.139</v>
      </c>
      <c r="AA369" s="13">
        <v>214.977</v>
      </c>
      <c r="AB369" s="13">
        <f t="shared" si="36"/>
        <v>215.32600000000002</v>
      </c>
      <c r="AC369" s="24">
        <v>0.114</v>
      </c>
      <c r="AD369" s="50">
        <v>0</v>
      </c>
      <c r="AE369" s="50">
        <f t="shared" si="37"/>
        <v>0</v>
      </c>
      <c r="AF369" s="25">
        <v>10</v>
      </c>
      <c r="AG369" s="49">
        <v>2153.911955358084</v>
      </c>
    </row>
    <row r="370" spans="1:33" ht="12.75">
      <c r="A370" s="2">
        <v>37078</v>
      </c>
      <c r="B370" s="13">
        <v>187</v>
      </c>
      <c r="C370" s="4">
        <v>0.731712937</v>
      </c>
      <c r="D370" s="14">
        <v>0.731712937</v>
      </c>
      <c r="E370" s="3">
        <v>3604</v>
      </c>
      <c r="F370" s="47">
        <v>0</v>
      </c>
      <c r="G370" s="64">
        <v>41.07070984</v>
      </c>
      <c r="H370" s="64">
        <v>-80.86495801</v>
      </c>
      <c r="I370" s="15">
        <v>826.3</v>
      </c>
      <c r="J370" s="16">
        <f t="shared" si="31"/>
        <v>824.2099999999999</v>
      </c>
      <c r="K370" s="48">
        <f t="shared" si="32"/>
        <v>1714.7071140263333</v>
      </c>
      <c r="L370" s="48">
        <f t="shared" si="33"/>
        <v>2161.8371140263334</v>
      </c>
      <c r="M370" s="48">
        <f t="shared" si="34"/>
        <v>2168.137114026333</v>
      </c>
      <c r="N370" s="49">
        <f t="shared" si="35"/>
        <v>2164.987114026333</v>
      </c>
      <c r="O370" s="16">
        <v>5.4</v>
      </c>
      <c r="P370" s="16">
        <v>56</v>
      </c>
      <c r="Q370" s="16">
        <v>37</v>
      </c>
      <c r="Z370" s="24">
        <v>2.029</v>
      </c>
      <c r="AA370" s="13">
        <v>165.822</v>
      </c>
      <c r="AB370" s="13">
        <f t="shared" si="36"/>
        <v>215.1846666666667</v>
      </c>
      <c r="AC370" s="24">
        <v>0.134</v>
      </c>
      <c r="AD370" s="50">
        <v>0</v>
      </c>
      <c r="AE370" s="50">
        <f t="shared" si="37"/>
        <v>0</v>
      </c>
      <c r="AF370" s="25">
        <v>10</v>
      </c>
      <c r="AG370" s="49">
        <v>2164.987114026333</v>
      </c>
    </row>
    <row r="371" spans="1:33" ht="12.75">
      <c r="A371" s="2">
        <v>37078</v>
      </c>
      <c r="B371" s="13">
        <v>187</v>
      </c>
      <c r="C371" s="4">
        <v>0.73182869</v>
      </c>
      <c r="D371" s="14">
        <v>0.73182869</v>
      </c>
      <c r="E371" s="3">
        <v>3614</v>
      </c>
      <c r="F371" s="47">
        <v>0</v>
      </c>
      <c r="G371" s="64">
        <v>41.07428765</v>
      </c>
      <c r="H371" s="64">
        <v>-80.86018276</v>
      </c>
      <c r="I371" s="15">
        <v>824.3</v>
      </c>
      <c r="J371" s="16">
        <f t="shared" si="31"/>
        <v>822.2099999999999</v>
      </c>
      <c r="K371" s="48">
        <f t="shared" si="32"/>
        <v>1734.8816878447642</v>
      </c>
      <c r="L371" s="48">
        <f t="shared" si="33"/>
        <v>2182.0116878447643</v>
      </c>
      <c r="M371" s="48">
        <f t="shared" si="34"/>
        <v>2188.311687844764</v>
      </c>
      <c r="N371" s="49">
        <f t="shared" si="35"/>
        <v>2185.161687844764</v>
      </c>
      <c r="O371" s="16">
        <v>5.4</v>
      </c>
      <c r="P371" s="16">
        <v>57.2</v>
      </c>
      <c r="Q371" s="16">
        <v>58</v>
      </c>
      <c r="Z371" s="24">
        <v>2.081</v>
      </c>
      <c r="AA371" s="13">
        <v>214.68</v>
      </c>
      <c r="AB371" s="13">
        <f t="shared" si="36"/>
        <v>215.04083333333335</v>
      </c>
      <c r="AC371" s="24">
        <v>0.114</v>
      </c>
      <c r="AD371" s="50">
        <v>0</v>
      </c>
      <c r="AE371" s="50">
        <f t="shared" si="37"/>
        <v>0</v>
      </c>
      <c r="AF371" s="25">
        <v>10</v>
      </c>
      <c r="AG371" s="49">
        <v>2185.161687844764</v>
      </c>
    </row>
    <row r="372" spans="1:33" ht="12.75">
      <c r="A372" s="2">
        <v>37078</v>
      </c>
      <c r="B372" s="13">
        <v>187</v>
      </c>
      <c r="C372" s="4">
        <v>0.731944442</v>
      </c>
      <c r="D372" s="14">
        <v>0.731944442</v>
      </c>
      <c r="E372" s="3">
        <v>3624</v>
      </c>
      <c r="F372" s="47">
        <v>0</v>
      </c>
      <c r="G372" s="64">
        <v>41.07791314</v>
      </c>
      <c r="H372" s="64">
        <v>-80.85538312</v>
      </c>
      <c r="I372" s="15">
        <v>822.5</v>
      </c>
      <c r="J372" s="16">
        <f t="shared" si="31"/>
        <v>820.41</v>
      </c>
      <c r="K372" s="48">
        <f t="shared" si="32"/>
        <v>1753.0808068770853</v>
      </c>
      <c r="L372" s="48">
        <f t="shared" si="33"/>
        <v>2200.2108068770854</v>
      </c>
      <c r="M372" s="48">
        <f t="shared" si="34"/>
        <v>2206.510806877085</v>
      </c>
      <c r="N372" s="49">
        <f t="shared" si="35"/>
        <v>2203.3608068770855</v>
      </c>
      <c r="O372" s="16">
        <v>4.9</v>
      </c>
      <c r="P372" s="16">
        <v>57</v>
      </c>
      <c r="Q372" s="16">
        <v>61.9</v>
      </c>
      <c r="S372" s="1">
        <v>4.19E-06</v>
      </c>
      <c r="T372" s="1">
        <v>3.04E-06</v>
      </c>
      <c r="U372" s="1">
        <v>1.74E-06</v>
      </c>
      <c r="V372" s="58">
        <v>762.2</v>
      </c>
      <c r="W372" s="58">
        <v>306</v>
      </c>
      <c r="X372" s="58">
        <v>299.4</v>
      </c>
      <c r="Y372" s="58">
        <v>10.2</v>
      </c>
      <c r="Z372" s="24">
        <v>2.119</v>
      </c>
      <c r="AA372" s="13">
        <v>214.553</v>
      </c>
      <c r="AB372" s="13">
        <f t="shared" si="36"/>
        <v>214.8995</v>
      </c>
      <c r="AC372" s="24">
        <v>0.114</v>
      </c>
      <c r="AD372" s="50">
        <v>0</v>
      </c>
      <c r="AE372" s="50">
        <f t="shared" si="37"/>
        <v>0</v>
      </c>
      <c r="AF372" s="25">
        <v>10</v>
      </c>
      <c r="AG372" s="49">
        <v>2203.3608068770855</v>
      </c>
    </row>
    <row r="373" spans="1:33" ht="12.75">
      <c r="A373" s="2">
        <v>37078</v>
      </c>
      <c r="B373" s="13">
        <v>187</v>
      </c>
      <c r="C373" s="4">
        <v>0.732060194</v>
      </c>
      <c r="D373" s="14">
        <v>0.732060194</v>
      </c>
      <c r="E373" s="3">
        <v>3634</v>
      </c>
      <c r="F373" s="47">
        <v>0</v>
      </c>
      <c r="G373" s="64">
        <v>41.0819066</v>
      </c>
      <c r="H373" s="64">
        <v>-80.85163808</v>
      </c>
      <c r="I373" s="15">
        <v>820.6</v>
      </c>
      <c r="J373" s="16">
        <f t="shared" si="31"/>
        <v>818.51</v>
      </c>
      <c r="K373" s="48">
        <f t="shared" si="32"/>
        <v>1772.3343575995195</v>
      </c>
      <c r="L373" s="48">
        <f t="shared" si="33"/>
        <v>2219.4643575995196</v>
      </c>
      <c r="M373" s="48">
        <f t="shared" si="34"/>
        <v>2225.7643575995194</v>
      </c>
      <c r="N373" s="49">
        <f t="shared" si="35"/>
        <v>2222.6143575995193</v>
      </c>
      <c r="O373" s="16">
        <v>3.8</v>
      </c>
      <c r="P373" s="16">
        <v>71.7</v>
      </c>
      <c r="Q373" s="16">
        <v>34.6</v>
      </c>
      <c r="Z373" s="24">
        <v>2.069</v>
      </c>
      <c r="AA373" s="13">
        <v>214.412</v>
      </c>
      <c r="AB373" s="13">
        <f t="shared" si="36"/>
        <v>214.76049999999998</v>
      </c>
      <c r="AC373" s="24">
        <v>0.115</v>
      </c>
      <c r="AD373" s="50">
        <v>0</v>
      </c>
      <c r="AE373" s="50">
        <f t="shared" si="37"/>
        <v>0</v>
      </c>
      <c r="AF373" s="25">
        <v>10</v>
      </c>
      <c r="AG373" s="49">
        <v>2222.6143575995193</v>
      </c>
    </row>
    <row r="374" spans="1:33" ht="12.75">
      <c r="A374" s="2">
        <v>37078</v>
      </c>
      <c r="B374" s="13">
        <v>187</v>
      </c>
      <c r="C374" s="4">
        <v>0.732175946</v>
      </c>
      <c r="D374" s="14">
        <v>0.732175946</v>
      </c>
      <c r="E374" s="3">
        <v>3644</v>
      </c>
      <c r="F374" s="47">
        <v>0</v>
      </c>
      <c r="G374" s="64">
        <v>41.08627585</v>
      </c>
      <c r="H374" s="64">
        <v>-80.84958332</v>
      </c>
      <c r="I374" s="15">
        <v>818.1</v>
      </c>
      <c r="J374" s="16">
        <f t="shared" si="31"/>
        <v>816.01</v>
      </c>
      <c r="K374" s="48">
        <f t="shared" si="32"/>
        <v>1797.736181521394</v>
      </c>
      <c r="L374" s="48">
        <f t="shared" si="33"/>
        <v>2244.866181521394</v>
      </c>
      <c r="M374" s="48">
        <f t="shared" si="34"/>
        <v>2251.166181521394</v>
      </c>
      <c r="N374" s="49">
        <f t="shared" si="35"/>
        <v>2248.016181521394</v>
      </c>
      <c r="O374" s="16">
        <v>4</v>
      </c>
      <c r="P374" s="16">
        <v>66.9</v>
      </c>
      <c r="Q374" s="16">
        <v>25.6</v>
      </c>
      <c r="Z374" s="24">
        <v>2.109</v>
      </c>
      <c r="AA374" s="13">
        <v>214.256</v>
      </c>
      <c r="AB374" s="13">
        <f t="shared" si="36"/>
        <v>206.45000000000002</v>
      </c>
      <c r="AC374" s="24">
        <v>0.113</v>
      </c>
      <c r="AD374" s="50">
        <v>0</v>
      </c>
      <c r="AE374" s="50">
        <f t="shared" si="37"/>
        <v>0</v>
      </c>
      <c r="AF374" s="25">
        <v>10</v>
      </c>
      <c r="AG374" s="49">
        <v>2248.016181521394</v>
      </c>
    </row>
    <row r="375" spans="1:33" ht="12.75">
      <c r="A375" s="2">
        <v>37078</v>
      </c>
      <c r="B375" s="13">
        <v>187</v>
      </c>
      <c r="C375" s="4">
        <v>0.732291639</v>
      </c>
      <c r="D375" s="14">
        <v>0.732291639</v>
      </c>
      <c r="E375" s="3">
        <v>3654</v>
      </c>
      <c r="F375" s="47">
        <v>0</v>
      </c>
      <c r="G375" s="64">
        <v>41.0908922</v>
      </c>
      <c r="H375" s="64">
        <v>-80.84954142</v>
      </c>
      <c r="I375" s="15">
        <v>813.5</v>
      </c>
      <c r="J375" s="16">
        <f t="shared" si="31"/>
        <v>811.41</v>
      </c>
      <c r="K375" s="48">
        <f t="shared" si="32"/>
        <v>1844.67953731036</v>
      </c>
      <c r="L375" s="48">
        <f t="shared" si="33"/>
        <v>2291.80953731036</v>
      </c>
      <c r="M375" s="48">
        <f t="shared" si="34"/>
        <v>2298.10953731036</v>
      </c>
      <c r="N375" s="49">
        <f t="shared" si="35"/>
        <v>2294.9595373103602</v>
      </c>
      <c r="O375" s="16">
        <v>4.5</v>
      </c>
      <c r="P375" s="16">
        <v>55.4</v>
      </c>
      <c r="Q375" s="16">
        <v>22.7</v>
      </c>
      <c r="R375" s="1">
        <v>-5.4E-05</v>
      </c>
      <c r="S375" s="1">
        <v>5.94E-06</v>
      </c>
      <c r="T375" s="1">
        <v>3.94E-06</v>
      </c>
      <c r="U375" s="1">
        <v>3.39E-06</v>
      </c>
      <c r="V375" s="58">
        <v>755.8</v>
      </c>
      <c r="W375" s="58">
        <v>306</v>
      </c>
      <c r="X375" s="58">
        <v>299.3</v>
      </c>
      <c r="Y375" s="58">
        <v>8.7</v>
      </c>
      <c r="Z375" s="24">
        <v>2.049</v>
      </c>
      <c r="AA375" s="13">
        <v>165.115</v>
      </c>
      <c r="AB375" s="13">
        <f t="shared" si="36"/>
        <v>198.1396666666667</v>
      </c>
      <c r="AC375" s="24">
        <v>0.113</v>
      </c>
      <c r="AD375" s="50">
        <v>0</v>
      </c>
      <c r="AE375" s="50">
        <f t="shared" si="37"/>
        <v>0</v>
      </c>
      <c r="AF375" s="25">
        <v>10</v>
      </c>
      <c r="AG375" s="49">
        <v>2294.9595373103602</v>
      </c>
    </row>
    <row r="376" spans="1:33" ht="12.75">
      <c r="A376" s="2">
        <v>37078</v>
      </c>
      <c r="B376" s="13">
        <v>187</v>
      </c>
      <c r="C376" s="4">
        <v>0.732407391</v>
      </c>
      <c r="D376" s="14">
        <v>0.732407391</v>
      </c>
      <c r="E376" s="3">
        <v>3664</v>
      </c>
      <c r="F376" s="47">
        <v>0</v>
      </c>
      <c r="G376" s="64">
        <v>41.09533438</v>
      </c>
      <c r="H376" s="64">
        <v>-80.85076335</v>
      </c>
      <c r="I376" s="15">
        <v>809.3</v>
      </c>
      <c r="J376" s="16">
        <f t="shared" si="31"/>
        <v>807.2099999999999</v>
      </c>
      <c r="K376" s="48">
        <f t="shared" si="32"/>
        <v>1887.7738695655567</v>
      </c>
      <c r="L376" s="48">
        <f t="shared" si="33"/>
        <v>2334.9038695655568</v>
      </c>
      <c r="M376" s="48">
        <f t="shared" si="34"/>
        <v>2341.2038695655565</v>
      </c>
      <c r="N376" s="49">
        <f t="shared" si="35"/>
        <v>2338.053869565557</v>
      </c>
      <c r="O376" s="16">
        <v>5.4</v>
      </c>
      <c r="P376" s="16">
        <v>41.9</v>
      </c>
      <c r="Q376" s="16">
        <v>27</v>
      </c>
      <c r="Z376" s="24">
        <v>2.129</v>
      </c>
      <c r="AA376" s="13">
        <v>213.988</v>
      </c>
      <c r="AB376" s="13">
        <f t="shared" si="36"/>
        <v>206.16733333333332</v>
      </c>
      <c r="AC376" s="24">
        <v>0.124</v>
      </c>
      <c r="AD376" s="50">
        <v>0</v>
      </c>
      <c r="AE376" s="50">
        <f t="shared" si="37"/>
        <v>0</v>
      </c>
      <c r="AF376" s="25">
        <v>10</v>
      </c>
      <c r="AG376" s="49">
        <v>2338.053869565557</v>
      </c>
    </row>
    <row r="377" spans="1:33" ht="12.75">
      <c r="A377" s="2">
        <v>37078</v>
      </c>
      <c r="B377" s="13">
        <v>187</v>
      </c>
      <c r="C377" s="4">
        <v>0.732523143</v>
      </c>
      <c r="D377" s="14">
        <v>0.732523143</v>
      </c>
      <c r="E377" s="3">
        <v>3674</v>
      </c>
      <c r="F377" s="47">
        <v>0</v>
      </c>
      <c r="G377" s="64">
        <v>41.0993797</v>
      </c>
      <c r="H377" s="64">
        <v>-80.85319052</v>
      </c>
      <c r="I377" s="15">
        <v>806.3</v>
      </c>
      <c r="J377" s="16">
        <f t="shared" si="31"/>
        <v>804.2099999999999</v>
      </c>
      <c r="K377" s="48">
        <f t="shared" si="32"/>
        <v>1918.6930376251808</v>
      </c>
      <c r="L377" s="48">
        <f t="shared" si="33"/>
        <v>2365.823037625181</v>
      </c>
      <c r="M377" s="48">
        <f t="shared" si="34"/>
        <v>2372.1230376251806</v>
      </c>
      <c r="N377" s="49">
        <f t="shared" si="35"/>
        <v>2368.973037625181</v>
      </c>
      <c r="O377" s="16">
        <v>5.6</v>
      </c>
      <c r="P377" s="16">
        <v>38.1</v>
      </c>
      <c r="Q377" s="16">
        <v>35.8</v>
      </c>
      <c r="Z377" s="24">
        <v>2.059</v>
      </c>
      <c r="AA377" s="13">
        <v>213.846</v>
      </c>
      <c r="AB377" s="13">
        <f t="shared" si="36"/>
        <v>206.02833333333334</v>
      </c>
      <c r="AC377" s="24">
        <v>0.114</v>
      </c>
      <c r="AD377" s="50">
        <v>0</v>
      </c>
      <c r="AE377" s="50">
        <f t="shared" si="37"/>
        <v>0</v>
      </c>
      <c r="AF377" s="25">
        <v>10</v>
      </c>
      <c r="AG377" s="49">
        <v>2368.973037625181</v>
      </c>
    </row>
    <row r="378" spans="1:33" ht="12.75">
      <c r="A378" s="2">
        <v>37078</v>
      </c>
      <c r="B378" s="13">
        <v>187</v>
      </c>
      <c r="C378" s="4">
        <v>0.732638896</v>
      </c>
      <c r="D378" s="14">
        <v>0.732638896</v>
      </c>
      <c r="E378" s="3">
        <v>3684</v>
      </c>
      <c r="F378" s="47">
        <v>0</v>
      </c>
      <c r="G378" s="64">
        <v>41.1025872</v>
      </c>
      <c r="H378" s="64">
        <v>-80.8571367</v>
      </c>
      <c r="I378" s="15">
        <v>803.6</v>
      </c>
      <c r="J378" s="16">
        <f t="shared" si="31"/>
        <v>801.51</v>
      </c>
      <c r="K378" s="48">
        <f t="shared" si="32"/>
        <v>1946.6190643735545</v>
      </c>
      <c r="L378" s="48">
        <f t="shared" si="33"/>
        <v>2393.7490643735546</v>
      </c>
      <c r="M378" s="48">
        <f t="shared" si="34"/>
        <v>2400.0490643735543</v>
      </c>
      <c r="N378" s="49">
        <f t="shared" si="35"/>
        <v>2396.899064373554</v>
      </c>
      <c r="O378" s="16">
        <v>5.3</v>
      </c>
      <c r="P378" s="16">
        <v>36.1</v>
      </c>
      <c r="Q378" s="16">
        <v>34.1</v>
      </c>
      <c r="S378" s="1">
        <v>4.46E-06</v>
      </c>
      <c r="T378" s="1">
        <v>3.2E-06</v>
      </c>
      <c r="U378" s="1">
        <v>2.62E-06</v>
      </c>
      <c r="V378" s="58">
        <v>744.1</v>
      </c>
      <c r="W378" s="58">
        <v>306</v>
      </c>
      <c r="X378" s="58">
        <v>299.2</v>
      </c>
      <c r="Y378" s="58">
        <v>8.3</v>
      </c>
      <c r="Z378" s="24">
        <v>2.019</v>
      </c>
      <c r="AA378" s="13">
        <v>164.691</v>
      </c>
      <c r="AB378" s="13">
        <f t="shared" si="36"/>
        <v>197.718</v>
      </c>
      <c r="AC378" s="24">
        <v>0.104</v>
      </c>
      <c r="AD378" s="50">
        <v>0</v>
      </c>
      <c r="AE378" s="50">
        <f t="shared" si="37"/>
        <v>0</v>
      </c>
      <c r="AF378" s="25">
        <v>10</v>
      </c>
      <c r="AG378" s="49">
        <v>2396.899064373554</v>
      </c>
    </row>
    <row r="379" spans="1:33" ht="12.75">
      <c r="A379" s="2">
        <v>37078</v>
      </c>
      <c r="B379" s="13">
        <v>187</v>
      </c>
      <c r="C379" s="4">
        <v>0.732754648</v>
      </c>
      <c r="D379" s="14">
        <v>0.732754648</v>
      </c>
      <c r="E379" s="3">
        <v>3694</v>
      </c>
      <c r="F379" s="47">
        <v>0</v>
      </c>
      <c r="G379" s="64">
        <v>41.10480124</v>
      </c>
      <c r="H379" s="64">
        <v>-80.86223461</v>
      </c>
      <c r="I379" s="15">
        <v>801</v>
      </c>
      <c r="J379" s="16">
        <f t="shared" si="31"/>
        <v>798.91</v>
      </c>
      <c r="K379" s="48">
        <f t="shared" si="32"/>
        <v>1973.5998476194468</v>
      </c>
      <c r="L379" s="48">
        <f t="shared" si="33"/>
        <v>2420.729847619447</v>
      </c>
      <c r="M379" s="48">
        <f t="shared" si="34"/>
        <v>2427.0298476194466</v>
      </c>
      <c r="N379" s="49">
        <f t="shared" si="35"/>
        <v>2423.879847619447</v>
      </c>
      <c r="O379" s="16">
        <v>5.1</v>
      </c>
      <c r="P379" s="16">
        <v>35.9</v>
      </c>
      <c r="Q379" s="16">
        <v>29.6</v>
      </c>
      <c r="Z379" s="24">
        <v>2.179</v>
      </c>
      <c r="AA379" s="13">
        <v>262.55</v>
      </c>
      <c r="AB379" s="13">
        <f t="shared" si="36"/>
        <v>205.74099999999999</v>
      </c>
      <c r="AC379" s="24">
        <v>0.104</v>
      </c>
      <c r="AD379" s="50">
        <v>0</v>
      </c>
      <c r="AE379" s="50">
        <f t="shared" si="37"/>
        <v>0</v>
      </c>
      <c r="AF379" s="25">
        <v>10</v>
      </c>
      <c r="AG379" s="49">
        <v>2423.879847619447</v>
      </c>
    </row>
    <row r="380" spans="1:33" ht="12.75">
      <c r="A380" s="2">
        <v>37078</v>
      </c>
      <c r="B380" s="13">
        <v>187</v>
      </c>
      <c r="C380" s="4">
        <v>0.7328704</v>
      </c>
      <c r="D380" s="14">
        <v>0.7328704</v>
      </c>
      <c r="E380" s="3">
        <v>3704</v>
      </c>
      <c r="F380" s="47">
        <v>0</v>
      </c>
      <c r="G380" s="64">
        <v>41.10536778</v>
      </c>
      <c r="H380" s="64">
        <v>-80.8682316</v>
      </c>
      <c r="I380" s="15">
        <v>798.9</v>
      </c>
      <c r="J380" s="16">
        <f t="shared" si="31"/>
        <v>796.81</v>
      </c>
      <c r="K380" s="48">
        <f t="shared" si="32"/>
        <v>1995.456198292994</v>
      </c>
      <c r="L380" s="48">
        <f t="shared" si="33"/>
        <v>2442.586198292994</v>
      </c>
      <c r="M380" s="48">
        <f t="shared" si="34"/>
        <v>2448.886198292994</v>
      </c>
      <c r="N380" s="49">
        <f t="shared" si="35"/>
        <v>2445.7361982929942</v>
      </c>
      <c r="O380" s="16">
        <v>5</v>
      </c>
      <c r="P380" s="16">
        <v>35.5</v>
      </c>
      <c r="Q380" s="16">
        <v>27.1</v>
      </c>
      <c r="Z380" s="24">
        <v>2.189</v>
      </c>
      <c r="AA380" s="13">
        <v>262.422</v>
      </c>
      <c r="AB380" s="13">
        <f t="shared" si="36"/>
        <v>213.7686666666667</v>
      </c>
      <c r="AC380" s="24">
        <v>0.113</v>
      </c>
      <c r="AD380" s="50">
        <v>0</v>
      </c>
      <c r="AE380" s="50">
        <f t="shared" si="37"/>
        <v>0</v>
      </c>
      <c r="AF380" s="25">
        <v>10</v>
      </c>
      <c r="AG380" s="49">
        <v>2445.7361982929942</v>
      </c>
    </row>
    <row r="381" spans="1:33" ht="12.75">
      <c r="A381" s="2">
        <v>37078</v>
      </c>
      <c r="B381" s="13">
        <v>187</v>
      </c>
      <c r="C381" s="4">
        <v>0.732986093</v>
      </c>
      <c r="D381" s="14">
        <v>0.732986093</v>
      </c>
      <c r="E381" s="3">
        <v>3714</v>
      </c>
      <c r="F381" s="47">
        <v>0</v>
      </c>
      <c r="G381" s="64">
        <v>41.10419521</v>
      </c>
      <c r="H381" s="64">
        <v>-80.87456253</v>
      </c>
      <c r="I381" s="15">
        <v>797.1</v>
      </c>
      <c r="J381" s="16">
        <f t="shared" si="31"/>
        <v>795.01</v>
      </c>
      <c r="K381" s="48">
        <f t="shared" si="32"/>
        <v>2014.2361091376779</v>
      </c>
      <c r="L381" s="48">
        <f t="shared" si="33"/>
        <v>2461.366109137678</v>
      </c>
      <c r="M381" s="48">
        <f t="shared" si="34"/>
        <v>2467.6661091376777</v>
      </c>
      <c r="N381" s="49">
        <f t="shared" si="35"/>
        <v>2464.5161091376776</v>
      </c>
      <c r="O381" s="16">
        <v>4.8</v>
      </c>
      <c r="P381" s="16">
        <v>34.8</v>
      </c>
      <c r="Q381" s="16">
        <v>39.5</v>
      </c>
      <c r="R381" s="1">
        <v>-4.45E-05</v>
      </c>
      <c r="S381" s="1">
        <v>1.87E-06</v>
      </c>
      <c r="T381" s="1">
        <v>1.59E-06</v>
      </c>
      <c r="U381" s="1">
        <v>8.09E-07</v>
      </c>
      <c r="V381" s="58">
        <v>736.3</v>
      </c>
      <c r="W381" s="58">
        <v>305.9</v>
      </c>
      <c r="X381" s="58">
        <v>299.2</v>
      </c>
      <c r="Y381" s="58">
        <v>7.1</v>
      </c>
      <c r="Z381" s="24">
        <v>2.24</v>
      </c>
      <c r="AA381" s="13">
        <v>262.281</v>
      </c>
      <c r="AB381" s="13">
        <f t="shared" si="36"/>
        <v>229.963</v>
      </c>
      <c r="AC381" s="24">
        <v>0.113</v>
      </c>
      <c r="AD381" s="50">
        <v>0</v>
      </c>
      <c r="AE381" s="50">
        <f t="shared" si="37"/>
        <v>0</v>
      </c>
      <c r="AF381" s="25">
        <v>10</v>
      </c>
      <c r="AG381" s="49">
        <v>2464.5161091376776</v>
      </c>
    </row>
    <row r="382" spans="1:33" ht="12.75">
      <c r="A382" s="2">
        <v>37078</v>
      </c>
      <c r="B382" s="13">
        <v>187</v>
      </c>
      <c r="C382" s="4">
        <v>0.733101845</v>
      </c>
      <c r="D382" s="14">
        <v>0.733101845</v>
      </c>
      <c r="E382" s="3">
        <v>3724</v>
      </c>
      <c r="F382" s="47">
        <v>0</v>
      </c>
      <c r="G382" s="64">
        <v>41.10174327</v>
      </c>
      <c r="H382" s="64">
        <v>-80.88070749</v>
      </c>
      <c r="I382" s="15">
        <v>794.3</v>
      </c>
      <c r="J382" s="16">
        <f t="shared" si="31"/>
        <v>792.2099999999999</v>
      </c>
      <c r="K382" s="48">
        <f t="shared" si="32"/>
        <v>2043.5339858792418</v>
      </c>
      <c r="L382" s="48">
        <f t="shared" si="33"/>
        <v>2490.663985879242</v>
      </c>
      <c r="M382" s="48">
        <f t="shared" si="34"/>
        <v>2496.9639858792416</v>
      </c>
      <c r="N382" s="49">
        <f t="shared" si="35"/>
        <v>2493.813985879242</v>
      </c>
      <c r="O382" s="16">
        <v>4.7</v>
      </c>
      <c r="P382" s="16">
        <v>35.3</v>
      </c>
      <c r="Q382" s="16">
        <v>50.1</v>
      </c>
      <c r="Z382" s="24">
        <v>2.269</v>
      </c>
      <c r="AA382" s="13">
        <v>311.126</v>
      </c>
      <c r="AB382" s="13">
        <f t="shared" si="36"/>
        <v>246.15266666666665</v>
      </c>
      <c r="AC382" s="24">
        <v>0.094</v>
      </c>
      <c r="AD382" s="50">
        <v>0</v>
      </c>
      <c r="AE382" s="50">
        <f t="shared" si="37"/>
        <v>0</v>
      </c>
      <c r="AF382" s="25">
        <v>10</v>
      </c>
      <c r="AG382" s="49">
        <v>2493.813985879242</v>
      </c>
    </row>
    <row r="383" spans="1:33" ht="12.75">
      <c r="A383" s="2">
        <v>37078</v>
      </c>
      <c r="B383" s="13">
        <v>187</v>
      </c>
      <c r="C383" s="4">
        <v>0.733217597</v>
      </c>
      <c r="D383" s="14">
        <v>0.733217597</v>
      </c>
      <c r="E383" s="3">
        <v>3734</v>
      </c>
      <c r="F383" s="47">
        <v>0</v>
      </c>
      <c r="G383" s="64">
        <v>41.09824917</v>
      </c>
      <c r="H383" s="64">
        <v>-80.88630291</v>
      </c>
      <c r="I383" s="15">
        <v>792.9</v>
      </c>
      <c r="J383" s="16">
        <f t="shared" si="31"/>
        <v>790.81</v>
      </c>
      <c r="K383" s="48">
        <f t="shared" si="32"/>
        <v>2058.221778770959</v>
      </c>
      <c r="L383" s="48">
        <f t="shared" si="33"/>
        <v>2505.3517787709593</v>
      </c>
      <c r="M383" s="48">
        <f t="shared" si="34"/>
        <v>2511.651778770959</v>
      </c>
      <c r="N383" s="49">
        <f t="shared" si="35"/>
        <v>2508.5017787709594</v>
      </c>
      <c r="O383" s="16">
        <v>4.6</v>
      </c>
      <c r="P383" s="16">
        <v>36.2</v>
      </c>
      <c r="Q383" s="16">
        <v>37.1</v>
      </c>
      <c r="Z383" s="24">
        <v>2.191</v>
      </c>
      <c r="AA383" s="13">
        <v>261.984</v>
      </c>
      <c r="AB383" s="13">
        <f t="shared" si="36"/>
        <v>254.17566666666664</v>
      </c>
      <c r="AC383" s="24">
        <v>0.094</v>
      </c>
      <c r="AD383" s="50">
        <v>0</v>
      </c>
      <c r="AE383" s="50">
        <f t="shared" si="37"/>
        <v>0</v>
      </c>
      <c r="AF383" s="25">
        <v>10</v>
      </c>
      <c r="AG383" s="49">
        <v>2508.5017787709594</v>
      </c>
    </row>
    <row r="384" spans="1:33" ht="12.75">
      <c r="A384" s="2">
        <v>37078</v>
      </c>
      <c r="B384" s="13">
        <v>187</v>
      </c>
      <c r="C384" s="4">
        <v>0.733333349</v>
      </c>
      <c r="D384" s="14">
        <v>0.733333349</v>
      </c>
      <c r="E384" s="3">
        <v>3744</v>
      </c>
      <c r="F384" s="47">
        <v>0</v>
      </c>
      <c r="G384" s="64">
        <v>41.09398737</v>
      </c>
      <c r="H384" s="64">
        <v>-80.89121313</v>
      </c>
      <c r="I384" s="15">
        <v>791.3</v>
      </c>
      <c r="J384" s="16">
        <f t="shared" si="31"/>
        <v>789.2099999999999</v>
      </c>
      <c r="K384" s="48">
        <f t="shared" si="32"/>
        <v>2075.039700995605</v>
      </c>
      <c r="L384" s="48">
        <f t="shared" si="33"/>
        <v>2522.169700995605</v>
      </c>
      <c r="M384" s="48">
        <f t="shared" si="34"/>
        <v>2528.469700995605</v>
      </c>
      <c r="N384" s="49">
        <f t="shared" si="35"/>
        <v>2525.3197009956048</v>
      </c>
      <c r="O384" s="16">
        <v>4.6</v>
      </c>
      <c r="P384" s="16">
        <v>36.3</v>
      </c>
      <c r="Q384" s="16">
        <v>37</v>
      </c>
      <c r="S384" s="1">
        <v>2.24E-06</v>
      </c>
      <c r="T384" s="1">
        <v>1.39E-06</v>
      </c>
      <c r="U384" s="1">
        <v>9.88E-07</v>
      </c>
      <c r="V384" s="58">
        <v>730.2</v>
      </c>
      <c r="W384" s="58">
        <v>305.9</v>
      </c>
      <c r="X384" s="58">
        <v>299.1</v>
      </c>
      <c r="Y384" s="58">
        <v>5.6</v>
      </c>
      <c r="Z384" s="24">
        <v>2.059</v>
      </c>
      <c r="AA384" s="13">
        <v>212.857</v>
      </c>
      <c r="AB384" s="13">
        <f t="shared" si="36"/>
        <v>262.2033333333333</v>
      </c>
      <c r="AC384" s="24">
        <v>0.113</v>
      </c>
      <c r="AD384" s="50">
        <v>0</v>
      </c>
      <c r="AE384" s="50">
        <f t="shared" si="37"/>
        <v>0</v>
      </c>
      <c r="AF384" s="25">
        <v>10</v>
      </c>
      <c r="AG384" s="49">
        <v>2525.3197009956048</v>
      </c>
    </row>
    <row r="385" spans="1:33" ht="12.75">
      <c r="A385" s="2">
        <v>37078</v>
      </c>
      <c r="B385" s="13">
        <v>187</v>
      </c>
      <c r="C385" s="4">
        <v>0.733449101</v>
      </c>
      <c r="D385" s="14">
        <v>0.733449101</v>
      </c>
      <c r="E385" s="3">
        <v>3754</v>
      </c>
      <c r="F385" s="47">
        <v>0</v>
      </c>
      <c r="G385" s="64">
        <v>41.08895696</v>
      </c>
      <c r="H385" s="64">
        <v>-80.89523174</v>
      </c>
      <c r="I385" s="15">
        <v>788.5</v>
      </c>
      <c r="J385" s="16">
        <f t="shared" si="31"/>
        <v>786.41</v>
      </c>
      <c r="K385" s="48">
        <f t="shared" si="32"/>
        <v>2104.5532744680427</v>
      </c>
      <c r="L385" s="48">
        <f t="shared" si="33"/>
        <v>2551.683274468043</v>
      </c>
      <c r="M385" s="48">
        <f t="shared" si="34"/>
        <v>2557.9832744680425</v>
      </c>
      <c r="N385" s="49">
        <f t="shared" si="35"/>
        <v>2554.833274468043</v>
      </c>
      <c r="O385" s="16">
        <v>4.3</v>
      </c>
      <c r="P385" s="16">
        <v>36.1</v>
      </c>
      <c r="Q385" s="16">
        <v>40.1</v>
      </c>
      <c r="Z385" s="24">
        <v>2.109</v>
      </c>
      <c r="AA385" s="13">
        <v>212.716</v>
      </c>
      <c r="AB385" s="13">
        <f t="shared" si="36"/>
        <v>253.89766666666665</v>
      </c>
      <c r="AC385" s="24">
        <v>0.132</v>
      </c>
      <c r="AD385" s="50">
        <v>0</v>
      </c>
      <c r="AE385" s="50">
        <f t="shared" si="37"/>
        <v>0</v>
      </c>
      <c r="AF385" s="25">
        <v>10</v>
      </c>
      <c r="AG385" s="49">
        <v>2554.833274468043</v>
      </c>
    </row>
    <row r="386" spans="1:33" ht="12.75">
      <c r="A386" s="2">
        <v>37078</v>
      </c>
      <c r="B386" s="13">
        <v>187</v>
      </c>
      <c r="C386" s="4">
        <v>0.733564794</v>
      </c>
      <c r="D386" s="14">
        <v>0.733564794</v>
      </c>
      <c r="E386" s="3">
        <v>3764</v>
      </c>
      <c r="F386" s="47">
        <v>0</v>
      </c>
      <c r="G386" s="64">
        <v>41.08340324</v>
      </c>
      <c r="H386" s="64">
        <v>-80.89799033</v>
      </c>
      <c r="I386" s="15">
        <v>787.3</v>
      </c>
      <c r="J386" s="16">
        <f t="shared" si="31"/>
        <v>785.2099999999999</v>
      </c>
      <c r="K386" s="48">
        <f t="shared" si="32"/>
        <v>2117.2341306328617</v>
      </c>
      <c r="L386" s="48">
        <f t="shared" si="33"/>
        <v>2564.364130632862</v>
      </c>
      <c r="M386" s="48">
        <f t="shared" si="34"/>
        <v>2570.6641306328615</v>
      </c>
      <c r="N386" s="49">
        <f t="shared" si="35"/>
        <v>2567.5141306328615</v>
      </c>
      <c r="O386" s="16">
        <v>4.2</v>
      </c>
      <c r="P386" s="16">
        <v>35.1</v>
      </c>
      <c r="Q386" s="16">
        <v>39.1</v>
      </c>
      <c r="Z386" s="24">
        <v>2.138</v>
      </c>
      <c r="AA386" s="13">
        <v>212.56</v>
      </c>
      <c r="AB386" s="13">
        <f t="shared" si="36"/>
        <v>245.5873333333333</v>
      </c>
      <c r="AC386" s="24">
        <v>0.112</v>
      </c>
      <c r="AD386" s="50">
        <v>0</v>
      </c>
      <c r="AE386" s="50">
        <f t="shared" si="37"/>
        <v>0</v>
      </c>
      <c r="AF386" s="25">
        <v>10</v>
      </c>
      <c r="AG386" s="49">
        <v>2567.5141306328615</v>
      </c>
    </row>
    <row r="387" spans="1:33" ht="12.75">
      <c r="A387" s="2">
        <v>37078</v>
      </c>
      <c r="B387" s="13">
        <v>187</v>
      </c>
      <c r="C387" s="4">
        <v>0.733680546</v>
      </c>
      <c r="D387" s="14">
        <v>0.733680546</v>
      </c>
      <c r="E387" s="3">
        <v>3774</v>
      </c>
      <c r="F387" s="47">
        <v>0</v>
      </c>
      <c r="G387" s="64">
        <v>41.07746383</v>
      </c>
      <c r="H387" s="64">
        <v>-80.89940363</v>
      </c>
      <c r="I387" s="15">
        <v>787</v>
      </c>
      <c r="J387" s="16">
        <f t="shared" si="31"/>
        <v>784.91</v>
      </c>
      <c r="K387" s="48">
        <f t="shared" si="32"/>
        <v>2120.407372731448</v>
      </c>
      <c r="L387" s="48">
        <f t="shared" si="33"/>
        <v>2567.537372731448</v>
      </c>
      <c r="M387" s="48">
        <f t="shared" si="34"/>
        <v>2573.837372731448</v>
      </c>
      <c r="N387" s="49">
        <f t="shared" si="35"/>
        <v>2570.687372731448</v>
      </c>
      <c r="O387" s="16">
        <v>4.5</v>
      </c>
      <c r="P387" s="16">
        <v>32.9</v>
      </c>
      <c r="Q387" s="16">
        <v>50.1</v>
      </c>
      <c r="R387" s="1">
        <v>-1.51E-05</v>
      </c>
      <c r="Z387" s="24">
        <v>2.119</v>
      </c>
      <c r="AA387" s="13">
        <v>212.419</v>
      </c>
      <c r="AB387" s="13">
        <f t="shared" si="36"/>
        <v>237.27700000000002</v>
      </c>
      <c r="AC387" s="24">
        <v>0.114</v>
      </c>
      <c r="AD387" s="50">
        <v>0</v>
      </c>
      <c r="AE387" s="50">
        <f t="shared" si="37"/>
        <v>0</v>
      </c>
      <c r="AF387" s="25">
        <v>10</v>
      </c>
      <c r="AG387" s="49">
        <v>2570.687372731448</v>
      </c>
    </row>
    <row r="388" spans="1:33" ht="12.75">
      <c r="A388" s="2">
        <v>37078</v>
      </c>
      <c r="B388" s="13">
        <v>187</v>
      </c>
      <c r="C388" s="4">
        <v>0.733796299</v>
      </c>
      <c r="D388" s="14">
        <v>0.733796299</v>
      </c>
      <c r="E388" s="3">
        <v>3784</v>
      </c>
      <c r="F388" s="47">
        <v>0</v>
      </c>
      <c r="G388" s="64">
        <v>41.07132532</v>
      </c>
      <c r="H388" s="64">
        <v>-80.90010536</v>
      </c>
      <c r="I388" s="15">
        <v>786.5</v>
      </c>
      <c r="J388" s="16">
        <f t="shared" si="31"/>
        <v>784.41</v>
      </c>
      <c r="K388" s="48">
        <f t="shared" si="32"/>
        <v>2125.6988057425497</v>
      </c>
      <c r="L388" s="48">
        <f t="shared" si="33"/>
        <v>2572.82880574255</v>
      </c>
      <c r="M388" s="48">
        <f t="shared" si="34"/>
        <v>2579.1288057425495</v>
      </c>
      <c r="N388" s="49">
        <f t="shared" si="35"/>
        <v>2575.9788057425494</v>
      </c>
      <c r="O388" s="16">
        <v>4.8</v>
      </c>
      <c r="P388" s="16">
        <v>32</v>
      </c>
      <c r="Q388" s="16">
        <v>31.7</v>
      </c>
      <c r="S388" s="1">
        <v>1.95E-06</v>
      </c>
      <c r="T388" s="1">
        <v>1.26E-06</v>
      </c>
      <c r="U388" s="1">
        <v>6.35E-07</v>
      </c>
      <c r="V388" s="58">
        <v>725.1</v>
      </c>
      <c r="W388" s="58">
        <v>305.9</v>
      </c>
      <c r="X388" s="58">
        <v>299</v>
      </c>
      <c r="Y388" s="58">
        <v>4.7</v>
      </c>
      <c r="Z388" s="24">
        <v>2.24</v>
      </c>
      <c r="AA388" s="13">
        <v>261.292</v>
      </c>
      <c r="AB388" s="13">
        <f t="shared" si="36"/>
        <v>228.97133333333332</v>
      </c>
      <c r="AC388" s="24">
        <v>0.104</v>
      </c>
      <c r="AD388" s="50">
        <v>0</v>
      </c>
      <c r="AE388" s="50">
        <f t="shared" si="37"/>
        <v>0</v>
      </c>
      <c r="AF388" s="25">
        <v>10</v>
      </c>
      <c r="AG388" s="49">
        <v>2575.9788057425494</v>
      </c>
    </row>
    <row r="389" spans="1:33" ht="12.75">
      <c r="A389" s="2">
        <v>37078</v>
      </c>
      <c r="B389" s="13">
        <v>187</v>
      </c>
      <c r="C389" s="4">
        <v>0.733912051</v>
      </c>
      <c r="D389" s="14">
        <v>0.733912051</v>
      </c>
      <c r="E389" s="3">
        <v>3794</v>
      </c>
      <c r="F389" s="47">
        <v>0</v>
      </c>
      <c r="G389" s="64">
        <v>41.0647572</v>
      </c>
      <c r="H389" s="64">
        <v>-80.90049719</v>
      </c>
      <c r="I389" s="15">
        <v>785.8</v>
      </c>
      <c r="J389" s="16">
        <f t="shared" si="31"/>
        <v>783.7099999999999</v>
      </c>
      <c r="K389" s="48">
        <f t="shared" si="32"/>
        <v>2133.1124811583336</v>
      </c>
      <c r="L389" s="48">
        <f t="shared" si="33"/>
        <v>2580.2424811583337</v>
      </c>
      <c r="M389" s="48">
        <f t="shared" si="34"/>
        <v>2586.5424811583334</v>
      </c>
      <c r="N389" s="49">
        <f t="shared" si="35"/>
        <v>2583.392481158334</v>
      </c>
      <c r="O389" s="16">
        <v>4.5</v>
      </c>
      <c r="P389" s="16">
        <v>34.2</v>
      </c>
      <c r="Q389" s="16">
        <v>38.9</v>
      </c>
      <c r="Z389" s="24">
        <v>2.188</v>
      </c>
      <c r="AA389" s="13">
        <v>261.15</v>
      </c>
      <c r="AB389" s="13">
        <f t="shared" si="36"/>
        <v>228.83233333333337</v>
      </c>
      <c r="AC389" s="24">
        <v>0.123</v>
      </c>
      <c r="AD389" s="50">
        <v>0</v>
      </c>
      <c r="AE389" s="50">
        <f t="shared" si="37"/>
        <v>0</v>
      </c>
      <c r="AF389" s="25">
        <v>10</v>
      </c>
      <c r="AG389" s="49">
        <v>2583.392481158334</v>
      </c>
    </row>
    <row r="390" spans="1:33" ht="12.75">
      <c r="A390" s="2">
        <v>37078</v>
      </c>
      <c r="B390" s="13">
        <v>187</v>
      </c>
      <c r="C390" s="4">
        <v>0.734027803</v>
      </c>
      <c r="D390" s="14">
        <v>0.734027803</v>
      </c>
      <c r="E390" s="3">
        <v>3804</v>
      </c>
      <c r="F390" s="47">
        <v>0</v>
      </c>
      <c r="G390" s="64">
        <v>41.0579375</v>
      </c>
      <c r="H390" s="64">
        <v>-80.90135448</v>
      </c>
      <c r="I390" s="15">
        <v>785.5</v>
      </c>
      <c r="J390" s="16">
        <f t="shared" si="31"/>
        <v>783.41</v>
      </c>
      <c r="K390" s="48">
        <f t="shared" si="32"/>
        <v>2136.291797920332</v>
      </c>
      <c r="L390" s="48">
        <f t="shared" si="33"/>
        <v>2583.421797920332</v>
      </c>
      <c r="M390" s="48">
        <f t="shared" si="34"/>
        <v>2589.721797920332</v>
      </c>
      <c r="N390" s="49">
        <f t="shared" si="35"/>
        <v>2586.571797920332</v>
      </c>
      <c r="O390" s="16">
        <v>4.5</v>
      </c>
      <c r="P390" s="16">
        <v>35.5</v>
      </c>
      <c r="Q390" s="16">
        <v>54.6</v>
      </c>
      <c r="Z390" s="24">
        <v>2.239</v>
      </c>
      <c r="AA390" s="13">
        <v>260.995</v>
      </c>
      <c r="AB390" s="13">
        <f t="shared" si="36"/>
        <v>236.85533333333333</v>
      </c>
      <c r="AC390" s="24">
        <v>0.103</v>
      </c>
      <c r="AD390" s="50">
        <v>0</v>
      </c>
      <c r="AE390" s="50">
        <f t="shared" si="37"/>
        <v>0</v>
      </c>
      <c r="AF390" s="25">
        <v>10</v>
      </c>
      <c r="AG390" s="49">
        <v>2586.571797920332</v>
      </c>
    </row>
    <row r="391" spans="1:33" ht="12.75">
      <c r="A391" s="2">
        <v>37078</v>
      </c>
      <c r="B391" s="13">
        <v>187</v>
      </c>
      <c r="C391" s="4">
        <v>0.734143496</v>
      </c>
      <c r="D391" s="14">
        <v>0.734143496</v>
      </c>
      <c r="E391" s="3">
        <v>3814</v>
      </c>
      <c r="F391" s="47">
        <v>0</v>
      </c>
      <c r="G391" s="64">
        <v>41.05113341</v>
      </c>
      <c r="H391" s="64">
        <v>-80.90252338</v>
      </c>
      <c r="I391" s="15">
        <v>785.8</v>
      </c>
      <c r="J391" s="16">
        <f t="shared" si="31"/>
        <v>783.7099999999999</v>
      </c>
      <c r="K391" s="48">
        <f t="shared" si="32"/>
        <v>2133.1124811583336</v>
      </c>
      <c r="L391" s="48">
        <f t="shared" si="33"/>
        <v>2580.2424811583337</v>
      </c>
      <c r="M391" s="48">
        <f t="shared" si="34"/>
        <v>2586.5424811583334</v>
      </c>
      <c r="N391" s="49">
        <f t="shared" si="35"/>
        <v>2583.392481158334</v>
      </c>
      <c r="O391" s="16">
        <v>4.8</v>
      </c>
      <c r="P391" s="16">
        <v>35.7</v>
      </c>
      <c r="Q391" s="16">
        <v>37.8</v>
      </c>
      <c r="S391" s="1">
        <v>1.33E-06</v>
      </c>
      <c r="T391" s="1">
        <v>5.19E-07</v>
      </c>
      <c r="U391" s="1">
        <v>5.9E-07</v>
      </c>
      <c r="V391" s="58">
        <v>723.6</v>
      </c>
      <c r="W391" s="58">
        <v>305.9</v>
      </c>
      <c r="X391" s="58">
        <v>299</v>
      </c>
      <c r="Y391" s="58">
        <v>4.2</v>
      </c>
      <c r="Z391" s="24">
        <v>2.029</v>
      </c>
      <c r="AA391" s="13">
        <v>162.868</v>
      </c>
      <c r="AB391" s="13">
        <f t="shared" si="36"/>
        <v>228.5473333333333</v>
      </c>
      <c r="AC391" s="24">
        <v>0.094</v>
      </c>
      <c r="AD391" s="50">
        <v>0</v>
      </c>
      <c r="AE391" s="50">
        <f t="shared" si="37"/>
        <v>0</v>
      </c>
      <c r="AF391" s="25">
        <v>10</v>
      </c>
      <c r="AG391" s="49">
        <v>2583.392481158334</v>
      </c>
    </row>
    <row r="392" spans="1:33" ht="12.75">
      <c r="A392" s="2">
        <v>37078</v>
      </c>
      <c r="B392" s="13">
        <v>187</v>
      </c>
      <c r="C392" s="4">
        <v>0.734259248</v>
      </c>
      <c r="D392" s="14">
        <v>0.734259248</v>
      </c>
      <c r="E392" s="3">
        <v>3824</v>
      </c>
      <c r="F392" s="47">
        <v>0</v>
      </c>
      <c r="G392" s="64">
        <v>41.04415735</v>
      </c>
      <c r="H392" s="64">
        <v>-80.90386163</v>
      </c>
      <c r="I392" s="15">
        <v>785.7</v>
      </c>
      <c r="J392" s="16">
        <f t="shared" si="31"/>
        <v>783.61</v>
      </c>
      <c r="K392" s="48">
        <f t="shared" si="32"/>
        <v>2134.1721181671464</v>
      </c>
      <c r="L392" s="48">
        <f t="shared" si="33"/>
        <v>2581.3021181671465</v>
      </c>
      <c r="M392" s="48">
        <f t="shared" si="34"/>
        <v>2587.6021181671463</v>
      </c>
      <c r="N392" s="49">
        <f t="shared" si="35"/>
        <v>2584.452118167146</v>
      </c>
      <c r="O392" s="16">
        <v>4.9</v>
      </c>
      <c r="P392" s="16">
        <v>35.8</v>
      </c>
      <c r="Q392" s="16">
        <v>45.1</v>
      </c>
      <c r="Z392" s="24">
        <v>2.059</v>
      </c>
      <c r="AA392" s="13">
        <v>211.726</v>
      </c>
      <c r="AB392" s="13">
        <f t="shared" si="36"/>
        <v>228.4083333333333</v>
      </c>
      <c r="AC392" s="24">
        <v>0.104</v>
      </c>
      <c r="AD392" s="50">
        <v>0</v>
      </c>
      <c r="AE392" s="50">
        <f t="shared" si="37"/>
        <v>0</v>
      </c>
      <c r="AF392" s="25">
        <v>10</v>
      </c>
      <c r="AG392" s="49">
        <v>2584.452118167146</v>
      </c>
    </row>
    <row r="393" spans="1:33" ht="12.75">
      <c r="A393" s="2">
        <v>37078</v>
      </c>
      <c r="B393" s="13">
        <v>187</v>
      </c>
      <c r="C393" s="4">
        <v>0.734375</v>
      </c>
      <c r="D393" s="14">
        <v>0.734375</v>
      </c>
      <c r="E393" s="3">
        <v>3834</v>
      </c>
      <c r="F393" s="47">
        <v>0</v>
      </c>
      <c r="G393" s="64">
        <v>41.03713275</v>
      </c>
      <c r="H393" s="64">
        <v>-80.90529192</v>
      </c>
      <c r="I393" s="15">
        <v>786.6</v>
      </c>
      <c r="J393" s="16">
        <f aca="true" t="shared" si="38" ref="J393:J456">(I393-2.09)</f>
        <v>784.51</v>
      </c>
      <c r="K393" s="48">
        <f aca="true" t="shared" si="39" ref="K393:K456">(8303.951372*(LN(1013.25/J393)))</f>
        <v>2124.640249361951</v>
      </c>
      <c r="L393" s="48">
        <f aca="true" t="shared" si="40" ref="L393:L456">(K393+447.13)</f>
        <v>2571.7702493619513</v>
      </c>
      <c r="M393" s="48">
        <f aca="true" t="shared" si="41" ref="M393:M456">(K393+453.43)</f>
        <v>2578.070249361951</v>
      </c>
      <c r="N393" s="49">
        <f aca="true" t="shared" si="42" ref="N393:N456">AVERAGE(L393:M393)</f>
        <v>2574.9202493619514</v>
      </c>
      <c r="O393" s="16">
        <v>5.4</v>
      </c>
      <c r="P393" s="16">
        <v>35.1</v>
      </c>
      <c r="Q393" s="16">
        <v>40.1</v>
      </c>
      <c r="R393" s="1">
        <v>8.75E-06</v>
      </c>
      <c r="Z393" s="24">
        <v>2.109</v>
      </c>
      <c r="AA393" s="13">
        <v>211.571</v>
      </c>
      <c r="AB393" s="13">
        <f t="shared" si="36"/>
        <v>228.26699999999997</v>
      </c>
      <c r="AC393" s="24">
        <v>0.094</v>
      </c>
      <c r="AD393" s="50">
        <v>0</v>
      </c>
      <c r="AE393" s="50">
        <f t="shared" si="37"/>
        <v>0</v>
      </c>
      <c r="AF393" s="25">
        <v>10</v>
      </c>
      <c r="AG393" s="49">
        <v>2574.9202493619514</v>
      </c>
    </row>
    <row r="394" spans="1:33" ht="12.75">
      <c r="A394" s="2">
        <v>37078</v>
      </c>
      <c r="B394" s="13">
        <v>187</v>
      </c>
      <c r="C394" s="4">
        <v>0.734490752</v>
      </c>
      <c r="D394" s="14">
        <v>0.734490752</v>
      </c>
      <c r="E394" s="3">
        <v>3844</v>
      </c>
      <c r="F394" s="47">
        <v>0</v>
      </c>
      <c r="G394" s="64">
        <v>41.03005324</v>
      </c>
      <c r="H394" s="64">
        <v>-80.90689675</v>
      </c>
      <c r="I394" s="15">
        <v>786.5</v>
      </c>
      <c r="J394" s="16">
        <f t="shared" si="38"/>
        <v>784.41</v>
      </c>
      <c r="K394" s="48">
        <f t="shared" si="39"/>
        <v>2125.6988057425497</v>
      </c>
      <c r="L394" s="48">
        <f t="shared" si="40"/>
        <v>2572.82880574255</v>
      </c>
      <c r="M394" s="48">
        <f t="shared" si="41"/>
        <v>2579.1288057425495</v>
      </c>
      <c r="N394" s="49">
        <f t="shared" si="42"/>
        <v>2575.9788057425494</v>
      </c>
      <c r="O394" s="16">
        <v>5.4</v>
      </c>
      <c r="P394" s="16">
        <v>33.9</v>
      </c>
      <c r="Q394" s="16">
        <v>17</v>
      </c>
      <c r="S394" s="1">
        <v>1.21E-06</v>
      </c>
      <c r="T394" s="1">
        <v>1.15E-06</v>
      </c>
      <c r="U394" s="1">
        <v>5.92E-07</v>
      </c>
      <c r="V394" s="58">
        <v>723.9</v>
      </c>
      <c r="W394" s="58">
        <v>305.9</v>
      </c>
      <c r="X394" s="58">
        <v>298.9</v>
      </c>
      <c r="Y394" s="58">
        <v>3.6</v>
      </c>
      <c r="Z394" s="24">
        <v>2.199</v>
      </c>
      <c r="AA394" s="13">
        <v>260.429</v>
      </c>
      <c r="AB394" s="13">
        <f t="shared" si="36"/>
        <v>228.12316666666666</v>
      </c>
      <c r="AC394" s="24">
        <v>0.083</v>
      </c>
      <c r="AD394" s="50">
        <v>0</v>
      </c>
      <c r="AE394" s="50">
        <f t="shared" si="37"/>
        <v>0</v>
      </c>
      <c r="AF394" s="25">
        <v>10</v>
      </c>
      <c r="AG394" s="49">
        <v>2575.9788057425494</v>
      </c>
    </row>
    <row r="395" spans="1:33" ht="12.75">
      <c r="A395" s="2">
        <v>37078</v>
      </c>
      <c r="B395" s="13">
        <v>187</v>
      </c>
      <c r="C395" s="4">
        <v>0.734606504</v>
      </c>
      <c r="D395" s="14">
        <v>0.734606504</v>
      </c>
      <c r="E395" s="3">
        <v>3854</v>
      </c>
      <c r="F395" s="47">
        <v>0</v>
      </c>
      <c r="G395" s="64">
        <v>41.02287356</v>
      </c>
      <c r="H395" s="64">
        <v>-80.90875756</v>
      </c>
      <c r="I395" s="15">
        <v>786</v>
      </c>
      <c r="J395" s="16">
        <f t="shared" si="38"/>
        <v>783.91</v>
      </c>
      <c r="K395" s="48">
        <f t="shared" si="39"/>
        <v>2130.9936127037195</v>
      </c>
      <c r="L395" s="48">
        <f t="shared" si="40"/>
        <v>2578.1236127037196</v>
      </c>
      <c r="M395" s="48">
        <f t="shared" si="41"/>
        <v>2584.4236127037193</v>
      </c>
      <c r="N395" s="49">
        <f t="shared" si="42"/>
        <v>2581.2736127037197</v>
      </c>
      <c r="O395" s="16">
        <v>5.4</v>
      </c>
      <c r="P395" s="16">
        <v>35</v>
      </c>
      <c r="Q395" s="16">
        <v>29.9</v>
      </c>
      <c r="Z395" s="24">
        <v>2.159</v>
      </c>
      <c r="AA395" s="13">
        <v>260.288</v>
      </c>
      <c r="AB395" s="13">
        <f t="shared" si="36"/>
        <v>227.9795</v>
      </c>
      <c r="AC395" s="24">
        <v>0.092</v>
      </c>
      <c r="AD395" s="50">
        <v>0</v>
      </c>
      <c r="AE395" s="50">
        <f t="shared" si="37"/>
        <v>0</v>
      </c>
      <c r="AF395" s="25">
        <v>10</v>
      </c>
      <c r="AG395" s="49">
        <v>2581.2736127037197</v>
      </c>
    </row>
    <row r="396" spans="1:33" ht="12.75">
      <c r="A396" s="2">
        <v>37078</v>
      </c>
      <c r="B396" s="13">
        <v>187</v>
      </c>
      <c r="C396" s="4">
        <v>0.734722197</v>
      </c>
      <c r="D396" s="14">
        <v>0.734722197</v>
      </c>
      <c r="E396" s="3">
        <v>3864</v>
      </c>
      <c r="F396" s="47">
        <v>0</v>
      </c>
      <c r="G396" s="64">
        <v>41.01570614</v>
      </c>
      <c r="H396" s="64">
        <v>-80.91071611</v>
      </c>
      <c r="I396" s="15">
        <v>785.2</v>
      </c>
      <c r="J396" s="16">
        <f t="shared" si="38"/>
        <v>783.11</v>
      </c>
      <c r="K396" s="48">
        <f t="shared" si="39"/>
        <v>2139.4723324070346</v>
      </c>
      <c r="L396" s="48">
        <f t="shared" si="40"/>
        <v>2586.6023324070347</v>
      </c>
      <c r="M396" s="48">
        <f t="shared" si="41"/>
        <v>2592.9023324070345</v>
      </c>
      <c r="N396" s="49">
        <f t="shared" si="42"/>
        <v>2589.7523324070344</v>
      </c>
      <c r="O396" s="16">
        <v>5.1</v>
      </c>
      <c r="P396" s="16">
        <v>36</v>
      </c>
      <c r="Q396" s="16">
        <v>42.3</v>
      </c>
      <c r="Z396" s="24">
        <v>2.139</v>
      </c>
      <c r="AA396" s="13">
        <v>211.161</v>
      </c>
      <c r="AB396" s="13">
        <f t="shared" si="36"/>
        <v>219.67383333333336</v>
      </c>
      <c r="AC396" s="24">
        <v>0.094</v>
      </c>
      <c r="AD396" s="50">
        <v>0</v>
      </c>
      <c r="AE396" s="50">
        <f t="shared" si="37"/>
        <v>0</v>
      </c>
      <c r="AF396" s="25">
        <v>10</v>
      </c>
      <c r="AG396" s="49">
        <v>2589.7523324070344</v>
      </c>
    </row>
    <row r="397" spans="1:33" ht="12.75">
      <c r="A397" s="2">
        <v>37078</v>
      </c>
      <c r="B397" s="13">
        <v>187</v>
      </c>
      <c r="C397" s="4">
        <v>0.734837949</v>
      </c>
      <c r="D397" s="14">
        <v>0.734837949</v>
      </c>
      <c r="E397" s="3">
        <v>3874</v>
      </c>
      <c r="F397" s="47">
        <v>0</v>
      </c>
      <c r="G397" s="64">
        <v>41.00846112</v>
      </c>
      <c r="H397" s="64">
        <v>-80.91270547</v>
      </c>
      <c r="I397" s="15">
        <v>786.1</v>
      </c>
      <c r="J397" s="16">
        <f t="shared" si="38"/>
        <v>784.01</v>
      </c>
      <c r="K397" s="48">
        <f t="shared" si="39"/>
        <v>2129.9343811889407</v>
      </c>
      <c r="L397" s="48">
        <f t="shared" si="40"/>
        <v>2577.064381188941</v>
      </c>
      <c r="M397" s="48">
        <f t="shared" si="41"/>
        <v>2583.3643811889406</v>
      </c>
      <c r="N397" s="49">
        <f t="shared" si="42"/>
        <v>2580.214381188941</v>
      </c>
      <c r="O397" s="16">
        <v>5.2</v>
      </c>
      <c r="P397" s="16">
        <v>36.4</v>
      </c>
      <c r="Q397" s="16">
        <v>42.6</v>
      </c>
      <c r="S397" s="1">
        <v>1.34E-06</v>
      </c>
      <c r="T397" s="1">
        <v>1.37E-06</v>
      </c>
      <c r="U397" s="1">
        <v>8.41E-07</v>
      </c>
      <c r="V397" s="58">
        <v>723.5</v>
      </c>
      <c r="W397" s="58">
        <v>305.8</v>
      </c>
      <c r="X397" s="58">
        <v>298.8</v>
      </c>
      <c r="Y397" s="58">
        <v>3.3</v>
      </c>
      <c r="Z397" s="24">
        <v>2.179</v>
      </c>
      <c r="AA397" s="13">
        <v>260.005</v>
      </c>
      <c r="AB397" s="13">
        <f aca="true" t="shared" si="43" ref="AB397:AB460">AVERAGE(AA392:AA397)</f>
        <v>235.86333333333332</v>
      </c>
      <c r="AC397" s="24">
        <v>0.105</v>
      </c>
      <c r="AD397" s="50">
        <v>0</v>
      </c>
      <c r="AE397" s="50">
        <f aca="true" t="shared" si="44" ref="AE397:AE460">AVERAGE(AD392:AD397)</f>
        <v>0</v>
      </c>
      <c r="AF397" s="25">
        <v>10</v>
      </c>
      <c r="AG397" s="49">
        <v>2580.214381188941</v>
      </c>
    </row>
    <row r="398" spans="1:33" ht="12.75">
      <c r="A398" s="2">
        <v>37078</v>
      </c>
      <c r="B398" s="13">
        <v>187</v>
      </c>
      <c r="C398" s="4">
        <v>0.734953701</v>
      </c>
      <c r="D398" s="14">
        <v>0.734953701</v>
      </c>
      <c r="E398" s="3">
        <v>3884</v>
      </c>
      <c r="F398" s="47">
        <v>0</v>
      </c>
      <c r="G398" s="64">
        <v>41.00129085</v>
      </c>
      <c r="H398" s="64">
        <v>-80.91460669</v>
      </c>
      <c r="I398" s="15">
        <v>787.8</v>
      </c>
      <c r="J398" s="16">
        <f t="shared" si="38"/>
        <v>785.7099999999999</v>
      </c>
      <c r="K398" s="48">
        <f t="shared" si="39"/>
        <v>2111.948087007209</v>
      </c>
      <c r="L398" s="48">
        <f t="shared" si="40"/>
        <v>2559.078087007209</v>
      </c>
      <c r="M398" s="48">
        <f t="shared" si="41"/>
        <v>2565.3780870072087</v>
      </c>
      <c r="N398" s="49">
        <f t="shared" si="42"/>
        <v>2562.228087007209</v>
      </c>
      <c r="O398" s="16">
        <v>5.3</v>
      </c>
      <c r="P398" s="16">
        <v>36.5</v>
      </c>
      <c r="Q398" s="16">
        <v>42.6</v>
      </c>
      <c r="Z398" s="24">
        <v>2.049</v>
      </c>
      <c r="AA398" s="13">
        <v>161.864</v>
      </c>
      <c r="AB398" s="13">
        <f t="shared" si="43"/>
        <v>227.55300000000003</v>
      </c>
      <c r="AC398" s="24">
        <v>0.104</v>
      </c>
      <c r="AD398" s="50">
        <v>0</v>
      </c>
      <c r="AE398" s="50">
        <f t="shared" si="44"/>
        <v>0</v>
      </c>
      <c r="AF398" s="25">
        <v>10</v>
      </c>
      <c r="AG398" s="49">
        <v>2562.228087007209</v>
      </c>
    </row>
    <row r="399" spans="1:33" ht="12.75">
      <c r="A399" s="2">
        <v>37078</v>
      </c>
      <c r="B399" s="13">
        <v>187</v>
      </c>
      <c r="C399" s="4">
        <v>0.735069454</v>
      </c>
      <c r="D399" s="14">
        <v>0.735069454</v>
      </c>
      <c r="E399" s="3">
        <v>3894</v>
      </c>
      <c r="F399" s="47">
        <v>0</v>
      </c>
      <c r="G399" s="64">
        <v>40.99435733</v>
      </c>
      <c r="H399" s="64">
        <v>-80.9170065</v>
      </c>
      <c r="I399" s="15">
        <v>790.2</v>
      </c>
      <c r="J399" s="16">
        <f t="shared" si="38"/>
        <v>788.11</v>
      </c>
      <c r="K399" s="48">
        <f t="shared" si="39"/>
        <v>2086.621812412463</v>
      </c>
      <c r="L399" s="48">
        <f t="shared" si="40"/>
        <v>2533.751812412463</v>
      </c>
      <c r="M399" s="48">
        <f t="shared" si="41"/>
        <v>2540.051812412463</v>
      </c>
      <c r="N399" s="49">
        <f t="shared" si="42"/>
        <v>2536.901812412463</v>
      </c>
      <c r="O399" s="16">
        <v>5.8</v>
      </c>
      <c r="P399" s="16">
        <v>36.2</v>
      </c>
      <c r="Q399" s="16">
        <v>37.6</v>
      </c>
      <c r="R399" s="1">
        <v>5.24E-06</v>
      </c>
      <c r="Z399" s="24">
        <v>2.147</v>
      </c>
      <c r="AA399" s="13">
        <v>210.737</v>
      </c>
      <c r="AB399" s="13">
        <f t="shared" si="43"/>
        <v>227.414</v>
      </c>
      <c r="AC399" s="24">
        <v>0.102</v>
      </c>
      <c r="AD399" s="50">
        <v>0</v>
      </c>
      <c r="AE399" s="50">
        <f t="shared" si="44"/>
        <v>0</v>
      </c>
      <c r="AF399" s="25">
        <v>10</v>
      </c>
      <c r="AG399" s="49">
        <v>2536.901812412463</v>
      </c>
    </row>
    <row r="400" spans="1:33" ht="12.75">
      <c r="A400" s="2">
        <v>37078</v>
      </c>
      <c r="B400" s="13">
        <v>187</v>
      </c>
      <c r="C400" s="4">
        <v>0.735185206</v>
      </c>
      <c r="D400" s="14">
        <v>0.735185206</v>
      </c>
      <c r="E400" s="3">
        <v>3904</v>
      </c>
      <c r="F400" s="47">
        <v>0</v>
      </c>
      <c r="G400" s="64">
        <v>40.98735435</v>
      </c>
      <c r="H400" s="64">
        <v>-80.91964065</v>
      </c>
      <c r="I400" s="15">
        <v>790.2</v>
      </c>
      <c r="J400" s="16">
        <f t="shared" si="38"/>
        <v>788.11</v>
      </c>
      <c r="K400" s="48">
        <f t="shared" si="39"/>
        <v>2086.621812412463</v>
      </c>
      <c r="L400" s="48">
        <f t="shared" si="40"/>
        <v>2533.751812412463</v>
      </c>
      <c r="M400" s="48">
        <f t="shared" si="41"/>
        <v>2540.051812412463</v>
      </c>
      <c r="N400" s="49">
        <f t="shared" si="42"/>
        <v>2536.901812412463</v>
      </c>
      <c r="O400" s="16">
        <v>5.6</v>
      </c>
      <c r="P400" s="16">
        <v>35.9</v>
      </c>
      <c r="Q400" s="16">
        <v>38.5</v>
      </c>
      <c r="S400" s="1">
        <v>2.01E-06</v>
      </c>
      <c r="T400" s="1">
        <v>9.97E-07</v>
      </c>
      <c r="U400" s="1">
        <v>8.05E-07</v>
      </c>
      <c r="V400" s="58">
        <v>727.2</v>
      </c>
      <c r="W400" s="58">
        <v>305.8</v>
      </c>
      <c r="X400" s="58">
        <v>298.7</v>
      </c>
      <c r="Y400" s="58">
        <v>3.1</v>
      </c>
      <c r="Z400" s="24">
        <v>2.09</v>
      </c>
      <c r="AA400" s="13">
        <v>210.595</v>
      </c>
      <c r="AB400" s="13">
        <f t="shared" si="43"/>
        <v>219.10833333333335</v>
      </c>
      <c r="AC400" s="24">
        <v>0.082</v>
      </c>
      <c r="AD400" s="50">
        <v>0</v>
      </c>
      <c r="AE400" s="50">
        <f t="shared" si="44"/>
        <v>0</v>
      </c>
      <c r="AF400" s="25">
        <v>10</v>
      </c>
      <c r="AG400" s="49">
        <v>2536.901812412463</v>
      </c>
    </row>
    <row r="401" spans="1:33" ht="12.75">
      <c r="A401" s="2">
        <v>37078</v>
      </c>
      <c r="B401" s="13">
        <v>187</v>
      </c>
      <c r="C401" s="4">
        <v>0.735300899</v>
      </c>
      <c r="D401" s="14">
        <v>0.735300899</v>
      </c>
      <c r="E401" s="3">
        <v>3914</v>
      </c>
      <c r="F401" s="47">
        <v>0</v>
      </c>
      <c r="G401" s="64">
        <v>40.98058849</v>
      </c>
      <c r="H401" s="64">
        <v>-80.92275247</v>
      </c>
      <c r="I401" s="15">
        <v>791.4</v>
      </c>
      <c r="J401" s="16">
        <f t="shared" si="38"/>
        <v>789.31</v>
      </c>
      <c r="K401" s="48">
        <f t="shared" si="39"/>
        <v>2073.9875823803063</v>
      </c>
      <c r="L401" s="48">
        <f t="shared" si="40"/>
        <v>2521.1175823803064</v>
      </c>
      <c r="M401" s="48">
        <f t="shared" si="41"/>
        <v>2527.417582380306</v>
      </c>
      <c r="N401" s="49">
        <f t="shared" si="42"/>
        <v>2524.2675823803065</v>
      </c>
      <c r="O401" s="16">
        <v>5.6</v>
      </c>
      <c r="P401" s="16">
        <v>36.3</v>
      </c>
      <c r="Q401" s="16">
        <v>38.6</v>
      </c>
      <c r="Z401" s="24">
        <v>2.279</v>
      </c>
      <c r="AA401" s="13">
        <v>308.44</v>
      </c>
      <c r="AB401" s="13">
        <f t="shared" si="43"/>
        <v>227.13366666666664</v>
      </c>
      <c r="AC401" s="24">
        <v>0.094</v>
      </c>
      <c r="AD401" s="50">
        <v>0</v>
      </c>
      <c r="AE401" s="50">
        <f t="shared" si="44"/>
        <v>0</v>
      </c>
      <c r="AF401" s="25">
        <v>10</v>
      </c>
      <c r="AG401" s="49">
        <v>2524.2675823803065</v>
      </c>
    </row>
    <row r="402" spans="1:33" ht="12.75">
      <c r="A402" s="2">
        <v>37078</v>
      </c>
      <c r="B402" s="13">
        <v>187</v>
      </c>
      <c r="C402" s="4">
        <v>0.735416651</v>
      </c>
      <c r="D402" s="14">
        <v>0.735416651</v>
      </c>
      <c r="E402" s="3">
        <v>3924</v>
      </c>
      <c r="F402" s="47">
        <v>0</v>
      </c>
      <c r="G402" s="64">
        <v>40.97400602</v>
      </c>
      <c r="H402" s="64">
        <v>-80.92592006</v>
      </c>
      <c r="I402" s="15">
        <v>789.5</v>
      </c>
      <c r="J402" s="16">
        <f t="shared" si="38"/>
        <v>787.41</v>
      </c>
      <c r="K402" s="48">
        <f t="shared" si="39"/>
        <v>2094.000666813399</v>
      </c>
      <c r="L402" s="48">
        <f t="shared" si="40"/>
        <v>2541.1306668133993</v>
      </c>
      <c r="M402" s="48">
        <f t="shared" si="41"/>
        <v>2547.430666813399</v>
      </c>
      <c r="N402" s="49">
        <f t="shared" si="42"/>
        <v>2544.280666813399</v>
      </c>
      <c r="O402" s="16">
        <v>5.6</v>
      </c>
      <c r="P402" s="16">
        <v>36.5</v>
      </c>
      <c r="Q402" s="16">
        <v>39.1</v>
      </c>
      <c r="Z402" s="24">
        <v>2.25</v>
      </c>
      <c r="AA402" s="13">
        <v>259.299</v>
      </c>
      <c r="AB402" s="13">
        <f t="shared" si="43"/>
        <v>235.15666666666667</v>
      </c>
      <c r="AC402" s="24">
        <v>0.084</v>
      </c>
      <c r="AD402" s="50">
        <v>0</v>
      </c>
      <c r="AE402" s="50">
        <f t="shared" si="44"/>
        <v>0</v>
      </c>
      <c r="AF402" s="25">
        <v>10</v>
      </c>
      <c r="AG402" s="49">
        <v>2544.280666813399</v>
      </c>
    </row>
    <row r="403" spans="1:33" ht="12.75">
      <c r="A403" s="2">
        <v>37078</v>
      </c>
      <c r="B403" s="13">
        <v>187</v>
      </c>
      <c r="C403" s="4">
        <v>0.735532403</v>
      </c>
      <c r="D403" s="14">
        <v>0.735532403</v>
      </c>
      <c r="E403" s="3">
        <v>3934</v>
      </c>
      <c r="F403" s="47">
        <v>0</v>
      </c>
      <c r="G403" s="64">
        <v>40.96768362</v>
      </c>
      <c r="H403" s="64">
        <v>-80.92895134</v>
      </c>
      <c r="I403" s="15">
        <v>789.1</v>
      </c>
      <c r="J403" s="16">
        <f t="shared" si="38"/>
        <v>787.01</v>
      </c>
      <c r="K403" s="48">
        <f t="shared" si="39"/>
        <v>2098.220100789423</v>
      </c>
      <c r="L403" s="48">
        <f t="shared" si="40"/>
        <v>2545.3501007894233</v>
      </c>
      <c r="M403" s="48">
        <f t="shared" si="41"/>
        <v>2551.650100789423</v>
      </c>
      <c r="N403" s="49">
        <f t="shared" si="42"/>
        <v>2548.5001007894234</v>
      </c>
      <c r="O403" s="16">
        <v>5.4</v>
      </c>
      <c r="P403" s="16">
        <v>36.5</v>
      </c>
      <c r="Q403" s="16">
        <v>49.1</v>
      </c>
      <c r="S403" s="1">
        <v>1.77E-06</v>
      </c>
      <c r="T403" s="1">
        <v>9.58E-07</v>
      </c>
      <c r="U403" s="1">
        <v>7.59E-07</v>
      </c>
      <c r="V403" s="58">
        <v>727.6</v>
      </c>
      <c r="W403" s="58">
        <v>305.7</v>
      </c>
      <c r="X403" s="58">
        <v>298.7</v>
      </c>
      <c r="Y403" s="58">
        <v>3.1</v>
      </c>
      <c r="Z403" s="24">
        <v>2.109</v>
      </c>
      <c r="AA403" s="13">
        <v>210.171</v>
      </c>
      <c r="AB403" s="13">
        <f t="shared" si="43"/>
        <v>226.851</v>
      </c>
      <c r="AC403" s="24">
        <v>0.094</v>
      </c>
      <c r="AD403" s="50">
        <v>0</v>
      </c>
      <c r="AE403" s="50">
        <f t="shared" si="44"/>
        <v>0</v>
      </c>
      <c r="AF403" s="25">
        <v>10</v>
      </c>
      <c r="AG403" s="49">
        <v>2548.5001007894234</v>
      </c>
    </row>
    <row r="404" spans="1:33" ht="12.75">
      <c r="A404" s="2">
        <v>37078</v>
      </c>
      <c r="B404" s="13">
        <v>187</v>
      </c>
      <c r="C404" s="4">
        <v>0.735648155</v>
      </c>
      <c r="D404" s="14">
        <v>0.735648155</v>
      </c>
      <c r="E404" s="3">
        <v>3944</v>
      </c>
      <c r="F404" s="47">
        <v>0</v>
      </c>
      <c r="G404" s="64">
        <v>40.96148615</v>
      </c>
      <c r="H404" s="64">
        <v>-80.93196256</v>
      </c>
      <c r="I404" s="15">
        <v>789.3</v>
      </c>
      <c r="J404" s="16">
        <f t="shared" si="38"/>
        <v>787.2099999999999</v>
      </c>
      <c r="K404" s="48">
        <f t="shared" si="39"/>
        <v>2096.110115802147</v>
      </c>
      <c r="L404" s="48">
        <f t="shared" si="40"/>
        <v>2543.240115802147</v>
      </c>
      <c r="M404" s="48">
        <f t="shared" si="41"/>
        <v>2549.540115802147</v>
      </c>
      <c r="N404" s="49">
        <f t="shared" si="42"/>
        <v>2546.390115802147</v>
      </c>
      <c r="O404" s="16">
        <v>5.3</v>
      </c>
      <c r="P404" s="16">
        <v>36.7</v>
      </c>
      <c r="Q404" s="16">
        <v>42.5</v>
      </c>
      <c r="Z404" s="24">
        <v>2.188</v>
      </c>
      <c r="AA404" s="13">
        <v>259.03</v>
      </c>
      <c r="AB404" s="13">
        <f t="shared" si="43"/>
        <v>243.04533333333333</v>
      </c>
      <c r="AC404" s="24">
        <v>0.102</v>
      </c>
      <c r="AD404" s="50">
        <v>0</v>
      </c>
      <c r="AE404" s="50">
        <f t="shared" si="44"/>
        <v>0</v>
      </c>
      <c r="AF404" s="25">
        <v>10</v>
      </c>
      <c r="AG404" s="49">
        <v>2546.390115802147</v>
      </c>
    </row>
    <row r="405" spans="1:33" ht="12.75">
      <c r="A405" s="2">
        <v>37078</v>
      </c>
      <c r="B405" s="13">
        <v>187</v>
      </c>
      <c r="C405" s="4">
        <v>0.735763907</v>
      </c>
      <c r="D405" s="14">
        <v>0.735763907</v>
      </c>
      <c r="E405" s="3">
        <v>3954</v>
      </c>
      <c r="F405" s="47">
        <v>0</v>
      </c>
      <c r="G405" s="64">
        <v>40.95540791</v>
      </c>
      <c r="H405" s="64">
        <v>-80.93498911</v>
      </c>
      <c r="I405" s="15">
        <v>788.1</v>
      </c>
      <c r="J405" s="16">
        <f t="shared" si="38"/>
        <v>786.01</v>
      </c>
      <c r="K405" s="48">
        <f t="shared" si="39"/>
        <v>2108.77807524703</v>
      </c>
      <c r="L405" s="48">
        <f t="shared" si="40"/>
        <v>2555.90807524703</v>
      </c>
      <c r="M405" s="48">
        <f t="shared" si="41"/>
        <v>2562.2080752470297</v>
      </c>
      <c r="N405" s="49">
        <f t="shared" si="42"/>
        <v>2559.0580752470296</v>
      </c>
      <c r="O405" s="16">
        <v>5.4</v>
      </c>
      <c r="P405" s="16">
        <v>37</v>
      </c>
      <c r="Q405" s="16">
        <v>37.6</v>
      </c>
      <c r="R405" s="1">
        <v>2.47E-06</v>
      </c>
      <c r="Z405" s="24">
        <v>2.058</v>
      </c>
      <c r="AA405" s="13">
        <v>209.874</v>
      </c>
      <c r="AB405" s="13">
        <f t="shared" si="43"/>
        <v>242.90149999999997</v>
      </c>
      <c r="AC405" s="24">
        <v>0.103</v>
      </c>
      <c r="AD405" s="50">
        <v>0</v>
      </c>
      <c r="AE405" s="50">
        <f t="shared" si="44"/>
        <v>0</v>
      </c>
      <c r="AF405" s="25">
        <v>10</v>
      </c>
      <c r="AG405" s="49">
        <v>2559.0580752470296</v>
      </c>
    </row>
    <row r="406" spans="1:33" ht="12.75">
      <c r="A406" s="2">
        <v>37078</v>
      </c>
      <c r="B406" s="13">
        <v>187</v>
      </c>
      <c r="C406" s="4">
        <v>0.7358796</v>
      </c>
      <c r="D406" s="14">
        <v>0.7358796</v>
      </c>
      <c r="E406" s="3">
        <v>3964</v>
      </c>
      <c r="F406" s="47">
        <v>0</v>
      </c>
      <c r="G406" s="64">
        <v>40.94944053</v>
      </c>
      <c r="H406" s="64">
        <v>-80.93807985</v>
      </c>
      <c r="I406" s="15">
        <v>788.6</v>
      </c>
      <c r="J406" s="16">
        <f t="shared" si="38"/>
        <v>786.51</v>
      </c>
      <c r="K406" s="48">
        <f t="shared" si="39"/>
        <v>2103.497410039693</v>
      </c>
      <c r="L406" s="48">
        <f t="shared" si="40"/>
        <v>2550.627410039693</v>
      </c>
      <c r="M406" s="48">
        <f t="shared" si="41"/>
        <v>2556.927410039693</v>
      </c>
      <c r="N406" s="49">
        <f t="shared" si="42"/>
        <v>2553.7774100396928</v>
      </c>
      <c r="O406" s="16">
        <v>5.4</v>
      </c>
      <c r="P406" s="16">
        <v>37</v>
      </c>
      <c r="Q406" s="16">
        <v>32.4</v>
      </c>
      <c r="Z406" s="24">
        <v>2.161</v>
      </c>
      <c r="AA406" s="13">
        <v>258.733</v>
      </c>
      <c r="AB406" s="13">
        <f t="shared" si="43"/>
        <v>250.9245</v>
      </c>
      <c r="AC406" s="24">
        <v>0.094</v>
      </c>
      <c r="AD406" s="50">
        <v>0</v>
      </c>
      <c r="AE406" s="50">
        <f t="shared" si="44"/>
        <v>0</v>
      </c>
      <c r="AF406" s="25">
        <v>10</v>
      </c>
      <c r="AG406" s="49">
        <v>2553.7774100396928</v>
      </c>
    </row>
    <row r="407" spans="1:33" ht="12.75">
      <c r="A407" s="2">
        <v>37078</v>
      </c>
      <c r="B407" s="13">
        <v>187</v>
      </c>
      <c r="C407" s="4">
        <v>0.735995352</v>
      </c>
      <c r="D407" s="14">
        <v>0.735995352</v>
      </c>
      <c r="E407" s="3">
        <v>3974</v>
      </c>
      <c r="F407" s="47">
        <v>0</v>
      </c>
      <c r="G407" s="64">
        <v>40.94379892</v>
      </c>
      <c r="H407" s="64">
        <v>-80.94140646</v>
      </c>
      <c r="I407" s="15">
        <v>788.5</v>
      </c>
      <c r="J407" s="16">
        <f t="shared" si="38"/>
        <v>786.41</v>
      </c>
      <c r="K407" s="48">
        <f t="shared" si="39"/>
        <v>2104.5532744680427</v>
      </c>
      <c r="L407" s="48">
        <f t="shared" si="40"/>
        <v>2551.683274468043</v>
      </c>
      <c r="M407" s="48">
        <f t="shared" si="41"/>
        <v>2557.9832744680425</v>
      </c>
      <c r="N407" s="49">
        <f t="shared" si="42"/>
        <v>2554.833274468043</v>
      </c>
      <c r="O407" s="16">
        <v>5.3</v>
      </c>
      <c r="P407" s="16">
        <v>36.9</v>
      </c>
      <c r="Q407" s="16">
        <v>31.3</v>
      </c>
      <c r="S407" s="1">
        <v>1.55E-06</v>
      </c>
      <c r="T407" s="1">
        <v>1.44E-06</v>
      </c>
      <c r="U407" s="1">
        <v>5.45E-07</v>
      </c>
      <c r="V407" s="58">
        <v>726.3</v>
      </c>
      <c r="W407" s="58">
        <v>305.6</v>
      </c>
      <c r="X407" s="58">
        <v>298.6</v>
      </c>
      <c r="Y407" s="58">
        <v>3.1</v>
      </c>
      <c r="Z407" s="24">
        <v>2.171</v>
      </c>
      <c r="AA407" s="13">
        <v>258.606</v>
      </c>
      <c r="AB407" s="13">
        <f t="shared" si="43"/>
        <v>242.61883333333333</v>
      </c>
      <c r="AC407" s="24">
        <v>0.124</v>
      </c>
      <c r="AD407" s="50">
        <v>0</v>
      </c>
      <c r="AE407" s="50">
        <f t="shared" si="44"/>
        <v>0</v>
      </c>
      <c r="AF407" s="25">
        <v>10</v>
      </c>
      <c r="AG407" s="49">
        <v>2554.833274468043</v>
      </c>
    </row>
    <row r="408" spans="1:33" ht="12.75">
      <c r="A408" s="2">
        <v>37078</v>
      </c>
      <c r="B408" s="13">
        <v>187</v>
      </c>
      <c r="C408" s="4">
        <v>0.736111104</v>
      </c>
      <c r="D408" s="14">
        <v>0.736111104</v>
      </c>
      <c r="E408" s="3">
        <v>3984</v>
      </c>
      <c r="F408" s="47">
        <v>0</v>
      </c>
      <c r="G408" s="64">
        <v>40.93809496</v>
      </c>
      <c r="H408" s="64">
        <v>-80.9450575</v>
      </c>
      <c r="I408" s="15">
        <v>787.4</v>
      </c>
      <c r="J408" s="16">
        <f t="shared" si="38"/>
        <v>785.31</v>
      </c>
      <c r="K408" s="48">
        <f t="shared" si="39"/>
        <v>2116.1766526786537</v>
      </c>
      <c r="L408" s="48">
        <f t="shared" si="40"/>
        <v>2563.306652678654</v>
      </c>
      <c r="M408" s="48">
        <f t="shared" si="41"/>
        <v>2569.6066526786535</v>
      </c>
      <c r="N408" s="49">
        <f t="shared" si="42"/>
        <v>2566.456652678654</v>
      </c>
      <c r="O408" s="16">
        <v>5.3</v>
      </c>
      <c r="P408" s="16">
        <v>36.8</v>
      </c>
      <c r="Q408" s="16">
        <v>39</v>
      </c>
      <c r="Z408" s="24">
        <v>2.129</v>
      </c>
      <c r="AA408" s="13">
        <v>209.465</v>
      </c>
      <c r="AB408" s="13">
        <f t="shared" si="43"/>
        <v>234.31316666666666</v>
      </c>
      <c r="AC408" s="24">
        <v>0.124</v>
      </c>
      <c r="AD408" s="50">
        <v>0</v>
      </c>
      <c r="AE408" s="50">
        <f t="shared" si="44"/>
        <v>0</v>
      </c>
      <c r="AF408" s="25">
        <v>10</v>
      </c>
      <c r="AG408" s="49">
        <v>2566.456652678654</v>
      </c>
    </row>
    <row r="409" spans="1:33" ht="12.75">
      <c r="A409" s="2">
        <v>37078</v>
      </c>
      <c r="B409" s="13">
        <v>187</v>
      </c>
      <c r="C409" s="4">
        <v>0.736226857</v>
      </c>
      <c r="D409" s="14">
        <v>0.736226857</v>
      </c>
      <c r="E409" s="3">
        <v>3994</v>
      </c>
      <c r="F409" s="47">
        <v>0</v>
      </c>
      <c r="G409" s="64">
        <v>40.9322724</v>
      </c>
      <c r="H409" s="64">
        <v>-80.94877792</v>
      </c>
      <c r="I409" s="15">
        <v>785.9</v>
      </c>
      <c r="J409" s="16">
        <f t="shared" si="38"/>
        <v>783.81</v>
      </c>
      <c r="K409" s="48">
        <f t="shared" si="39"/>
        <v>2132.05297934869</v>
      </c>
      <c r="L409" s="48">
        <f t="shared" si="40"/>
        <v>2579.18297934869</v>
      </c>
      <c r="M409" s="48">
        <f t="shared" si="41"/>
        <v>2585.4829793486897</v>
      </c>
      <c r="N409" s="49">
        <f t="shared" si="42"/>
        <v>2582.33297934869</v>
      </c>
      <c r="O409" s="16">
        <v>5</v>
      </c>
      <c r="P409" s="16">
        <v>37</v>
      </c>
      <c r="Q409" s="16">
        <v>33.6</v>
      </c>
      <c r="Z409" s="24">
        <v>2.178</v>
      </c>
      <c r="AA409" s="13">
        <v>258.309</v>
      </c>
      <c r="AB409" s="13">
        <f t="shared" si="43"/>
        <v>242.33616666666663</v>
      </c>
      <c r="AC409" s="24">
        <v>0.113</v>
      </c>
      <c r="AD409" s="50">
        <v>0</v>
      </c>
      <c r="AE409" s="50">
        <f t="shared" si="44"/>
        <v>0</v>
      </c>
      <c r="AF409" s="25">
        <v>10</v>
      </c>
      <c r="AG409" s="49">
        <v>2582.33297934869</v>
      </c>
    </row>
    <row r="410" spans="1:33" ht="12.75">
      <c r="A410" s="2">
        <v>37078</v>
      </c>
      <c r="B410" s="13">
        <v>187</v>
      </c>
      <c r="C410" s="4">
        <v>0.736342609</v>
      </c>
      <c r="D410" s="14">
        <v>0.736342609</v>
      </c>
      <c r="E410" s="3">
        <v>4004</v>
      </c>
      <c r="F410" s="47">
        <v>0</v>
      </c>
      <c r="G410" s="64">
        <v>40.92657357</v>
      </c>
      <c r="H410" s="64">
        <v>-80.95234862</v>
      </c>
      <c r="I410" s="15">
        <v>786.9</v>
      </c>
      <c r="J410" s="16">
        <f t="shared" si="38"/>
        <v>784.81</v>
      </c>
      <c r="K410" s="48">
        <f t="shared" si="39"/>
        <v>2121.465389624043</v>
      </c>
      <c r="L410" s="48">
        <f t="shared" si="40"/>
        <v>2568.595389624043</v>
      </c>
      <c r="M410" s="48">
        <f t="shared" si="41"/>
        <v>2574.8953896240428</v>
      </c>
      <c r="N410" s="49">
        <f t="shared" si="42"/>
        <v>2571.745389624043</v>
      </c>
      <c r="O410" s="16">
        <v>5.1</v>
      </c>
      <c r="P410" s="16">
        <v>37.1</v>
      </c>
      <c r="Q410" s="16">
        <v>32.1</v>
      </c>
      <c r="S410" s="1">
        <v>2.35E-06</v>
      </c>
      <c r="T410" s="1">
        <v>1.23E-06</v>
      </c>
      <c r="U410" s="1">
        <v>8.99E-07</v>
      </c>
      <c r="V410" s="58">
        <v>724.6</v>
      </c>
      <c r="W410" s="58">
        <v>305.6</v>
      </c>
      <c r="X410" s="58">
        <v>298.5</v>
      </c>
      <c r="Y410" s="58">
        <v>3.1</v>
      </c>
      <c r="Z410" s="24">
        <v>2.249</v>
      </c>
      <c r="AA410" s="13">
        <v>258.168</v>
      </c>
      <c r="AB410" s="13">
        <f t="shared" si="43"/>
        <v>242.19250000000002</v>
      </c>
      <c r="AC410" s="24">
        <v>0.103</v>
      </c>
      <c r="AD410" s="50">
        <v>0</v>
      </c>
      <c r="AE410" s="50">
        <f t="shared" si="44"/>
        <v>0</v>
      </c>
      <c r="AF410" s="25">
        <v>10</v>
      </c>
      <c r="AG410" s="49">
        <v>2571.745389624043</v>
      </c>
    </row>
    <row r="411" spans="1:33" ht="12.75">
      <c r="A411" s="2">
        <v>37078</v>
      </c>
      <c r="B411" s="13">
        <v>187</v>
      </c>
      <c r="C411" s="4">
        <v>0.736458361</v>
      </c>
      <c r="D411" s="14">
        <v>0.736458361</v>
      </c>
      <c r="E411" s="3">
        <v>4014</v>
      </c>
      <c r="F411" s="47">
        <v>0</v>
      </c>
      <c r="G411" s="64">
        <v>40.92094306</v>
      </c>
      <c r="H411" s="64">
        <v>-80.95594088</v>
      </c>
      <c r="I411" s="15">
        <v>787.1</v>
      </c>
      <c r="J411" s="16">
        <f t="shared" si="38"/>
        <v>785.01</v>
      </c>
      <c r="K411" s="48">
        <f t="shared" si="39"/>
        <v>2119.349490624941</v>
      </c>
      <c r="L411" s="48">
        <f t="shared" si="40"/>
        <v>2566.4794906249413</v>
      </c>
      <c r="M411" s="48">
        <f t="shared" si="41"/>
        <v>2572.779490624941</v>
      </c>
      <c r="N411" s="49">
        <f t="shared" si="42"/>
        <v>2569.6294906249414</v>
      </c>
      <c r="O411" s="16">
        <v>5.2</v>
      </c>
      <c r="P411" s="16">
        <v>37</v>
      </c>
      <c r="Q411" s="16">
        <v>45.6</v>
      </c>
      <c r="R411" s="1">
        <v>-1.92E-06</v>
      </c>
      <c r="Z411" s="24">
        <v>2.29</v>
      </c>
      <c r="AA411" s="13">
        <v>307.04</v>
      </c>
      <c r="AB411" s="13">
        <f t="shared" si="43"/>
        <v>258.3868333333333</v>
      </c>
      <c r="AC411" s="24">
        <v>0.114</v>
      </c>
      <c r="AD411" s="50">
        <v>0</v>
      </c>
      <c r="AE411" s="50">
        <f t="shared" si="44"/>
        <v>0</v>
      </c>
      <c r="AF411" s="25">
        <v>10</v>
      </c>
      <c r="AG411" s="49">
        <v>2569.6294906249414</v>
      </c>
    </row>
    <row r="412" spans="1:33" ht="12.75">
      <c r="A412" s="2">
        <v>37078</v>
      </c>
      <c r="B412" s="13">
        <v>187</v>
      </c>
      <c r="C412" s="4">
        <v>0.736574054</v>
      </c>
      <c r="D412" s="14">
        <v>0.736574054</v>
      </c>
      <c r="E412" s="3">
        <v>4024</v>
      </c>
      <c r="F412" s="47">
        <v>0</v>
      </c>
      <c r="G412" s="64">
        <v>40.9152168</v>
      </c>
      <c r="H412" s="64">
        <v>-80.95972654</v>
      </c>
      <c r="I412" s="15">
        <v>787.3</v>
      </c>
      <c r="J412" s="16">
        <f t="shared" si="38"/>
        <v>785.2099999999999</v>
      </c>
      <c r="K412" s="48">
        <f t="shared" si="39"/>
        <v>2117.2341306328617</v>
      </c>
      <c r="L412" s="48">
        <f t="shared" si="40"/>
        <v>2564.364130632862</v>
      </c>
      <c r="M412" s="48">
        <f t="shared" si="41"/>
        <v>2570.6641306328615</v>
      </c>
      <c r="N412" s="49">
        <f t="shared" si="42"/>
        <v>2567.5141306328615</v>
      </c>
      <c r="O412" s="16">
        <v>5.3</v>
      </c>
      <c r="P412" s="16">
        <v>36.9</v>
      </c>
      <c r="Q412" s="16">
        <v>38.6</v>
      </c>
      <c r="Z412" s="24">
        <v>2.251</v>
      </c>
      <c r="AA412" s="13">
        <v>306.899</v>
      </c>
      <c r="AB412" s="13">
        <f t="shared" si="43"/>
        <v>266.41450000000003</v>
      </c>
      <c r="AC412" s="24">
        <v>0.104</v>
      </c>
      <c r="AD412" s="50">
        <v>0</v>
      </c>
      <c r="AE412" s="50">
        <f t="shared" si="44"/>
        <v>0</v>
      </c>
      <c r="AF412" s="25">
        <v>10</v>
      </c>
      <c r="AG412" s="49">
        <v>2567.5141306328615</v>
      </c>
    </row>
    <row r="413" spans="1:33" ht="12.75">
      <c r="A413" s="2">
        <v>37078</v>
      </c>
      <c r="B413" s="13">
        <v>187</v>
      </c>
      <c r="C413" s="4">
        <v>0.736689806</v>
      </c>
      <c r="D413" s="14">
        <v>0.736689806</v>
      </c>
      <c r="E413" s="3">
        <v>4034</v>
      </c>
      <c r="F413" s="47">
        <v>0</v>
      </c>
      <c r="G413" s="64">
        <v>40.90962991</v>
      </c>
      <c r="H413" s="64">
        <v>-80.96381136</v>
      </c>
      <c r="I413" s="15">
        <v>786.8</v>
      </c>
      <c r="J413" s="16">
        <f t="shared" si="38"/>
        <v>784.7099999999999</v>
      </c>
      <c r="K413" s="48">
        <f t="shared" si="39"/>
        <v>2122.523541337082</v>
      </c>
      <c r="L413" s="48">
        <f t="shared" si="40"/>
        <v>2569.653541337082</v>
      </c>
      <c r="M413" s="48">
        <f t="shared" si="41"/>
        <v>2575.953541337082</v>
      </c>
      <c r="N413" s="49">
        <f t="shared" si="42"/>
        <v>2572.8035413370817</v>
      </c>
      <c r="O413" s="16">
        <v>5.5</v>
      </c>
      <c r="P413" s="16">
        <v>36.3</v>
      </c>
      <c r="Q413" s="16">
        <v>30.1</v>
      </c>
      <c r="S413" s="1">
        <v>1.73E-06</v>
      </c>
      <c r="T413" s="1">
        <v>1.11E-06</v>
      </c>
      <c r="U413" s="1">
        <v>8.98E-07</v>
      </c>
      <c r="V413" s="58">
        <v>724.8</v>
      </c>
      <c r="W413" s="58">
        <v>305.6</v>
      </c>
      <c r="X413" s="58">
        <v>298.5</v>
      </c>
      <c r="Y413" s="58">
        <v>2.9</v>
      </c>
      <c r="Z413" s="24">
        <v>2.229</v>
      </c>
      <c r="AA413" s="13">
        <v>257.744</v>
      </c>
      <c r="AB413" s="13">
        <f t="shared" si="43"/>
        <v>266.2708333333333</v>
      </c>
      <c r="AC413" s="24">
        <v>0.113</v>
      </c>
      <c r="AD413" s="50">
        <v>0</v>
      </c>
      <c r="AE413" s="50">
        <f t="shared" si="44"/>
        <v>0</v>
      </c>
      <c r="AF413" s="25">
        <v>10</v>
      </c>
      <c r="AG413" s="49">
        <v>2572.8035413370817</v>
      </c>
    </row>
    <row r="414" spans="1:33" ht="12.75">
      <c r="A414" s="2">
        <v>37078</v>
      </c>
      <c r="B414" s="13">
        <v>187</v>
      </c>
      <c r="C414" s="4">
        <v>0.736805558</v>
      </c>
      <c r="D414" s="14">
        <v>0.736805558</v>
      </c>
      <c r="E414" s="3">
        <v>4044</v>
      </c>
      <c r="F414" s="47">
        <v>0</v>
      </c>
      <c r="G414" s="64">
        <v>40.90447969</v>
      </c>
      <c r="H414" s="64">
        <v>-80.96847767</v>
      </c>
      <c r="I414" s="15">
        <v>786.1</v>
      </c>
      <c r="J414" s="16">
        <f t="shared" si="38"/>
        <v>784.01</v>
      </c>
      <c r="K414" s="48">
        <f t="shared" si="39"/>
        <v>2129.9343811889407</v>
      </c>
      <c r="L414" s="48">
        <f t="shared" si="40"/>
        <v>2577.064381188941</v>
      </c>
      <c r="M414" s="48">
        <f t="shared" si="41"/>
        <v>2583.3643811889406</v>
      </c>
      <c r="N414" s="49">
        <f t="shared" si="42"/>
        <v>2580.214381188941</v>
      </c>
      <c r="O414" s="16">
        <v>5.4</v>
      </c>
      <c r="P414" s="16">
        <v>36.3</v>
      </c>
      <c r="Q414" s="16">
        <v>38.9</v>
      </c>
      <c r="Z414" s="24">
        <v>2.268</v>
      </c>
      <c r="AA414" s="13">
        <v>306.602</v>
      </c>
      <c r="AB414" s="13">
        <f t="shared" si="43"/>
        <v>282.4603333333334</v>
      </c>
      <c r="AC414" s="24">
        <v>0.103</v>
      </c>
      <c r="AD414" s="50">
        <v>0</v>
      </c>
      <c r="AE414" s="50">
        <f t="shared" si="44"/>
        <v>0</v>
      </c>
      <c r="AF414" s="25">
        <v>10</v>
      </c>
      <c r="AG414" s="49">
        <v>2580.214381188941</v>
      </c>
    </row>
    <row r="415" spans="1:33" ht="12.75">
      <c r="A415" s="2">
        <v>37078</v>
      </c>
      <c r="B415" s="13">
        <v>187</v>
      </c>
      <c r="C415" s="4">
        <v>0.73692131</v>
      </c>
      <c r="D415" s="14">
        <v>0.73692131</v>
      </c>
      <c r="E415" s="3">
        <v>4054</v>
      </c>
      <c r="F415" s="47">
        <v>0</v>
      </c>
      <c r="G415" s="64">
        <v>40.90025889</v>
      </c>
      <c r="H415" s="64">
        <v>-80.97413191</v>
      </c>
      <c r="I415" s="15">
        <v>786.2</v>
      </c>
      <c r="J415" s="16">
        <f t="shared" si="38"/>
        <v>784.11</v>
      </c>
      <c r="K415" s="48">
        <f t="shared" si="39"/>
        <v>2128.875284769883</v>
      </c>
      <c r="L415" s="48">
        <f t="shared" si="40"/>
        <v>2576.005284769883</v>
      </c>
      <c r="M415" s="48">
        <f t="shared" si="41"/>
        <v>2582.3052847698827</v>
      </c>
      <c r="N415" s="49">
        <f t="shared" si="42"/>
        <v>2579.155284769883</v>
      </c>
      <c r="O415" s="16">
        <v>5</v>
      </c>
      <c r="P415" s="16">
        <v>36.5</v>
      </c>
      <c r="Q415" s="16">
        <v>42.4</v>
      </c>
      <c r="Z415" s="24">
        <v>2.148</v>
      </c>
      <c r="AA415" s="13">
        <v>208.475</v>
      </c>
      <c r="AB415" s="13">
        <f t="shared" si="43"/>
        <v>274.1546666666666</v>
      </c>
      <c r="AC415" s="24">
        <v>0.113</v>
      </c>
      <c r="AD415" s="50">
        <v>0</v>
      </c>
      <c r="AE415" s="50">
        <f t="shared" si="44"/>
        <v>0</v>
      </c>
      <c r="AF415" s="25">
        <v>10</v>
      </c>
      <c r="AG415" s="49">
        <v>2579.155284769883</v>
      </c>
    </row>
    <row r="416" spans="1:33" ht="12.75">
      <c r="A416" s="2">
        <v>37078</v>
      </c>
      <c r="B416" s="13">
        <v>187</v>
      </c>
      <c r="C416" s="4">
        <v>0.737037063</v>
      </c>
      <c r="D416" s="14">
        <v>0.737037063</v>
      </c>
      <c r="E416" s="3">
        <v>4064</v>
      </c>
      <c r="F416" s="47">
        <v>0</v>
      </c>
      <c r="G416" s="64">
        <v>40.89653133</v>
      </c>
      <c r="H416" s="64">
        <v>-80.98039927</v>
      </c>
      <c r="I416" s="15">
        <v>787</v>
      </c>
      <c r="J416" s="16">
        <f t="shared" si="38"/>
        <v>784.91</v>
      </c>
      <c r="K416" s="48">
        <f t="shared" si="39"/>
        <v>2120.407372731448</v>
      </c>
      <c r="L416" s="48">
        <f t="shared" si="40"/>
        <v>2567.537372731448</v>
      </c>
      <c r="M416" s="48">
        <f t="shared" si="41"/>
        <v>2573.837372731448</v>
      </c>
      <c r="N416" s="49">
        <f t="shared" si="42"/>
        <v>2570.687372731448</v>
      </c>
      <c r="O416" s="16">
        <v>5.1</v>
      </c>
      <c r="P416" s="16">
        <v>36.6</v>
      </c>
      <c r="Q416" s="16">
        <v>40.1</v>
      </c>
      <c r="S416" s="1">
        <v>1.68E-06</v>
      </c>
      <c r="T416" s="1">
        <v>1.26E-06</v>
      </c>
      <c r="U416" s="1">
        <v>5.21E-07</v>
      </c>
      <c r="V416" s="58">
        <v>724.1</v>
      </c>
      <c r="W416" s="58">
        <v>305.5</v>
      </c>
      <c r="X416" s="58">
        <v>298.4</v>
      </c>
      <c r="Y416" s="58">
        <v>2.9</v>
      </c>
      <c r="Z416" s="24">
        <v>2.181</v>
      </c>
      <c r="AA416" s="13">
        <v>257.334</v>
      </c>
      <c r="AB416" s="13">
        <f t="shared" si="43"/>
        <v>274.0156666666667</v>
      </c>
      <c r="AC416" s="24">
        <v>0.075</v>
      </c>
      <c r="AD416" s="50">
        <v>0</v>
      </c>
      <c r="AE416" s="50">
        <f t="shared" si="44"/>
        <v>0</v>
      </c>
      <c r="AF416" s="25">
        <v>10</v>
      </c>
      <c r="AG416" s="49">
        <v>2570.687372731448</v>
      </c>
    </row>
    <row r="417" spans="1:33" ht="12.75">
      <c r="A417" s="2">
        <v>37078</v>
      </c>
      <c r="B417" s="13">
        <v>187</v>
      </c>
      <c r="C417" s="4">
        <v>0.737152755</v>
      </c>
      <c r="D417" s="14">
        <v>0.737152755</v>
      </c>
      <c r="E417" s="3">
        <v>4074</v>
      </c>
      <c r="F417" s="47">
        <v>0</v>
      </c>
      <c r="G417" s="64">
        <v>40.892863</v>
      </c>
      <c r="H417" s="64">
        <v>-80.9869006</v>
      </c>
      <c r="I417" s="15">
        <v>787.2</v>
      </c>
      <c r="J417" s="16">
        <f t="shared" si="38"/>
        <v>785.11</v>
      </c>
      <c r="K417" s="48">
        <f t="shared" si="39"/>
        <v>2118.2917432701875</v>
      </c>
      <c r="L417" s="48">
        <f t="shared" si="40"/>
        <v>2565.4217432701876</v>
      </c>
      <c r="M417" s="48">
        <f t="shared" si="41"/>
        <v>2571.7217432701873</v>
      </c>
      <c r="N417" s="49">
        <f t="shared" si="42"/>
        <v>2568.5717432701877</v>
      </c>
      <c r="O417" s="16">
        <v>5.2</v>
      </c>
      <c r="P417" s="16">
        <v>36.5</v>
      </c>
      <c r="Q417" s="16">
        <v>41.6</v>
      </c>
      <c r="R417" s="1">
        <v>-6.81E-06</v>
      </c>
      <c r="Z417" s="24">
        <v>2.299</v>
      </c>
      <c r="AA417" s="13">
        <v>306.178</v>
      </c>
      <c r="AB417" s="13">
        <f t="shared" si="43"/>
        <v>273.872</v>
      </c>
      <c r="AC417" s="24">
        <v>0.084</v>
      </c>
      <c r="AD417" s="50">
        <v>0</v>
      </c>
      <c r="AE417" s="50">
        <f t="shared" si="44"/>
        <v>0</v>
      </c>
      <c r="AF417" s="25">
        <v>10</v>
      </c>
      <c r="AG417" s="49">
        <v>2568.5717432701877</v>
      </c>
    </row>
    <row r="418" spans="1:33" ht="12.75">
      <c r="A418" s="2">
        <v>37078</v>
      </c>
      <c r="B418" s="13">
        <v>187</v>
      </c>
      <c r="C418" s="4">
        <v>0.737268507</v>
      </c>
      <c r="D418" s="14">
        <v>0.737268507</v>
      </c>
      <c r="E418" s="3">
        <v>4084</v>
      </c>
      <c r="F418" s="47">
        <v>0</v>
      </c>
      <c r="G418" s="64">
        <v>40.88960063</v>
      </c>
      <c r="H418" s="64">
        <v>-80.9935975</v>
      </c>
      <c r="I418" s="15">
        <v>787.4</v>
      </c>
      <c r="J418" s="16">
        <f t="shared" si="38"/>
        <v>785.31</v>
      </c>
      <c r="K418" s="48">
        <f t="shared" si="39"/>
        <v>2116.1766526786537</v>
      </c>
      <c r="L418" s="48">
        <f t="shared" si="40"/>
        <v>2563.306652678654</v>
      </c>
      <c r="M418" s="48">
        <f t="shared" si="41"/>
        <v>2569.6066526786535</v>
      </c>
      <c r="N418" s="49">
        <f t="shared" si="42"/>
        <v>2566.456652678654</v>
      </c>
      <c r="O418" s="16">
        <v>5.1</v>
      </c>
      <c r="P418" s="16">
        <v>35.5</v>
      </c>
      <c r="Q418" s="16">
        <v>35.8</v>
      </c>
      <c r="Z418" s="24">
        <v>2.259</v>
      </c>
      <c r="AA418" s="13">
        <v>306.037</v>
      </c>
      <c r="AB418" s="13">
        <f t="shared" si="43"/>
        <v>273.72833333333335</v>
      </c>
      <c r="AC418" s="24">
        <v>0.084</v>
      </c>
      <c r="AD418" s="50">
        <v>0</v>
      </c>
      <c r="AE418" s="50">
        <f t="shared" si="44"/>
        <v>0</v>
      </c>
      <c r="AF418" s="25">
        <v>10</v>
      </c>
      <c r="AG418" s="49">
        <v>2566.456652678654</v>
      </c>
    </row>
    <row r="419" spans="1:33" ht="12.75">
      <c r="A419" s="2">
        <v>37078</v>
      </c>
      <c r="B419" s="13">
        <v>187</v>
      </c>
      <c r="C419" s="4">
        <v>0.73738426</v>
      </c>
      <c r="D419" s="14">
        <v>0.73738426</v>
      </c>
      <c r="E419" s="3">
        <v>4094</v>
      </c>
      <c r="F419" s="47">
        <v>0</v>
      </c>
      <c r="G419" s="64">
        <v>40.88667993</v>
      </c>
      <c r="H419" s="64">
        <v>-81.00037619</v>
      </c>
      <c r="I419" s="15">
        <v>787.5</v>
      </c>
      <c r="J419" s="16">
        <f t="shared" si="38"/>
        <v>785.41</v>
      </c>
      <c r="K419" s="48">
        <f t="shared" si="39"/>
        <v>2115.119309373262</v>
      </c>
      <c r="L419" s="48">
        <f t="shared" si="40"/>
        <v>2562.249309373262</v>
      </c>
      <c r="M419" s="48">
        <f t="shared" si="41"/>
        <v>2568.5493093732616</v>
      </c>
      <c r="N419" s="49">
        <f t="shared" si="42"/>
        <v>2565.3993093732615</v>
      </c>
      <c r="O419" s="16">
        <v>4.7</v>
      </c>
      <c r="P419" s="16">
        <v>35.1</v>
      </c>
      <c r="Q419" s="16">
        <v>41.9</v>
      </c>
      <c r="S419" s="1">
        <v>1.29E-06</v>
      </c>
      <c r="T419" s="1">
        <v>1.22E-06</v>
      </c>
      <c r="U419" s="1">
        <v>6.19E-07</v>
      </c>
      <c r="V419" s="58">
        <v>725</v>
      </c>
      <c r="W419" s="58">
        <v>305.5</v>
      </c>
      <c r="X419" s="58">
        <v>298.4</v>
      </c>
      <c r="Y419" s="58">
        <v>2.9</v>
      </c>
      <c r="Z419" s="24">
        <v>2.137</v>
      </c>
      <c r="AA419" s="13">
        <v>207.91</v>
      </c>
      <c r="AB419" s="13">
        <f t="shared" si="43"/>
        <v>265.42266666666666</v>
      </c>
      <c r="AC419" s="24">
        <v>0.103</v>
      </c>
      <c r="AD419" s="50">
        <v>0</v>
      </c>
      <c r="AE419" s="50">
        <f t="shared" si="44"/>
        <v>0</v>
      </c>
      <c r="AF419" s="25">
        <v>10</v>
      </c>
      <c r="AG419" s="49">
        <v>2565.3993093732615</v>
      </c>
    </row>
    <row r="420" spans="1:33" ht="12.75">
      <c r="A420" s="2">
        <v>37078</v>
      </c>
      <c r="B420" s="13">
        <v>187</v>
      </c>
      <c r="C420" s="4">
        <v>0.737500012</v>
      </c>
      <c r="D420" s="14">
        <v>0.737500012</v>
      </c>
      <c r="E420" s="3">
        <v>4104</v>
      </c>
      <c r="F420" s="47">
        <v>0</v>
      </c>
      <c r="G420" s="64">
        <v>40.88392797</v>
      </c>
      <c r="H420" s="64">
        <v>-81.00724726</v>
      </c>
      <c r="I420" s="15">
        <v>787.8</v>
      </c>
      <c r="J420" s="16">
        <f t="shared" si="38"/>
        <v>785.7099999999999</v>
      </c>
      <c r="K420" s="48">
        <f t="shared" si="39"/>
        <v>2111.948087007209</v>
      </c>
      <c r="L420" s="48">
        <f t="shared" si="40"/>
        <v>2559.078087007209</v>
      </c>
      <c r="M420" s="48">
        <f t="shared" si="41"/>
        <v>2565.3780870072087</v>
      </c>
      <c r="N420" s="49">
        <f t="shared" si="42"/>
        <v>2562.228087007209</v>
      </c>
      <c r="O420" s="16">
        <v>4.9</v>
      </c>
      <c r="P420" s="16">
        <v>35</v>
      </c>
      <c r="Q420" s="16">
        <v>27.1</v>
      </c>
      <c r="Z420" s="24">
        <v>2.129</v>
      </c>
      <c r="AA420" s="13">
        <v>207.754</v>
      </c>
      <c r="AB420" s="13">
        <f t="shared" si="43"/>
        <v>248.94799999999998</v>
      </c>
      <c r="AC420" s="24">
        <v>0.111</v>
      </c>
      <c r="AD420" s="50">
        <v>0</v>
      </c>
      <c r="AE420" s="50">
        <f t="shared" si="44"/>
        <v>0</v>
      </c>
      <c r="AF420" s="25">
        <v>10</v>
      </c>
      <c r="AG420" s="49">
        <v>2562.228087007209</v>
      </c>
    </row>
    <row r="421" spans="1:33" ht="12.75">
      <c r="A421" s="2">
        <v>37078</v>
      </c>
      <c r="B421" s="13">
        <v>187</v>
      </c>
      <c r="C421" s="4">
        <v>0.737615764</v>
      </c>
      <c r="D421" s="14">
        <v>0.737615764</v>
      </c>
      <c r="E421" s="3">
        <v>4114</v>
      </c>
      <c r="F421" s="47">
        <v>0</v>
      </c>
      <c r="G421" s="64">
        <v>40.88126691</v>
      </c>
      <c r="H421" s="64">
        <v>-81.01410381</v>
      </c>
      <c r="I421" s="15">
        <v>788.7</v>
      </c>
      <c r="J421" s="16">
        <f t="shared" si="38"/>
        <v>786.61</v>
      </c>
      <c r="K421" s="48">
        <f t="shared" si="39"/>
        <v>2102.441679849602</v>
      </c>
      <c r="L421" s="48">
        <f t="shared" si="40"/>
        <v>2549.5716798496023</v>
      </c>
      <c r="M421" s="48">
        <f t="shared" si="41"/>
        <v>2555.871679849602</v>
      </c>
      <c r="N421" s="49">
        <f t="shared" si="42"/>
        <v>2552.721679849602</v>
      </c>
      <c r="O421" s="16">
        <v>4.8</v>
      </c>
      <c r="P421" s="16">
        <v>35.3</v>
      </c>
      <c r="Q421" s="16">
        <v>40.8</v>
      </c>
      <c r="Z421" s="24">
        <v>2.059</v>
      </c>
      <c r="AA421" s="13">
        <v>207.613</v>
      </c>
      <c r="AB421" s="13">
        <f t="shared" si="43"/>
        <v>248.80433333333335</v>
      </c>
      <c r="AC421" s="24">
        <v>0.085</v>
      </c>
      <c r="AD421" s="50">
        <v>0</v>
      </c>
      <c r="AE421" s="50">
        <f t="shared" si="44"/>
        <v>0</v>
      </c>
      <c r="AF421" s="25">
        <v>10</v>
      </c>
      <c r="AG421" s="49">
        <v>2552.721679849602</v>
      </c>
    </row>
    <row r="422" spans="1:33" ht="12.75">
      <c r="A422" s="2">
        <v>37078</v>
      </c>
      <c r="B422" s="13">
        <v>187</v>
      </c>
      <c r="C422" s="4">
        <v>0.737731457</v>
      </c>
      <c r="D422" s="14">
        <v>0.737731457</v>
      </c>
      <c r="E422" s="3">
        <v>4124</v>
      </c>
      <c r="F422" s="47">
        <v>0</v>
      </c>
      <c r="G422" s="64">
        <v>40.87862893</v>
      </c>
      <c r="H422" s="64">
        <v>-81.02092447</v>
      </c>
      <c r="I422" s="15">
        <v>790</v>
      </c>
      <c r="J422" s="16">
        <f t="shared" si="38"/>
        <v>787.91</v>
      </c>
      <c r="K422" s="48">
        <f t="shared" si="39"/>
        <v>2088.7293875489663</v>
      </c>
      <c r="L422" s="48">
        <f t="shared" si="40"/>
        <v>2535.8593875489664</v>
      </c>
      <c r="M422" s="48">
        <f t="shared" si="41"/>
        <v>2542.159387548966</v>
      </c>
      <c r="N422" s="49">
        <f t="shared" si="42"/>
        <v>2539.0093875489665</v>
      </c>
      <c r="O422" s="16">
        <v>5.3</v>
      </c>
      <c r="P422" s="16">
        <v>34.8</v>
      </c>
      <c r="Q422" s="16">
        <v>52.1</v>
      </c>
      <c r="S422" s="1">
        <v>1.51E-06</v>
      </c>
      <c r="T422" s="1">
        <v>1.09E-06</v>
      </c>
      <c r="U422" s="1">
        <v>8.31E-07</v>
      </c>
      <c r="V422" s="58">
        <v>726.4</v>
      </c>
      <c r="W422" s="58">
        <v>305.5</v>
      </c>
      <c r="X422" s="58">
        <v>298.3</v>
      </c>
      <c r="Y422" s="58">
        <v>2.7</v>
      </c>
      <c r="Z422" s="24">
        <v>2.12</v>
      </c>
      <c r="AA422" s="13">
        <v>207.486</v>
      </c>
      <c r="AB422" s="13">
        <f t="shared" si="43"/>
        <v>240.49633333333335</v>
      </c>
      <c r="AC422" s="24">
        <v>0.124</v>
      </c>
      <c r="AD422" s="50">
        <v>0</v>
      </c>
      <c r="AE422" s="50">
        <f t="shared" si="44"/>
        <v>0</v>
      </c>
      <c r="AF422" s="25">
        <v>10</v>
      </c>
      <c r="AG422" s="49">
        <v>2539.0093875489665</v>
      </c>
    </row>
    <row r="423" spans="1:33" ht="12.75">
      <c r="A423" s="2">
        <v>37078</v>
      </c>
      <c r="B423" s="13">
        <v>187</v>
      </c>
      <c r="C423" s="4">
        <v>0.737847209</v>
      </c>
      <c r="D423" s="14">
        <v>0.737847209</v>
      </c>
      <c r="E423" s="3">
        <v>4134</v>
      </c>
      <c r="F423" s="47">
        <v>0</v>
      </c>
      <c r="G423" s="64">
        <v>40.87583603</v>
      </c>
      <c r="H423" s="64">
        <v>-81.02786717</v>
      </c>
      <c r="I423" s="15">
        <v>789.1</v>
      </c>
      <c r="J423" s="16">
        <f t="shared" si="38"/>
        <v>787.01</v>
      </c>
      <c r="K423" s="48">
        <f t="shared" si="39"/>
        <v>2098.220100789423</v>
      </c>
      <c r="L423" s="48">
        <f t="shared" si="40"/>
        <v>2545.3501007894233</v>
      </c>
      <c r="M423" s="48">
        <f t="shared" si="41"/>
        <v>2551.650100789423</v>
      </c>
      <c r="N423" s="49">
        <f t="shared" si="42"/>
        <v>2548.5001007894234</v>
      </c>
      <c r="O423" s="16">
        <v>5.1</v>
      </c>
      <c r="P423" s="16">
        <v>34.6</v>
      </c>
      <c r="Q423" s="16">
        <v>41</v>
      </c>
      <c r="R423" s="1">
        <v>-2.7E-06</v>
      </c>
      <c r="Z423" s="24">
        <v>2.147</v>
      </c>
      <c r="AA423" s="13">
        <v>207.344</v>
      </c>
      <c r="AB423" s="13">
        <f t="shared" si="43"/>
        <v>224.02400000000003</v>
      </c>
      <c r="AC423" s="24">
        <v>0.093</v>
      </c>
      <c r="AD423" s="50">
        <v>0</v>
      </c>
      <c r="AE423" s="50">
        <f t="shared" si="44"/>
        <v>0</v>
      </c>
      <c r="AF423" s="25">
        <v>10</v>
      </c>
      <c r="AG423" s="49">
        <v>2548.5001007894234</v>
      </c>
    </row>
    <row r="424" spans="1:33" ht="12.75">
      <c r="A424" s="2">
        <v>37078</v>
      </c>
      <c r="B424" s="13">
        <v>187</v>
      </c>
      <c r="C424" s="4">
        <v>0.737962961</v>
      </c>
      <c r="D424" s="14">
        <v>0.737962961</v>
      </c>
      <c r="E424" s="3">
        <v>4144</v>
      </c>
      <c r="F424" s="47">
        <v>0</v>
      </c>
      <c r="G424" s="64">
        <v>40.87262573</v>
      </c>
      <c r="H424" s="64">
        <v>-81.03465015</v>
      </c>
      <c r="I424" s="15">
        <v>789.1</v>
      </c>
      <c r="J424" s="16">
        <f t="shared" si="38"/>
        <v>787.01</v>
      </c>
      <c r="K424" s="48">
        <f t="shared" si="39"/>
        <v>2098.220100789423</v>
      </c>
      <c r="L424" s="48">
        <f t="shared" si="40"/>
        <v>2545.3501007894233</v>
      </c>
      <c r="M424" s="48">
        <f t="shared" si="41"/>
        <v>2551.650100789423</v>
      </c>
      <c r="N424" s="49">
        <f t="shared" si="42"/>
        <v>2548.5001007894234</v>
      </c>
      <c r="O424" s="16">
        <v>5.2</v>
      </c>
      <c r="P424" s="16">
        <v>35.5</v>
      </c>
      <c r="Q424" s="16">
        <v>39.4</v>
      </c>
      <c r="Z424" s="24">
        <v>2.229</v>
      </c>
      <c r="AA424" s="13">
        <v>256.189</v>
      </c>
      <c r="AB424" s="13">
        <f t="shared" si="43"/>
        <v>215.716</v>
      </c>
      <c r="AC424" s="24">
        <v>0.104</v>
      </c>
      <c r="AD424" s="50">
        <v>0</v>
      </c>
      <c r="AE424" s="50">
        <f t="shared" si="44"/>
        <v>0</v>
      </c>
      <c r="AF424" s="25">
        <v>10</v>
      </c>
      <c r="AG424" s="49">
        <v>2548.5001007894234</v>
      </c>
    </row>
    <row r="425" spans="1:33" ht="12.75">
      <c r="A425" s="2">
        <v>37078</v>
      </c>
      <c r="B425" s="13">
        <v>187</v>
      </c>
      <c r="C425" s="4">
        <v>0.738078713</v>
      </c>
      <c r="D425" s="14">
        <v>0.738078713</v>
      </c>
      <c r="E425" s="3">
        <v>4154</v>
      </c>
      <c r="F425" s="47">
        <v>0</v>
      </c>
      <c r="G425" s="64">
        <v>40.86858852</v>
      </c>
      <c r="H425" s="64">
        <v>-81.04063261</v>
      </c>
      <c r="I425" s="15">
        <v>788.8</v>
      </c>
      <c r="J425" s="16">
        <f t="shared" si="38"/>
        <v>786.7099999999999</v>
      </c>
      <c r="K425" s="48">
        <f t="shared" si="39"/>
        <v>2101.3860838636397</v>
      </c>
      <c r="L425" s="48">
        <f t="shared" si="40"/>
        <v>2548.51608386364</v>
      </c>
      <c r="M425" s="48">
        <f t="shared" si="41"/>
        <v>2554.8160838636395</v>
      </c>
      <c r="N425" s="49">
        <f t="shared" si="42"/>
        <v>2551.66608386364</v>
      </c>
      <c r="O425" s="16">
        <v>5.2</v>
      </c>
      <c r="P425" s="16">
        <v>35.6</v>
      </c>
      <c r="Q425" s="16">
        <v>38.1</v>
      </c>
      <c r="Z425" s="24">
        <v>2.16</v>
      </c>
      <c r="AA425" s="13">
        <v>256.047</v>
      </c>
      <c r="AB425" s="13">
        <f t="shared" si="43"/>
        <v>223.73883333333333</v>
      </c>
      <c r="AC425" s="24">
        <v>0.092</v>
      </c>
      <c r="AD425" s="50">
        <v>0</v>
      </c>
      <c r="AE425" s="50">
        <f t="shared" si="44"/>
        <v>0</v>
      </c>
      <c r="AF425" s="25">
        <v>10</v>
      </c>
      <c r="AG425" s="49">
        <v>2551.66608386364</v>
      </c>
    </row>
    <row r="426" spans="1:33" ht="12.75">
      <c r="A426" s="2">
        <v>37078</v>
      </c>
      <c r="B426" s="13">
        <v>187</v>
      </c>
      <c r="C426" s="4">
        <v>0.738194466</v>
      </c>
      <c r="D426" s="14">
        <v>0.738194466</v>
      </c>
      <c r="E426" s="3">
        <v>4164</v>
      </c>
      <c r="F426" s="47">
        <v>0</v>
      </c>
      <c r="G426" s="64">
        <v>40.86349102</v>
      </c>
      <c r="H426" s="64">
        <v>-81.04503046</v>
      </c>
      <c r="I426" s="15">
        <v>789.8</v>
      </c>
      <c r="J426" s="16">
        <f t="shared" si="38"/>
        <v>787.7099999999999</v>
      </c>
      <c r="K426" s="48">
        <f t="shared" si="39"/>
        <v>2090.8374977320304</v>
      </c>
      <c r="L426" s="48">
        <f t="shared" si="40"/>
        <v>2537.9674977320306</v>
      </c>
      <c r="M426" s="48">
        <f t="shared" si="41"/>
        <v>2544.2674977320303</v>
      </c>
      <c r="N426" s="49">
        <f t="shared" si="42"/>
        <v>2541.1174977320306</v>
      </c>
      <c r="O426" s="16">
        <v>5.3</v>
      </c>
      <c r="P426" s="16">
        <v>35.3</v>
      </c>
      <c r="Q426" s="16">
        <v>39.7</v>
      </c>
      <c r="S426" s="1">
        <v>1.26E-06</v>
      </c>
      <c r="T426" s="1">
        <v>1.03E-06</v>
      </c>
      <c r="U426" s="1">
        <v>2.35E-07</v>
      </c>
      <c r="V426" s="58">
        <v>726.4</v>
      </c>
      <c r="W426" s="58">
        <v>305.4</v>
      </c>
      <c r="X426" s="58">
        <v>298.2</v>
      </c>
      <c r="Y426" s="58">
        <v>2.5</v>
      </c>
      <c r="Z426" s="24">
        <v>2.27</v>
      </c>
      <c r="AA426" s="13">
        <v>304.92</v>
      </c>
      <c r="AB426" s="13">
        <f t="shared" si="43"/>
        <v>239.9331666666667</v>
      </c>
      <c r="AC426" s="24">
        <v>0.094</v>
      </c>
      <c r="AD426" s="50">
        <v>0</v>
      </c>
      <c r="AE426" s="50">
        <f t="shared" si="44"/>
        <v>0</v>
      </c>
      <c r="AF426" s="25">
        <v>10</v>
      </c>
      <c r="AG426" s="49">
        <v>2541.1174977320306</v>
      </c>
    </row>
    <row r="427" spans="1:33" ht="12.75">
      <c r="A427" s="2">
        <v>37078</v>
      </c>
      <c r="B427" s="13">
        <v>187</v>
      </c>
      <c r="C427" s="4">
        <v>0.738310158</v>
      </c>
      <c r="D427" s="14">
        <v>0.738310158</v>
      </c>
      <c r="E427" s="3">
        <v>4174</v>
      </c>
      <c r="F427" s="47">
        <v>0</v>
      </c>
      <c r="G427" s="64">
        <v>40.85719502</v>
      </c>
      <c r="H427" s="64">
        <v>-81.04707282</v>
      </c>
      <c r="I427" s="15">
        <v>790.1</v>
      </c>
      <c r="J427" s="16">
        <f t="shared" si="38"/>
        <v>788.01</v>
      </c>
      <c r="K427" s="48">
        <f t="shared" si="39"/>
        <v>2087.675533116869</v>
      </c>
      <c r="L427" s="48">
        <f t="shared" si="40"/>
        <v>2534.805533116869</v>
      </c>
      <c r="M427" s="48">
        <f t="shared" si="41"/>
        <v>2541.1055331168686</v>
      </c>
      <c r="N427" s="49">
        <f t="shared" si="42"/>
        <v>2537.9555331168685</v>
      </c>
      <c r="O427" s="16">
        <v>5.4</v>
      </c>
      <c r="P427" s="16">
        <v>35</v>
      </c>
      <c r="Q427" s="16">
        <v>49.5</v>
      </c>
      <c r="Z427" s="24">
        <v>2.13</v>
      </c>
      <c r="AA427" s="13">
        <v>206.779</v>
      </c>
      <c r="AB427" s="13">
        <f t="shared" si="43"/>
        <v>239.79416666666668</v>
      </c>
      <c r="AC427" s="24">
        <v>0.094</v>
      </c>
      <c r="AD427" s="50">
        <v>0</v>
      </c>
      <c r="AE427" s="50">
        <f t="shared" si="44"/>
        <v>0</v>
      </c>
      <c r="AF427" s="25">
        <v>10</v>
      </c>
      <c r="AG427" s="49">
        <v>2537.9555331168685</v>
      </c>
    </row>
    <row r="428" spans="1:33" ht="12.75">
      <c r="A428" s="2">
        <v>37078</v>
      </c>
      <c r="B428" s="13">
        <v>187</v>
      </c>
      <c r="C428" s="4">
        <v>0.73842591</v>
      </c>
      <c r="D428" s="14">
        <v>0.73842591</v>
      </c>
      <c r="E428" s="3">
        <v>4184</v>
      </c>
      <c r="F428" s="47">
        <v>0</v>
      </c>
      <c r="G428" s="64">
        <v>40.8504145</v>
      </c>
      <c r="H428" s="64">
        <v>-81.04711449</v>
      </c>
      <c r="I428" s="15">
        <v>788.8</v>
      </c>
      <c r="J428" s="16">
        <f t="shared" si="38"/>
        <v>786.7099999999999</v>
      </c>
      <c r="K428" s="48">
        <f t="shared" si="39"/>
        <v>2101.3860838636397</v>
      </c>
      <c r="L428" s="48">
        <f t="shared" si="40"/>
        <v>2548.51608386364</v>
      </c>
      <c r="M428" s="48">
        <f t="shared" si="41"/>
        <v>2554.8160838636395</v>
      </c>
      <c r="N428" s="49">
        <f t="shared" si="42"/>
        <v>2551.66608386364</v>
      </c>
      <c r="O428" s="16">
        <v>5.3</v>
      </c>
      <c r="P428" s="16">
        <v>35.5</v>
      </c>
      <c r="Q428" s="16">
        <v>38.6</v>
      </c>
      <c r="Z428" s="24">
        <v>2.229</v>
      </c>
      <c r="AA428" s="13">
        <v>255.623</v>
      </c>
      <c r="AB428" s="13">
        <f t="shared" si="43"/>
        <v>247.817</v>
      </c>
      <c r="AC428" s="24">
        <v>0.083</v>
      </c>
      <c r="AD428" s="50">
        <v>0</v>
      </c>
      <c r="AE428" s="50">
        <f t="shared" si="44"/>
        <v>0</v>
      </c>
      <c r="AF428" s="25">
        <v>10</v>
      </c>
      <c r="AG428" s="49">
        <v>2551.66608386364</v>
      </c>
    </row>
    <row r="429" spans="1:33" ht="12.75">
      <c r="A429" s="2">
        <v>37078</v>
      </c>
      <c r="B429" s="13">
        <v>187</v>
      </c>
      <c r="C429" s="4">
        <v>0.738541663</v>
      </c>
      <c r="D429" s="14">
        <v>0.738541663</v>
      </c>
      <c r="E429" s="3">
        <v>4194</v>
      </c>
      <c r="F429" s="47">
        <v>0</v>
      </c>
      <c r="G429" s="64">
        <v>40.8437687</v>
      </c>
      <c r="H429" s="64">
        <v>-81.04614273</v>
      </c>
      <c r="I429" s="15">
        <v>787.3</v>
      </c>
      <c r="J429" s="16">
        <f t="shared" si="38"/>
        <v>785.2099999999999</v>
      </c>
      <c r="K429" s="48">
        <f t="shared" si="39"/>
        <v>2117.2341306328617</v>
      </c>
      <c r="L429" s="48">
        <f t="shared" si="40"/>
        <v>2564.364130632862</v>
      </c>
      <c r="M429" s="48">
        <f t="shared" si="41"/>
        <v>2570.6641306328615</v>
      </c>
      <c r="N429" s="49">
        <f t="shared" si="42"/>
        <v>2567.5141306328615</v>
      </c>
      <c r="O429" s="16">
        <v>4.9</v>
      </c>
      <c r="P429" s="16">
        <v>34.8</v>
      </c>
      <c r="Q429" s="16">
        <v>24.8</v>
      </c>
      <c r="R429" s="1">
        <v>-4.14E-07</v>
      </c>
      <c r="S429" s="1">
        <v>1.48E-06</v>
      </c>
      <c r="T429" s="1">
        <v>1.13E-06</v>
      </c>
      <c r="U429" s="1">
        <v>7.35E-07</v>
      </c>
      <c r="V429" s="58">
        <v>726.8</v>
      </c>
      <c r="W429" s="58">
        <v>305.4</v>
      </c>
      <c r="X429" s="58">
        <v>298.2</v>
      </c>
      <c r="Y429" s="58">
        <v>2.5</v>
      </c>
      <c r="Z429" s="24">
        <v>2.208</v>
      </c>
      <c r="AA429" s="13">
        <v>255.482</v>
      </c>
      <c r="AB429" s="13">
        <f t="shared" si="43"/>
        <v>255.84000000000003</v>
      </c>
      <c r="AC429" s="24">
        <v>0.069</v>
      </c>
      <c r="AD429" s="50">
        <v>0</v>
      </c>
      <c r="AE429" s="50">
        <f t="shared" si="44"/>
        <v>0</v>
      </c>
      <c r="AF429" s="25">
        <v>10</v>
      </c>
      <c r="AG429" s="49">
        <v>2567.5141306328615</v>
      </c>
    </row>
    <row r="430" spans="1:33" ht="12.75">
      <c r="A430" s="2">
        <v>37078</v>
      </c>
      <c r="B430" s="13">
        <v>187</v>
      </c>
      <c r="C430" s="4">
        <v>0.738657415</v>
      </c>
      <c r="D430" s="14">
        <v>0.738657415</v>
      </c>
      <c r="E430" s="3">
        <v>4204</v>
      </c>
      <c r="F430" s="47">
        <v>0</v>
      </c>
      <c r="G430" s="64">
        <v>40.83720826</v>
      </c>
      <c r="H430" s="64">
        <v>-81.04486673</v>
      </c>
      <c r="I430" s="15">
        <v>787.6</v>
      </c>
      <c r="J430" s="16">
        <f t="shared" si="38"/>
        <v>785.51</v>
      </c>
      <c r="K430" s="48">
        <f t="shared" si="39"/>
        <v>2114.062100682403</v>
      </c>
      <c r="L430" s="48">
        <f t="shared" si="40"/>
        <v>2561.192100682403</v>
      </c>
      <c r="M430" s="48">
        <f t="shared" si="41"/>
        <v>2567.492100682403</v>
      </c>
      <c r="N430" s="49">
        <f t="shared" si="42"/>
        <v>2564.342100682403</v>
      </c>
      <c r="O430" s="16">
        <v>5.1</v>
      </c>
      <c r="P430" s="16">
        <v>34.7</v>
      </c>
      <c r="Q430" s="16">
        <v>26.9</v>
      </c>
      <c r="Z430" s="24">
        <v>2.29</v>
      </c>
      <c r="AA430" s="13">
        <v>304.355</v>
      </c>
      <c r="AB430" s="13">
        <f t="shared" si="43"/>
        <v>263.8676666666667</v>
      </c>
      <c r="AC430" s="24">
        <v>0.104</v>
      </c>
      <c r="AD430" s="50">
        <v>0</v>
      </c>
      <c r="AE430" s="50">
        <f t="shared" si="44"/>
        <v>0</v>
      </c>
      <c r="AF430" s="25">
        <v>10</v>
      </c>
      <c r="AG430" s="49">
        <v>2564.342100682403</v>
      </c>
    </row>
    <row r="431" spans="1:33" ht="12.75">
      <c r="A431" s="2">
        <v>37078</v>
      </c>
      <c r="B431" s="13">
        <v>187</v>
      </c>
      <c r="C431" s="4">
        <v>0.738773167</v>
      </c>
      <c r="D431" s="14">
        <v>0.738773167</v>
      </c>
      <c r="E431" s="3">
        <v>4214</v>
      </c>
      <c r="F431" s="47">
        <v>0</v>
      </c>
      <c r="G431" s="64">
        <v>40.83046564</v>
      </c>
      <c r="H431" s="64">
        <v>-81.04362676</v>
      </c>
      <c r="I431" s="15">
        <v>786.1</v>
      </c>
      <c r="J431" s="16">
        <f t="shared" si="38"/>
        <v>784.01</v>
      </c>
      <c r="K431" s="48">
        <f t="shared" si="39"/>
        <v>2129.9343811889407</v>
      </c>
      <c r="L431" s="48">
        <f t="shared" si="40"/>
        <v>2577.064381188941</v>
      </c>
      <c r="M431" s="48">
        <f t="shared" si="41"/>
        <v>2583.3643811889406</v>
      </c>
      <c r="N431" s="49">
        <f t="shared" si="42"/>
        <v>2580.214381188941</v>
      </c>
      <c r="O431" s="16">
        <v>5.1</v>
      </c>
      <c r="P431" s="16">
        <v>35.5</v>
      </c>
      <c r="Q431" s="16">
        <v>27.4</v>
      </c>
      <c r="Z431" s="24">
        <v>2.228</v>
      </c>
      <c r="AA431" s="13">
        <v>255.213</v>
      </c>
      <c r="AB431" s="13">
        <f t="shared" si="43"/>
        <v>263.7286666666667</v>
      </c>
      <c r="AC431" s="24">
        <v>0.091</v>
      </c>
      <c r="AD431" s="50">
        <v>0</v>
      </c>
      <c r="AE431" s="50">
        <f t="shared" si="44"/>
        <v>0</v>
      </c>
      <c r="AF431" s="25">
        <v>10</v>
      </c>
      <c r="AG431" s="49">
        <v>2580.214381188941</v>
      </c>
    </row>
    <row r="432" spans="1:33" ht="12.75">
      <c r="A432" s="2">
        <v>37078</v>
      </c>
      <c r="B432" s="13">
        <v>187</v>
      </c>
      <c r="C432" s="4">
        <v>0.73888886</v>
      </c>
      <c r="D432" s="14">
        <v>0.73888886</v>
      </c>
      <c r="E432" s="3">
        <v>4224</v>
      </c>
      <c r="F432" s="47">
        <v>0</v>
      </c>
      <c r="G432" s="64">
        <v>40.82364668</v>
      </c>
      <c r="H432" s="64">
        <v>-81.04259207</v>
      </c>
      <c r="I432" s="15">
        <v>786.9</v>
      </c>
      <c r="J432" s="16">
        <f t="shared" si="38"/>
        <v>784.81</v>
      </c>
      <c r="K432" s="48">
        <f t="shared" si="39"/>
        <v>2121.465389624043</v>
      </c>
      <c r="L432" s="48">
        <f t="shared" si="40"/>
        <v>2568.595389624043</v>
      </c>
      <c r="M432" s="48">
        <f t="shared" si="41"/>
        <v>2574.8953896240428</v>
      </c>
      <c r="N432" s="49">
        <f t="shared" si="42"/>
        <v>2571.745389624043</v>
      </c>
      <c r="O432" s="16">
        <v>5.2</v>
      </c>
      <c r="P432" s="16">
        <v>34.9</v>
      </c>
      <c r="Q432" s="16">
        <v>26.6</v>
      </c>
      <c r="S432" s="1">
        <v>1.35E-06</v>
      </c>
      <c r="T432" s="1">
        <v>1.21E-06</v>
      </c>
      <c r="U432" s="1">
        <v>6.95E-07</v>
      </c>
      <c r="V432" s="58">
        <v>725.5</v>
      </c>
      <c r="W432" s="58">
        <v>305.3</v>
      </c>
      <c r="X432" s="58">
        <v>298.1</v>
      </c>
      <c r="Y432" s="58">
        <v>2.5</v>
      </c>
      <c r="Z432" s="24">
        <v>2.27</v>
      </c>
      <c r="AA432" s="13">
        <v>304.058</v>
      </c>
      <c r="AB432" s="13">
        <f t="shared" si="43"/>
        <v>263.585</v>
      </c>
      <c r="AC432" s="24">
        <v>0.084</v>
      </c>
      <c r="AD432" s="50">
        <v>0</v>
      </c>
      <c r="AE432" s="50">
        <f t="shared" si="44"/>
        <v>0</v>
      </c>
      <c r="AF432" s="25">
        <v>10</v>
      </c>
      <c r="AG432" s="49">
        <v>2571.745389624043</v>
      </c>
    </row>
    <row r="433" spans="1:33" ht="12.75">
      <c r="A433" s="2">
        <v>37078</v>
      </c>
      <c r="B433" s="13">
        <v>187</v>
      </c>
      <c r="C433" s="4">
        <v>0.739004612</v>
      </c>
      <c r="D433" s="14">
        <v>0.739004612</v>
      </c>
      <c r="E433" s="3">
        <v>4234</v>
      </c>
      <c r="F433" s="47">
        <v>0</v>
      </c>
      <c r="G433" s="64">
        <v>40.81691206</v>
      </c>
      <c r="H433" s="64">
        <v>-81.04176299</v>
      </c>
      <c r="I433" s="15">
        <v>785</v>
      </c>
      <c r="J433" s="16">
        <f t="shared" si="38"/>
        <v>782.91</v>
      </c>
      <c r="K433" s="48">
        <f t="shared" si="39"/>
        <v>2141.5933657060077</v>
      </c>
      <c r="L433" s="48">
        <f t="shared" si="40"/>
        <v>2588.723365706008</v>
      </c>
      <c r="M433" s="48">
        <f t="shared" si="41"/>
        <v>2595.0233657060076</v>
      </c>
      <c r="N433" s="49">
        <f t="shared" si="42"/>
        <v>2591.8733657060075</v>
      </c>
      <c r="O433" s="16">
        <v>4.9</v>
      </c>
      <c r="P433" s="16">
        <v>34.4</v>
      </c>
      <c r="Q433" s="16">
        <v>38.1</v>
      </c>
      <c r="Z433" s="24">
        <v>2.306</v>
      </c>
      <c r="AA433" s="13">
        <v>303.917</v>
      </c>
      <c r="AB433" s="13">
        <f t="shared" si="43"/>
        <v>279.77466666666663</v>
      </c>
      <c r="AC433" s="24">
        <v>0.089</v>
      </c>
      <c r="AD433" s="50">
        <v>0</v>
      </c>
      <c r="AE433" s="50">
        <f t="shared" si="44"/>
        <v>0</v>
      </c>
      <c r="AF433" s="25">
        <v>10</v>
      </c>
      <c r="AG433" s="49">
        <v>2591.8733657060075</v>
      </c>
    </row>
    <row r="434" spans="1:33" ht="12.75">
      <c r="A434" s="2">
        <v>37078</v>
      </c>
      <c r="B434" s="13">
        <v>187</v>
      </c>
      <c r="C434" s="4">
        <v>0.739120364</v>
      </c>
      <c r="D434" s="14">
        <v>0.739120364</v>
      </c>
      <c r="E434" s="3">
        <v>4244</v>
      </c>
      <c r="F434" s="47">
        <v>0</v>
      </c>
      <c r="G434" s="64">
        <v>40.81019237</v>
      </c>
      <c r="H434" s="64">
        <v>-81.04101672</v>
      </c>
      <c r="I434" s="15">
        <v>786.9</v>
      </c>
      <c r="J434" s="16">
        <f t="shared" si="38"/>
        <v>784.81</v>
      </c>
      <c r="K434" s="48">
        <f t="shared" si="39"/>
        <v>2121.465389624043</v>
      </c>
      <c r="L434" s="48">
        <f t="shared" si="40"/>
        <v>2568.595389624043</v>
      </c>
      <c r="M434" s="48">
        <f t="shared" si="41"/>
        <v>2574.8953896240428</v>
      </c>
      <c r="N434" s="49">
        <f t="shared" si="42"/>
        <v>2571.745389624043</v>
      </c>
      <c r="O434" s="16">
        <v>5.3</v>
      </c>
      <c r="P434" s="16">
        <v>35.2</v>
      </c>
      <c r="Q434" s="16">
        <v>38.1</v>
      </c>
      <c r="Z434" s="24">
        <v>2.259</v>
      </c>
      <c r="AA434" s="13">
        <v>303.789</v>
      </c>
      <c r="AB434" s="13">
        <f t="shared" si="43"/>
        <v>287.8023333333333</v>
      </c>
      <c r="AC434" s="24">
        <v>0.095</v>
      </c>
      <c r="AD434" s="50">
        <v>0</v>
      </c>
      <c r="AE434" s="50">
        <f t="shared" si="44"/>
        <v>0</v>
      </c>
      <c r="AF434" s="25">
        <v>10</v>
      </c>
      <c r="AG434" s="49">
        <v>2571.745389624043</v>
      </c>
    </row>
    <row r="435" spans="1:33" ht="12.75">
      <c r="A435" s="2">
        <v>37078</v>
      </c>
      <c r="B435" s="13">
        <v>187</v>
      </c>
      <c r="C435" s="4">
        <v>0.739236116</v>
      </c>
      <c r="D435" s="14">
        <v>0.739236116</v>
      </c>
      <c r="E435" s="3">
        <v>4254</v>
      </c>
      <c r="F435" s="47">
        <v>0</v>
      </c>
      <c r="G435" s="64">
        <v>40.80343401</v>
      </c>
      <c r="H435" s="64">
        <v>-81.04033907</v>
      </c>
      <c r="I435" s="15">
        <v>785.3</v>
      </c>
      <c r="J435" s="16">
        <f t="shared" si="38"/>
        <v>783.2099999999999</v>
      </c>
      <c r="K435" s="48">
        <f t="shared" si="39"/>
        <v>2138.4120188844745</v>
      </c>
      <c r="L435" s="48">
        <f t="shared" si="40"/>
        <v>2585.5420188844746</v>
      </c>
      <c r="M435" s="48">
        <f t="shared" si="41"/>
        <v>2591.8420188844743</v>
      </c>
      <c r="N435" s="49">
        <f t="shared" si="42"/>
        <v>2588.6920188844742</v>
      </c>
      <c r="O435" s="16">
        <v>5.3</v>
      </c>
      <c r="P435" s="16">
        <v>35.9</v>
      </c>
      <c r="Q435" s="16">
        <v>34.2</v>
      </c>
      <c r="R435" s="1">
        <v>3.09E-06</v>
      </c>
      <c r="S435" s="1">
        <v>2.05E-06</v>
      </c>
      <c r="T435" s="1">
        <v>1.19E-06</v>
      </c>
      <c r="U435" s="1">
        <v>9.84E-07</v>
      </c>
      <c r="V435" s="58">
        <v>724.4</v>
      </c>
      <c r="W435" s="58">
        <v>305.3</v>
      </c>
      <c r="X435" s="58">
        <v>298</v>
      </c>
      <c r="Y435" s="58">
        <v>2.4</v>
      </c>
      <c r="Z435" s="24">
        <v>2.108</v>
      </c>
      <c r="AA435" s="13">
        <v>205.648</v>
      </c>
      <c r="AB435" s="13">
        <f t="shared" si="43"/>
        <v>279.4966666666666</v>
      </c>
      <c r="AC435" s="24">
        <v>0.079</v>
      </c>
      <c r="AD435" s="50">
        <v>0</v>
      </c>
      <c r="AE435" s="50">
        <f t="shared" si="44"/>
        <v>0</v>
      </c>
      <c r="AF435" s="25">
        <v>10</v>
      </c>
      <c r="AG435" s="49">
        <v>2588.6920188844742</v>
      </c>
    </row>
    <row r="436" spans="1:33" ht="12.75">
      <c r="A436" s="2">
        <v>37078</v>
      </c>
      <c r="B436" s="13">
        <v>187</v>
      </c>
      <c r="C436" s="4">
        <v>0.739351869</v>
      </c>
      <c r="D436" s="14">
        <v>0.739351869</v>
      </c>
      <c r="E436" s="3">
        <v>4264</v>
      </c>
      <c r="F436" s="47">
        <v>0</v>
      </c>
      <c r="G436" s="64">
        <v>40.7966453</v>
      </c>
      <c r="H436" s="64">
        <v>-81.03966971</v>
      </c>
      <c r="I436" s="15">
        <v>786.9</v>
      </c>
      <c r="J436" s="16">
        <f t="shared" si="38"/>
        <v>784.81</v>
      </c>
      <c r="K436" s="48">
        <f t="shared" si="39"/>
        <v>2121.465389624043</v>
      </c>
      <c r="L436" s="48">
        <f t="shared" si="40"/>
        <v>2568.595389624043</v>
      </c>
      <c r="M436" s="48">
        <f t="shared" si="41"/>
        <v>2574.8953896240428</v>
      </c>
      <c r="N436" s="49">
        <f t="shared" si="42"/>
        <v>2571.745389624043</v>
      </c>
      <c r="O436" s="16">
        <v>5.4</v>
      </c>
      <c r="P436" s="16">
        <v>35.5</v>
      </c>
      <c r="Q436" s="16">
        <v>43.1</v>
      </c>
      <c r="Z436" s="24">
        <v>2.21</v>
      </c>
      <c r="AA436" s="13">
        <v>254.493</v>
      </c>
      <c r="AB436" s="13">
        <f t="shared" si="43"/>
        <v>271.18633333333327</v>
      </c>
      <c r="AC436" s="24">
        <v>0.094</v>
      </c>
      <c r="AD436" s="50">
        <v>0</v>
      </c>
      <c r="AE436" s="50">
        <f t="shared" si="44"/>
        <v>0</v>
      </c>
      <c r="AF436" s="25">
        <v>10</v>
      </c>
      <c r="AG436" s="49">
        <v>2571.745389624043</v>
      </c>
    </row>
    <row r="437" spans="1:33" ht="12.75">
      <c r="A437" s="2">
        <v>37078</v>
      </c>
      <c r="B437" s="13">
        <v>187</v>
      </c>
      <c r="C437" s="4">
        <v>0.739467621</v>
      </c>
      <c r="D437" s="14">
        <v>0.739467621</v>
      </c>
      <c r="E437" s="3">
        <v>4274</v>
      </c>
      <c r="F437" s="47">
        <v>0</v>
      </c>
      <c r="G437" s="64">
        <v>40.78978387</v>
      </c>
      <c r="H437" s="64">
        <v>-81.03898272</v>
      </c>
      <c r="I437" s="15">
        <v>786.4</v>
      </c>
      <c r="J437" s="16">
        <f t="shared" si="38"/>
        <v>784.31</v>
      </c>
      <c r="K437" s="48">
        <f t="shared" si="39"/>
        <v>2126.7574970811247</v>
      </c>
      <c r="L437" s="48">
        <f t="shared" si="40"/>
        <v>2573.887497081125</v>
      </c>
      <c r="M437" s="48">
        <f t="shared" si="41"/>
        <v>2580.1874970811245</v>
      </c>
      <c r="N437" s="49">
        <f t="shared" si="42"/>
        <v>2577.0374970811245</v>
      </c>
      <c r="O437" s="16">
        <v>5.3</v>
      </c>
      <c r="P437" s="16">
        <v>35.4</v>
      </c>
      <c r="Q437" s="16">
        <v>37.8</v>
      </c>
      <c r="Z437" s="24">
        <v>2.219</v>
      </c>
      <c r="AA437" s="13">
        <v>254.351</v>
      </c>
      <c r="AB437" s="13">
        <f t="shared" si="43"/>
        <v>271.04266666666666</v>
      </c>
      <c r="AC437" s="24">
        <v>0.094</v>
      </c>
      <c r="AD437" s="50">
        <v>0</v>
      </c>
      <c r="AE437" s="50">
        <f t="shared" si="44"/>
        <v>0</v>
      </c>
      <c r="AF437" s="25">
        <v>10</v>
      </c>
      <c r="AG437" s="49">
        <v>2577.0374970811245</v>
      </c>
    </row>
    <row r="438" spans="1:33" ht="12.75">
      <c r="A438" s="2">
        <v>37078</v>
      </c>
      <c r="B438" s="13">
        <v>187</v>
      </c>
      <c r="C438" s="4">
        <v>0.739583313</v>
      </c>
      <c r="D438" s="14">
        <v>0.739583313</v>
      </c>
      <c r="E438" s="3">
        <v>4284</v>
      </c>
      <c r="F438" s="47">
        <v>0</v>
      </c>
      <c r="G438" s="64">
        <v>40.78295636</v>
      </c>
      <c r="H438" s="64">
        <v>-81.03833285</v>
      </c>
      <c r="I438" s="15">
        <v>785</v>
      </c>
      <c r="J438" s="16">
        <f t="shared" si="38"/>
        <v>782.91</v>
      </c>
      <c r="K438" s="48">
        <f t="shared" si="39"/>
        <v>2141.5933657060077</v>
      </c>
      <c r="L438" s="48">
        <f t="shared" si="40"/>
        <v>2588.723365706008</v>
      </c>
      <c r="M438" s="48">
        <f t="shared" si="41"/>
        <v>2595.0233657060076</v>
      </c>
      <c r="N438" s="49">
        <f t="shared" si="42"/>
        <v>2591.8733657060075</v>
      </c>
      <c r="O438" s="16">
        <v>5.2</v>
      </c>
      <c r="P438" s="16">
        <v>35.2</v>
      </c>
      <c r="Q438" s="16">
        <v>38.6</v>
      </c>
      <c r="S438" s="1">
        <v>2.07E-06</v>
      </c>
      <c r="T438" s="1">
        <v>1.37E-06</v>
      </c>
      <c r="U438" s="1">
        <v>1.42E-06</v>
      </c>
      <c r="V438" s="58">
        <v>723.6</v>
      </c>
      <c r="W438" s="58">
        <v>305.3</v>
      </c>
      <c r="X438" s="58">
        <v>298</v>
      </c>
      <c r="Y438" s="58">
        <v>2.4</v>
      </c>
      <c r="Z438" s="24">
        <v>2.25</v>
      </c>
      <c r="AA438" s="13">
        <v>254.224</v>
      </c>
      <c r="AB438" s="13">
        <f t="shared" si="43"/>
        <v>262.73699999999997</v>
      </c>
      <c r="AC438" s="24">
        <v>0.092</v>
      </c>
      <c r="AD438" s="50">
        <v>0</v>
      </c>
      <c r="AE438" s="50">
        <f t="shared" si="44"/>
        <v>0</v>
      </c>
      <c r="AF438" s="25">
        <v>10</v>
      </c>
      <c r="AG438" s="49">
        <v>2591.8733657060075</v>
      </c>
    </row>
    <row r="439" spans="1:33" ht="12.75">
      <c r="A439" s="2">
        <v>37078</v>
      </c>
      <c r="B439" s="13">
        <v>187</v>
      </c>
      <c r="C439" s="4">
        <v>0.739699066</v>
      </c>
      <c r="D439" s="14">
        <v>0.739699066</v>
      </c>
      <c r="E439" s="3">
        <v>4294</v>
      </c>
      <c r="F439" s="47">
        <v>0</v>
      </c>
      <c r="G439" s="64">
        <v>40.776185</v>
      </c>
      <c r="H439" s="64">
        <v>-81.03775708</v>
      </c>
      <c r="I439" s="15">
        <v>784.1</v>
      </c>
      <c r="J439" s="16">
        <f t="shared" si="38"/>
        <v>782.01</v>
      </c>
      <c r="K439" s="48">
        <f t="shared" si="39"/>
        <v>2151.144725595027</v>
      </c>
      <c r="L439" s="48">
        <f t="shared" si="40"/>
        <v>2598.274725595027</v>
      </c>
      <c r="M439" s="48">
        <f t="shared" si="41"/>
        <v>2604.574725595027</v>
      </c>
      <c r="N439" s="49">
        <f t="shared" si="42"/>
        <v>2601.4247255950268</v>
      </c>
      <c r="O439" s="16">
        <v>4.9</v>
      </c>
      <c r="P439" s="16">
        <v>34.5</v>
      </c>
      <c r="Q439" s="16">
        <v>52.9</v>
      </c>
      <c r="Z439" s="24">
        <v>2.149</v>
      </c>
      <c r="AA439" s="13">
        <v>205.083</v>
      </c>
      <c r="AB439" s="13">
        <f t="shared" si="43"/>
        <v>246.2646666666667</v>
      </c>
      <c r="AC439" s="24">
        <v>0.104</v>
      </c>
      <c r="AD439" s="50">
        <v>0</v>
      </c>
      <c r="AE439" s="50">
        <f t="shared" si="44"/>
        <v>0</v>
      </c>
      <c r="AF439" s="25">
        <v>10</v>
      </c>
      <c r="AG439" s="49">
        <v>2601.4247255950268</v>
      </c>
    </row>
    <row r="440" spans="1:33" ht="12.75">
      <c r="A440" s="2">
        <v>37078</v>
      </c>
      <c r="B440" s="13">
        <v>187</v>
      </c>
      <c r="C440" s="4">
        <v>0.739814818</v>
      </c>
      <c r="D440" s="14">
        <v>0.739814818</v>
      </c>
      <c r="E440" s="3">
        <v>4304</v>
      </c>
      <c r="F440" s="47">
        <v>0</v>
      </c>
      <c r="G440" s="64">
        <v>40.76945349</v>
      </c>
      <c r="H440" s="64">
        <v>-81.03719164</v>
      </c>
      <c r="I440" s="15">
        <v>785.1</v>
      </c>
      <c r="J440" s="16">
        <f t="shared" si="38"/>
        <v>783.01</v>
      </c>
      <c r="K440" s="48">
        <f t="shared" si="39"/>
        <v>2140.5327813360163</v>
      </c>
      <c r="L440" s="48">
        <f t="shared" si="40"/>
        <v>2587.6627813360165</v>
      </c>
      <c r="M440" s="48">
        <f t="shared" si="41"/>
        <v>2593.962781336016</v>
      </c>
      <c r="N440" s="49">
        <f t="shared" si="42"/>
        <v>2590.812781336016</v>
      </c>
      <c r="O440" s="16">
        <v>5</v>
      </c>
      <c r="P440" s="16">
        <v>34.1</v>
      </c>
      <c r="Q440" s="16">
        <v>45.6</v>
      </c>
      <c r="Z440" s="24">
        <v>2.251</v>
      </c>
      <c r="AA440" s="13">
        <v>302.927</v>
      </c>
      <c r="AB440" s="13">
        <f t="shared" si="43"/>
        <v>246.121</v>
      </c>
      <c r="AC440" s="24">
        <v>0.094</v>
      </c>
      <c r="AD440" s="50">
        <v>0</v>
      </c>
      <c r="AE440" s="50">
        <f t="shared" si="44"/>
        <v>0</v>
      </c>
      <c r="AF440" s="25">
        <v>10</v>
      </c>
      <c r="AG440" s="49">
        <v>2590.812781336016</v>
      </c>
    </row>
    <row r="441" spans="1:33" ht="12.75">
      <c r="A441" s="2">
        <v>37078</v>
      </c>
      <c r="B441" s="13">
        <v>187</v>
      </c>
      <c r="C441" s="4">
        <v>0.73993057</v>
      </c>
      <c r="D441" s="14">
        <v>0.73993057</v>
      </c>
      <c r="E441" s="3">
        <v>4314</v>
      </c>
      <c r="F441" s="47">
        <v>0</v>
      </c>
      <c r="G441" s="64">
        <v>40.76262551</v>
      </c>
      <c r="H441" s="64">
        <v>-81.03668339</v>
      </c>
      <c r="I441" s="15">
        <v>786</v>
      </c>
      <c r="J441" s="16">
        <f t="shared" si="38"/>
        <v>783.91</v>
      </c>
      <c r="K441" s="48">
        <f t="shared" si="39"/>
        <v>2130.9936127037195</v>
      </c>
      <c r="L441" s="48">
        <f t="shared" si="40"/>
        <v>2578.1236127037196</v>
      </c>
      <c r="M441" s="48">
        <f t="shared" si="41"/>
        <v>2584.4236127037193</v>
      </c>
      <c r="N441" s="49">
        <f t="shared" si="42"/>
        <v>2581.2736127037197</v>
      </c>
      <c r="O441" s="16">
        <v>5.4</v>
      </c>
      <c r="P441" s="16">
        <v>34.7</v>
      </c>
      <c r="Q441" s="16">
        <v>38.1</v>
      </c>
      <c r="R441" s="1">
        <v>-2.27E-06</v>
      </c>
      <c r="S441" s="1">
        <v>1.75E-06</v>
      </c>
      <c r="T441" s="1">
        <v>1.05E-06</v>
      </c>
      <c r="U441" s="1">
        <v>9.64E-07</v>
      </c>
      <c r="V441" s="58">
        <v>722.7</v>
      </c>
      <c r="W441" s="58">
        <v>305.2</v>
      </c>
      <c r="X441" s="58">
        <v>297.9</v>
      </c>
      <c r="Y441" s="58">
        <v>2.4</v>
      </c>
      <c r="Z441" s="24">
        <v>2.139</v>
      </c>
      <c r="AA441" s="13">
        <v>204.786</v>
      </c>
      <c r="AB441" s="13">
        <f t="shared" si="43"/>
        <v>245.97733333333335</v>
      </c>
      <c r="AC441" s="24">
        <v>0.084</v>
      </c>
      <c r="AD441" s="50">
        <v>0</v>
      </c>
      <c r="AE441" s="50">
        <f t="shared" si="44"/>
        <v>0</v>
      </c>
      <c r="AF441" s="25">
        <v>10</v>
      </c>
      <c r="AG441" s="49">
        <v>2581.2736127037197</v>
      </c>
    </row>
    <row r="442" spans="1:33" ht="12.75">
      <c r="A442" s="2">
        <v>37078</v>
      </c>
      <c r="B442" s="13">
        <v>187</v>
      </c>
      <c r="C442" s="4">
        <v>0.740046322</v>
      </c>
      <c r="D442" s="14">
        <v>0.740046322</v>
      </c>
      <c r="E442" s="3">
        <v>4324</v>
      </c>
      <c r="F442" s="47">
        <v>0</v>
      </c>
      <c r="G442" s="64">
        <v>40.75559312</v>
      </c>
      <c r="H442" s="64">
        <v>-81.0364936</v>
      </c>
      <c r="I442" s="15">
        <v>784.3</v>
      </c>
      <c r="J442" s="16">
        <f t="shared" si="38"/>
        <v>782.2099999999999</v>
      </c>
      <c r="K442" s="48">
        <f t="shared" si="39"/>
        <v>2149.0212515524363</v>
      </c>
      <c r="L442" s="48">
        <f t="shared" si="40"/>
        <v>2596.1512515524364</v>
      </c>
      <c r="M442" s="48">
        <f t="shared" si="41"/>
        <v>2602.451251552436</v>
      </c>
      <c r="N442" s="49">
        <f t="shared" si="42"/>
        <v>2599.301251552436</v>
      </c>
      <c r="O442" s="16">
        <v>5.4</v>
      </c>
      <c r="P442" s="16">
        <v>35.6</v>
      </c>
      <c r="Q442" s="16">
        <v>30.3</v>
      </c>
      <c r="Z442" s="24">
        <v>2.179</v>
      </c>
      <c r="AA442" s="13">
        <v>253.659</v>
      </c>
      <c r="AB442" s="13">
        <f t="shared" si="43"/>
        <v>245.83833333333337</v>
      </c>
      <c r="AC442" s="24">
        <v>0.081</v>
      </c>
      <c r="AD442" s="50">
        <v>0</v>
      </c>
      <c r="AE442" s="50">
        <f t="shared" si="44"/>
        <v>0</v>
      </c>
      <c r="AF442" s="25">
        <v>10</v>
      </c>
      <c r="AG442" s="49">
        <v>2599.301251552436</v>
      </c>
    </row>
    <row r="443" spans="1:33" ht="12.75">
      <c r="A443" s="2">
        <v>37078</v>
      </c>
      <c r="B443" s="13">
        <v>187</v>
      </c>
      <c r="C443" s="4">
        <v>0.740162015</v>
      </c>
      <c r="D443" s="14">
        <v>0.740162015</v>
      </c>
      <c r="E443" s="3">
        <v>4334</v>
      </c>
      <c r="F443" s="47">
        <v>0</v>
      </c>
      <c r="G443" s="64">
        <v>40.74855561</v>
      </c>
      <c r="H443" s="64">
        <v>-81.03635325</v>
      </c>
      <c r="I443" s="15">
        <v>785.9</v>
      </c>
      <c r="J443" s="16">
        <f t="shared" si="38"/>
        <v>783.81</v>
      </c>
      <c r="K443" s="48">
        <f t="shared" si="39"/>
        <v>2132.05297934869</v>
      </c>
      <c r="L443" s="48">
        <f t="shared" si="40"/>
        <v>2579.18297934869</v>
      </c>
      <c r="M443" s="48">
        <f t="shared" si="41"/>
        <v>2585.4829793486897</v>
      </c>
      <c r="N443" s="49">
        <f t="shared" si="42"/>
        <v>2582.33297934869</v>
      </c>
      <c r="O443" s="16">
        <v>5.4</v>
      </c>
      <c r="P443" s="16">
        <v>34.9</v>
      </c>
      <c r="Q443" s="16">
        <v>39.5</v>
      </c>
      <c r="Z443" s="24">
        <v>2.139</v>
      </c>
      <c r="AA443" s="13">
        <v>204.503</v>
      </c>
      <c r="AB443" s="13">
        <f t="shared" si="43"/>
        <v>237.53033333333335</v>
      </c>
      <c r="AC443" s="24">
        <v>0.103</v>
      </c>
      <c r="AD443" s="50">
        <v>0</v>
      </c>
      <c r="AE443" s="50">
        <f t="shared" si="44"/>
        <v>0</v>
      </c>
      <c r="AF443" s="25">
        <v>10</v>
      </c>
      <c r="AG443" s="49">
        <v>2582.33297934869</v>
      </c>
    </row>
    <row r="444" spans="1:33" ht="12.75">
      <c r="A444" s="2">
        <v>37078</v>
      </c>
      <c r="B444" s="13">
        <v>187</v>
      </c>
      <c r="C444" s="4">
        <v>0.740277767</v>
      </c>
      <c r="D444" s="14">
        <v>0.740277767</v>
      </c>
      <c r="E444" s="3">
        <v>4344</v>
      </c>
      <c r="F444" s="47">
        <v>0</v>
      </c>
      <c r="G444" s="64">
        <v>40.74153093</v>
      </c>
      <c r="H444" s="64">
        <v>-81.03620218</v>
      </c>
      <c r="I444" s="15">
        <v>785.8</v>
      </c>
      <c r="J444" s="16">
        <f t="shared" si="38"/>
        <v>783.7099999999999</v>
      </c>
      <c r="K444" s="48">
        <f t="shared" si="39"/>
        <v>2133.1124811583336</v>
      </c>
      <c r="L444" s="48">
        <f t="shared" si="40"/>
        <v>2580.2424811583337</v>
      </c>
      <c r="M444" s="48">
        <f t="shared" si="41"/>
        <v>2586.5424811583334</v>
      </c>
      <c r="N444" s="49">
        <f t="shared" si="42"/>
        <v>2583.392481158334</v>
      </c>
      <c r="O444" s="16">
        <v>5.4</v>
      </c>
      <c r="P444" s="16">
        <v>34.4</v>
      </c>
      <c r="Q444" s="16">
        <v>34.7</v>
      </c>
      <c r="Z444" s="24">
        <v>2.13</v>
      </c>
      <c r="AA444" s="13">
        <v>204.362</v>
      </c>
      <c r="AB444" s="13">
        <f t="shared" si="43"/>
        <v>229.22000000000003</v>
      </c>
      <c r="AC444" s="24">
        <v>0.084</v>
      </c>
      <c r="AD444" s="50">
        <v>0</v>
      </c>
      <c r="AE444" s="50">
        <f t="shared" si="44"/>
        <v>0</v>
      </c>
      <c r="AF444" s="25">
        <v>10</v>
      </c>
      <c r="AG444" s="49">
        <v>2583.392481158334</v>
      </c>
    </row>
    <row r="445" spans="1:33" ht="12.75">
      <c r="A445" s="2">
        <v>37078</v>
      </c>
      <c r="B445" s="13">
        <v>187</v>
      </c>
      <c r="C445" s="4">
        <v>0.740393519</v>
      </c>
      <c r="D445" s="14">
        <v>0.740393519</v>
      </c>
      <c r="E445" s="3">
        <v>4354</v>
      </c>
      <c r="F445" s="47">
        <v>0</v>
      </c>
      <c r="G445" s="64">
        <v>40.73441336</v>
      </c>
      <c r="H445" s="64">
        <v>-81.03610169</v>
      </c>
      <c r="I445" s="15">
        <v>786.3</v>
      </c>
      <c r="J445" s="16">
        <f t="shared" si="38"/>
        <v>784.2099999999999</v>
      </c>
      <c r="K445" s="48">
        <f t="shared" si="39"/>
        <v>2127.816323412094</v>
      </c>
      <c r="L445" s="48">
        <f t="shared" si="40"/>
        <v>2574.946323412094</v>
      </c>
      <c r="M445" s="48">
        <f t="shared" si="41"/>
        <v>2581.2463234120937</v>
      </c>
      <c r="N445" s="49">
        <f t="shared" si="42"/>
        <v>2578.0963234120936</v>
      </c>
      <c r="O445" s="16">
        <v>5.4</v>
      </c>
      <c r="P445" s="16">
        <v>34.3</v>
      </c>
      <c r="Q445" s="16">
        <v>38</v>
      </c>
      <c r="S445" s="1">
        <v>1.19E-06</v>
      </c>
      <c r="T445" s="1">
        <v>1.45E-06</v>
      </c>
      <c r="U445" s="1">
        <v>6.43E-07</v>
      </c>
      <c r="V445" s="58">
        <v>723.1</v>
      </c>
      <c r="W445" s="58">
        <v>305.2</v>
      </c>
      <c r="X445" s="58">
        <v>297.8</v>
      </c>
      <c r="Y445" s="58">
        <v>2.4</v>
      </c>
      <c r="Z445" s="24">
        <v>2.18</v>
      </c>
      <c r="AA445" s="13">
        <v>253.22</v>
      </c>
      <c r="AB445" s="13">
        <f t="shared" si="43"/>
        <v>237.24283333333335</v>
      </c>
      <c r="AC445" s="24">
        <v>0.084</v>
      </c>
      <c r="AD445" s="50">
        <v>0</v>
      </c>
      <c r="AE445" s="50">
        <f t="shared" si="44"/>
        <v>0</v>
      </c>
      <c r="AF445" s="25">
        <v>10</v>
      </c>
      <c r="AG445" s="49">
        <v>2578.0963234120936</v>
      </c>
    </row>
    <row r="446" spans="1:33" ht="12.75">
      <c r="A446" s="2">
        <v>37078</v>
      </c>
      <c r="B446" s="13">
        <v>187</v>
      </c>
      <c r="C446" s="4">
        <v>0.740509272</v>
      </c>
      <c r="D446" s="14">
        <v>0.740509272</v>
      </c>
      <c r="E446" s="3">
        <v>4364</v>
      </c>
      <c r="F446" s="47">
        <v>0</v>
      </c>
      <c r="G446" s="64">
        <v>40.72723888</v>
      </c>
      <c r="H446" s="64">
        <v>-81.03604754</v>
      </c>
      <c r="I446" s="15">
        <v>786.7</v>
      </c>
      <c r="J446" s="16">
        <f t="shared" si="38"/>
        <v>784.61</v>
      </c>
      <c r="K446" s="48">
        <f t="shared" si="39"/>
        <v>2123.581827904924</v>
      </c>
      <c r="L446" s="48">
        <f t="shared" si="40"/>
        <v>2570.711827904924</v>
      </c>
      <c r="M446" s="48">
        <f t="shared" si="41"/>
        <v>2577.011827904924</v>
      </c>
      <c r="N446" s="49">
        <f t="shared" si="42"/>
        <v>2573.861827904924</v>
      </c>
      <c r="O446" s="16">
        <v>5.6</v>
      </c>
      <c r="P446" s="16">
        <v>34.2</v>
      </c>
      <c r="Q446" s="16">
        <v>24.9</v>
      </c>
      <c r="Z446" s="24">
        <v>2.18</v>
      </c>
      <c r="AA446" s="13">
        <v>253.093</v>
      </c>
      <c r="AB446" s="13">
        <f t="shared" si="43"/>
        <v>228.93716666666668</v>
      </c>
      <c r="AC446" s="24">
        <v>0.075</v>
      </c>
      <c r="AD446" s="50">
        <v>0</v>
      </c>
      <c r="AE446" s="50">
        <f t="shared" si="44"/>
        <v>0</v>
      </c>
      <c r="AF446" s="25">
        <v>10</v>
      </c>
      <c r="AG446" s="49">
        <v>2573.861827904924</v>
      </c>
    </row>
    <row r="447" spans="1:33" ht="12.75">
      <c r="A447" s="2">
        <v>37078</v>
      </c>
      <c r="B447" s="13">
        <v>187</v>
      </c>
      <c r="C447" s="4">
        <v>0.740625024</v>
      </c>
      <c r="D447" s="14">
        <v>0.740625024</v>
      </c>
      <c r="E447" s="3">
        <v>4374</v>
      </c>
      <c r="F447" s="47">
        <v>0</v>
      </c>
      <c r="G447" s="64">
        <v>40.71993765</v>
      </c>
      <c r="H447" s="64">
        <v>-81.03595474</v>
      </c>
      <c r="I447" s="15">
        <v>787</v>
      </c>
      <c r="J447" s="16">
        <f t="shared" si="38"/>
        <v>784.91</v>
      </c>
      <c r="K447" s="48">
        <f t="shared" si="39"/>
        <v>2120.407372731448</v>
      </c>
      <c r="L447" s="48">
        <f t="shared" si="40"/>
        <v>2567.537372731448</v>
      </c>
      <c r="M447" s="48">
        <f t="shared" si="41"/>
        <v>2573.837372731448</v>
      </c>
      <c r="N447" s="49">
        <f t="shared" si="42"/>
        <v>2570.687372731448</v>
      </c>
      <c r="O447" s="16">
        <v>5.7</v>
      </c>
      <c r="P447" s="16">
        <v>34</v>
      </c>
      <c r="Q447" s="16">
        <v>21.8</v>
      </c>
      <c r="R447" s="1">
        <v>-2.11E-06</v>
      </c>
      <c r="Z447" s="24">
        <v>2.18</v>
      </c>
      <c r="AA447" s="13">
        <v>252.938</v>
      </c>
      <c r="AB447" s="13">
        <f t="shared" si="43"/>
        <v>236.9625</v>
      </c>
      <c r="AC447" s="24">
        <v>0.104</v>
      </c>
      <c r="AD447" s="50">
        <v>0</v>
      </c>
      <c r="AE447" s="50">
        <f t="shared" si="44"/>
        <v>0</v>
      </c>
      <c r="AF447" s="25">
        <v>10</v>
      </c>
      <c r="AG447" s="49">
        <v>2570.687372731448</v>
      </c>
    </row>
    <row r="448" spans="1:33" ht="12.75">
      <c r="A448" s="2">
        <v>37078</v>
      </c>
      <c r="B448" s="13">
        <v>187</v>
      </c>
      <c r="C448" s="4">
        <v>0.740740716</v>
      </c>
      <c r="D448" s="14">
        <v>0.740740716</v>
      </c>
      <c r="E448" s="3">
        <v>4384</v>
      </c>
      <c r="F448" s="47">
        <v>0</v>
      </c>
      <c r="G448" s="64">
        <v>40.7126371</v>
      </c>
      <c r="H448" s="64">
        <v>-81.035852</v>
      </c>
      <c r="I448" s="15">
        <v>787.2</v>
      </c>
      <c r="J448" s="16">
        <f t="shared" si="38"/>
        <v>785.11</v>
      </c>
      <c r="K448" s="48">
        <f t="shared" si="39"/>
        <v>2118.2917432701875</v>
      </c>
      <c r="L448" s="48">
        <f t="shared" si="40"/>
        <v>2565.4217432701876</v>
      </c>
      <c r="M448" s="48">
        <f t="shared" si="41"/>
        <v>2571.7217432701873</v>
      </c>
      <c r="N448" s="49">
        <f t="shared" si="42"/>
        <v>2568.5717432701877</v>
      </c>
      <c r="O448" s="16">
        <v>5.7</v>
      </c>
      <c r="P448" s="16">
        <v>33.7</v>
      </c>
      <c r="Q448" s="16">
        <v>29.9</v>
      </c>
      <c r="S448" s="1">
        <v>1.47E-06</v>
      </c>
      <c r="T448" s="1">
        <v>1.16E-06</v>
      </c>
      <c r="U448" s="1">
        <v>6.18E-07</v>
      </c>
      <c r="V448" s="58">
        <v>724.2</v>
      </c>
      <c r="W448" s="58">
        <v>305.2</v>
      </c>
      <c r="X448" s="58">
        <v>297.7</v>
      </c>
      <c r="Y448" s="58">
        <v>2.4</v>
      </c>
      <c r="Z448" s="24">
        <v>2.081</v>
      </c>
      <c r="AA448" s="13">
        <v>203.796</v>
      </c>
      <c r="AB448" s="13">
        <f t="shared" si="43"/>
        <v>228.65200000000002</v>
      </c>
      <c r="AC448" s="24">
        <v>0.094</v>
      </c>
      <c r="AD448" s="50">
        <v>0</v>
      </c>
      <c r="AE448" s="50">
        <f t="shared" si="44"/>
        <v>0</v>
      </c>
      <c r="AF448" s="25">
        <v>10</v>
      </c>
      <c r="AG448" s="49">
        <v>2568.5717432701877</v>
      </c>
    </row>
    <row r="449" spans="1:33" ht="12.75">
      <c r="A449" s="2">
        <v>37078</v>
      </c>
      <c r="B449" s="13">
        <v>187</v>
      </c>
      <c r="C449" s="4">
        <v>0.740856469</v>
      </c>
      <c r="D449" s="14">
        <v>0.740856469</v>
      </c>
      <c r="E449" s="3">
        <v>4394</v>
      </c>
      <c r="F449" s="47">
        <v>0</v>
      </c>
      <c r="G449" s="64">
        <v>40.70537044</v>
      </c>
      <c r="H449" s="64">
        <v>-81.0358342</v>
      </c>
      <c r="I449" s="15">
        <v>787.1</v>
      </c>
      <c r="J449" s="16">
        <f t="shared" si="38"/>
        <v>785.01</v>
      </c>
      <c r="K449" s="48">
        <f t="shared" si="39"/>
        <v>2119.349490624941</v>
      </c>
      <c r="L449" s="48">
        <f t="shared" si="40"/>
        <v>2566.4794906249413</v>
      </c>
      <c r="M449" s="48">
        <f t="shared" si="41"/>
        <v>2572.779490624941</v>
      </c>
      <c r="N449" s="49">
        <f t="shared" si="42"/>
        <v>2569.6294906249414</v>
      </c>
      <c r="O449" s="16">
        <v>5.7</v>
      </c>
      <c r="P449" s="16">
        <v>33.6</v>
      </c>
      <c r="Q449" s="16">
        <v>20.9</v>
      </c>
      <c r="Z449" s="24">
        <v>2.02</v>
      </c>
      <c r="AA449" s="13">
        <v>154.669</v>
      </c>
      <c r="AB449" s="13">
        <f t="shared" si="43"/>
        <v>220.34633333333332</v>
      </c>
      <c r="AC449" s="24">
        <v>0.074</v>
      </c>
      <c r="AD449" s="50">
        <v>0</v>
      </c>
      <c r="AE449" s="50">
        <f t="shared" si="44"/>
        <v>0</v>
      </c>
      <c r="AF449" s="25">
        <v>10</v>
      </c>
      <c r="AG449" s="49">
        <v>2569.6294906249414</v>
      </c>
    </row>
    <row r="450" spans="1:33" ht="12.75">
      <c r="A450" s="2">
        <v>37078</v>
      </c>
      <c r="B450" s="13">
        <v>187</v>
      </c>
      <c r="C450" s="4">
        <v>0.740972221</v>
      </c>
      <c r="D450" s="14">
        <v>0.740972221</v>
      </c>
      <c r="E450" s="3">
        <v>4404</v>
      </c>
      <c r="F450" s="47">
        <v>0</v>
      </c>
      <c r="G450" s="64">
        <v>40.69814885</v>
      </c>
      <c r="H450" s="64">
        <v>-81.03580015</v>
      </c>
      <c r="I450" s="15">
        <v>787.9</v>
      </c>
      <c r="J450" s="16">
        <f t="shared" si="38"/>
        <v>785.81</v>
      </c>
      <c r="K450" s="48">
        <f t="shared" si="39"/>
        <v>2110.8912819543675</v>
      </c>
      <c r="L450" s="48">
        <f t="shared" si="40"/>
        <v>2558.0212819543676</v>
      </c>
      <c r="M450" s="48">
        <f t="shared" si="41"/>
        <v>2564.3212819543674</v>
      </c>
      <c r="N450" s="49">
        <f t="shared" si="42"/>
        <v>2561.1712819543673</v>
      </c>
      <c r="O450" s="16">
        <v>5.9</v>
      </c>
      <c r="P450" s="16">
        <v>33.5</v>
      </c>
      <c r="Q450" s="16">
        <v>16.9</v>
      </c>
      <c r="Z450" s="24">
        <v>2.041</v>
      </c>
      <c r="AA450" s="13">
        <v>154.528</v>
      </c>
      <c r="AB450" s="13">
        <f t="shared" si="43"/>
        <v>212.04066666666668</v>
      </c>
      <c r="AC450" s="24">
        <v>0.095</v>
      </c>
      <c r="AD450" s="50">
        <v>0</v>
      </c>
      <c r="AE450" s="50">
        <f t="shared" si="44"/>
        <v>0</v>
      </c>
      <c r="AF450" s="25">
        <v>10</v>
      </c>
      <c r="AG450" s="49">
        <v>2561.1712819543673</v>
      </c>
    </row>
    <row r="451" spans="1:33" ht="12.75">
      <c r="A451" s="2">
        <v>37078</v>
      </c>
      <c r="B451" s="13">
        <v>187</v>
      </c>
      <c r="C451" s="4">
        <v>0.741087973</v>
      </c>
      <c r="D451" s="14">
        <v>0.741087973</v>
      </c>
      <c r="E451" s="3">
        <v>4414</v>
      </c>
      <c r="F451" s="47">
        <v>0</v>
      </c>
      <c r="G451" s="64">
        <v>40.69091085</v>
      </c>
      <c r="H451" s="64">
        <v>-81.03576791</v>
      </c>
      <c r="I451" s="15">
        <v>788.3</v>
      </c>
      <c r="J451" s="16">
        <f t="shared" si="38"/>
        <v>786.2099999999999</v>
      </c>
      <c r="K451" s="48">
        <f t="shared" si="39"/>
        <v>2106.6654061760883</v>
      </c>
      <c r="L451" s="48">
        <f t="shared" si="40"/>
        <v>2553.7954061760884</v>
      </c>
      <c r="M451" s="48">
        <f t="shared" si="41"/>
        <v>2560.095406176088</v>
      </c>
      <c r="N451" s="49">
        <f t="shared" si="42"/>
        <v>2556.945406176088</v>
      </c>
      <c r="O451" s="16">
        <v>5.9</v>
      </c>
      <c r="P451" s="16">
        <v>33.2</v>
      </c>
      <c r="Q451" s="16">
        <v>17.3</v>
      </c>
      <c r="S451" s="1">
        <v>1.82E-06</v>
      </c>
      <c r="T451" s="1">
        <v>1.12E-06</v>
      </c>
      <c r="U451" s="1">
        <v>9.04E-07</v>
      </c>
      <c r="V451" s="58">
        <v>725.1</v>
      </c>
      <c r="W451" s="58">
        <v>305.1</v>
      </c>
      <c r="X451" s="58">
        <v>297.6</v>
      </c>
      <c r="Y451" s="58">
        <v>2.2</v>
      </c>
      <c r="Z451" s="24">
        <v>2.11</v>
      </c>
      <c r="AA451" s="13">
        <v>203.372</v>
      </c>
      <c r="AB451" s="13">
        <f t="shared" si="43"/>
        <v>203.73266666666666</v>
      </c>
      <c r="AC451" s="24">
        <v>0.074</v>
      </c>
      <c r="AD451" s="50">
        <v>0</v>
      </c>
      <c r="AE451" s="50">
        <f t="shared" si="44"/>
        <v>0</v>
      </c>
      <c r="AF451" s="25">
        <v>10</v>
      </c>
      <c r="AG451" s="49">
        <v>2556.945406176088</v>
      </c>
    </row>
    <row r="452" spans="1:33" ht="12.75">
      <c r="A452" s="2">
        <v>37078</v>
      </c>
      <c r="B452" s="13">
        <v>187</v>
      </c>
      <c r="C452" s="4">
        <v>0.741203725</v>
      </c>
      <c r="D452" s="14">
        <v>0.741203725</v>
      </c>
      <c r="E452" s="3">
        <v>4424</v>
      </c>
      <c r="F452" s="47">
        <v>0</v>
      </c>
      <c r="G452" s="64">
        <v>40.68365808</v>
      </c>
      <c r="H452" s="64">
        <v>-81.03572214</v>
      </c>
      <c r="I452" s="15">
        <v>787.9</v>
      </c>
      <c r="J452" s="16">
        <f t="shared" si="38"/>
        <v>785.81</v>
      </c>
      <c r="K452" s="48">
        <f t="shared" si="39"/>
        <v>2110.8912819543675</v>
      </c>
      <c r="L452" s="48">
        <f t="shared" si="40"/>
        <v>2558.0212819543676</v>
      </c>
      <c r="M452" s="48">
        <f t="shared" si="41"/>
        <v>2564.3212819543674</v>
      </c>
      <c r="N452" s="49">
        <f t="shared" si="42"/>
        <v>2561.1712819543673</v>
      </c>
      <c r="O452" s="16">
        <v>5.8</v>
      </c>
      <c r="P452" s="16">
        <v>33</v>
      </c>
      <c r="Q452" s="16">
        <v>33.1</v>
      </c>
      <c r="Z452" s="24">
        <v>2.119</v>
      </c>
      <c r="AA452" s="13">
        <v>203.231</v>
      </c>
      <c r="AB452" s="13">
        <f t="shared" si="43"/>
        <v>195.42233333333334</v>
      </c>
      <c r="AC452" s="24">
        <v>0.084</v>
      </c>
      <c r="AD452" s="50">
        <v>0</v>
      </c>
      <c r="AE452" s="50">
        <f t="shared" si="44"/>
        <v>0</v>
      </c>
      <c r="AF452" s="25">
        <v>10</v>
      </c>
      <c r="AG452" s="49">
        <v>2561.1712819543673</v>
      </c>
    </row>
    <row r="453" spans="1:33" ht="12.75">
      <c r="A453" s="2">
        <v>37078</v>
      </c>
      <c r="B453" s="13">
        <v>187</v>
      </c>
      <c r="C453" s="4">
        <v>0.741319418</v>
      </c>
      <c r="D453" s="14">
        <v>0.741319418</v>
      </c>
      <c r="E453" s="3">
        <v>4434</v>
      </c>
      <c r="F453" s="47">
        <v>0</v>
      </c>
      <c r="G453" s="64">
        <v>40.67649433</v>
      </c>
      <c r="H453" s="64">
        <v>-81.03564058</v>
      </c>
      <c r="I453" s="15">
        <v>788.5</v>
      </c>
      <c r="J453" s="16">
        <f t="shared" si="38"/>
        <v>786.41</v>
      </c>
      <c r="K453" s="48">
        <f t="shared" si="39"/>
        <v>2104.5532744680427</v>
      </c>
      <c r="L453" s="48">
        <f t="shared" si="40"/>
        <v>2551.683274468043</v>
      </c>
      <c r="M453" s="48">
        <f t="shared" si="41"/>
        <v>2557.9832744680425</v>
      </c>
      <c r="N453" s="49">
        <f t="shared" si="42"/>
        <v>2554.833274468043</v>
      </c>
      <c r="O453" s="16">
        <v>5.9</v>
      </c>
      <c r="P453" s="16">
        <v>33.2</v>
      </c>
      <c r="Q453" s="16">
        <v>30</v>
      </c>
      <c r="R453" s="1">
        <v>-7.5E-07</v>
      </c>
      <c r="Z453" s="24">
        <v>2.129</v>
      </c>
      <c r="AA453" s="13">
        <v>203.104</v>
      </c>
      <c r="AB453" s="13">
        <f t="shared" si="43"/>
        <v>187.11666666666667</v>
      </c>
      <c r="AC453" s="24">
        <v>0.092</v>
      </c>
      <c r="AD453" s="50">
        <v>0</v>
      </c>
      <c r="AE453" s="50">
        <f t="shared" si="44"/>
        <v>0</v>
      </c>
      <c r="AF453" s="25">
        <v>10</v>
      </c>
      <c r="AG453" s="49">
        <v>2554.833274468043</v>
      </c>
    </row>
    <row r="454" spans="1:33" ht="12.75">
      <c r="A454" s="2">
        <v>37078</v>
      </c>
      <c r="B454" s="13">
        <v>187</v>
      </c>
      <c r="C454" s="4">
        <v>0.74143517</v>
      </c>
      <c r="D454" s="14">
        <v>0.74143517</v>
      </c>
      <c r="E454" s="3">
        <v>4444</v>
      </c>
      <c r="F454" s="47">
        <v>0</v>
      </c>
      <c r="G454" s="64">
        <v>40.66930765</v>
      </c>
      <c r="H454" s="64">
        <v>-81.03557349</v>
      </c>
      <c r="I454" s="15">
        <v>788.8</v>
      </c>
      <c r="J454" s="16">
        <f t="shared" si="38"/>
        <v>786.7099999999999</v>
      </c>
      <c r="K454" s="48">
        <f t="shared" si="39"/>
        <v>2101.3860838636397</v>
      </c>
      <c r="L454" s="48">
        <f t="shared" si="40"/>
        <v>2548.51608386364</v>
      </c>
      <c r="M454" s="48">
        <f t="shared" si="41"/>
        <v>2554.8160838636395</v>
      </c>
      <c r="N454" s="49">
        <f t="shared" si="42"/>
        <v>2551.66608386364</v>
      </c>
      <c r="O454" s="16">
        <v>6</v>
      </c>
      <c r="P454" s="16">
        <v>33</v>
      </c>
      <c r="Q454" s="16">
        <v>37.1</v>
      </c>
      <c r="S454" s="1">
        <v>1.99E-06</v>
      </c>
      <c r="T454" s="1">
        <v>7.31E-07</v>
      </c>
      <c r="U454" s="1">
        <v>7.6E-07</v>
      </c>
      <c r="V454" s="58">
        <v>725.8</v>
      </c>
      <c r="W454" s="58">
        <v>305.1</v>
      </c>
      <c r="X454" s="58">
        <v>297.5</v>
      </c>
      <c r="Y454" s="58">
        <v>2.2</v>
      </c>
      <c r="Z454" s="24">
        <v>2.26</v>
      </c>
      <c r="AA454" s="13">
        <v>300.962</v>
      </c>
      <c r="AB454" s="13">
        <f t="shared" si="43"/>
        <v>203.311</v>
      </c>
      <c r="AC454" s="24">
        <v>0.082</v>
      </c>
      <c r="AD454" s="50">
        <v>0</v>
      </c>
      <c r="AE454" s="50">
        <f t="shared" si="44"/>
        <v>0</v>
      </c>
      <c r="AF454" s="25">
        <v>10</v>
      </c>
      <c r="AG454" s="49">
        <v>2551.66608386364</v>
      </c>
    </row>
    <row r="455" spans="1:33" ht="12.75">
      <c r="A455" s="2">
        <v>37078</v>
      </c>
      <c r="B455" s="13">
        <v>187</v>
      </c>
      <c r="C455" s="4">
        <v>0.741550922</v>
      </c>
      <c r="D455" s="14">
        <v>0.741550922</v>
      </c>
      <c r="E455" s="3">
        <v>4454</v>
      </c>
      <c r="F455" s="47">
        <v>0</v>
      </c>
      <c r="G455" s="64">
        <v>40.6620442</v>
      </c>
      <c r="H455" s="64">
        <v>-81.03555088</v>
      </c>
      <c r="I455" s="15">
        <v>787.8</v>
      </c>
      <c r="J455" s="16">
        <f t="shared" si="38"/>
        <v>785.7099999999999</v>
      </c>
      <c r="K455" s="48">
        <f t="shared" si="39"/>
        <v>2111.948087007209</v>
      </c>
      <c r="L455" s="48">
        <f t="shared" si="40"/>
        <v>2559.078087007209</v>
      </c>
      <c r="M455" s="48">
        <f t="shared" si="41"/>
        <v>2565.3780870072087</v>
      </c>
      <c r="N455" s="49">
        <f t="shared" si="42"/>
        <v>2562.228087007209</v>
      </c>
      <c r="O455" s="16">
        <v>5.8</v>
      </c>
      <c r="P455" s="16">
        <v>32.6</v>
      </c>
      <c r="Q455" s="16">
        <v>51</v>
      </c>
      <c r="Z455" s="24">
        <v>1.982</v>
      </c>
      <c r="AA455" s="13">
        <v>153.807</v>
      </c>
      <c r="AB455" s="13">
        <f t="shared" si="43"/>
        <v>203.16733333333335</v>
      </c>
      <c r="AC455" s="24">
        <v>0.095</v>
      </c>
      <c r="AD455" s="50">
        <v>0</v>
      </c>
      <c r="AE455" s="50">
        <f t="shared" si="44"/>
        <v>0</v>
      </c>
      <c r="AF455" s="25">
        <v>10</v>
      </c>
      <c r="AG455" s="49">
        <v>2562.228087007209</v>
      </c>
    </row>
    <row r="456" spans="1:33" ht="12.75">
      <c r="A456" s="2">
        <v>37078</v>
      </c>
      <c r="B456" s="13">
        <v>187</v>
      </c>
      <c r="C456" s="4">
        <v>0.741666675</v>
      </c>
      <c r="D456" s="14">
        <v>0.741666675</v>
      </c>
      <c r="E456" s="3">
        <v>4464</v>
      </c>
      <c r="F456" s="47">
        <v>0</v>
      </c>
      <c r="G456" s="64">
        <v>40.65485434</v>
      </c>
      <c r="H456" s="64">
        <v>-81.03552643</v>
      </c>
      <c r="I456" s="15">
        <v>788.8</v>
      </c>
      <c r="J456" s="16">
        <f t="shared" si="38"/>
        <v>786.7099999999999</v>
      </c>
      <c r="K456" s="48">
        <f t="shared" si="39"/>
        <v>2101.3860838636397</v>
      </c>
      <c r="L456" s="48">
        <f t="shared" si="40"/>
        <v>2548.51608386364</v>
      </c>
      <c r="M456" s="48">
        <f t="shared" si="41"/>
        <v>2554.8160838636395</v>
      </c>
      <c r="N456" s="49">
        <f t="shared" si="42"/>
        <v>2551.66608386364</v>
      </c>
      <c r="O456" s="16">
        <v>6.2</v>
      </c>
      <c r="P456" s="16">
        <v>33.5</v>
      </c>
      <c r="Q456" s="16">
        <v>49.7</v>
      </c>
      <c r="Z456" s="24">
        <v>2.081</v>
      </c>
      <c r="AA456" s="13">
        <v>202.665</v>
      </c>
      <c r="AB456" s="13">
        <f t="shared" si="43"/>
        <v>211.19016666666664</v>
      </c>
      <c r="AC456" s="24">
        <v>0.084</v>
      </c>
      <c r="AD456" s="50">
        <v>0</v>
      </c>
      <c r="AE456" s="50">
        <f t="shared" si="44"/>
        <v>0</v>
      </c>
      <c r="AF456" s="25">
        <v>10</v>
      </c>
      <c r="AG456" s="49">
        <v>2551.66608386364</v>
      </c>
    </row>
    <row r="457" spans="1:33" ht="12.75">
      <c r="A457" s="2">
        <v>37078</v>
      </c>
      <c r="B457" s="13">
        <v>187</v>
      </c>
      <c r="C457" s="4">
        <v>0.741782427</v>
      </c>
      <c r="D457" s="14">
        <v>0.741782427</v>
      </c>
      <c r="E457" s="3">
        <v>4474</v>
      </c>
      <c r="F457" s="47">
        <v>0</v>
      </c>
      <c r="G457" s="64">
        <v>40.64766834</v>
      </c>
      <c r="H457" s="64">
        <v>-81.03549736</v>
      </c>
      <c r="I457" s="15">
        <v>787.6</v>
      </c>
      <c r="J457" s="16">
        <f aca="true" t="shared" si="45" ref="J457:J520">(I457-2.09)</f>
        <v>785.51</v>
      </c>
      <c r="K457" s="48">
        <f aca="true" t="shared" si="46" ref="K457:K520">(8303.951372*(LN(1013.25/J457)))</f>
        <v>2114.062100682403</v>
      </c>
      <c r="L457" s="48">
        <f aca="true" t="shared" si="47" ref="L457:L520">(K457+447.13)</f>
        <v>2561.192100682403</v>
      </c>
      <c r="M457" s="48">
        <f aca="true" t="shared" si="48" ref="M457:M520">(K457+453.43)</f>
        <v>2567.492100682403</v>
      </c>
      <c r="N457" s="49">
        <f aca="true" t="shared" si="49" ref="N457:N520">AVERAGE(L457:M457)</f>
        <v>2564.342100682403</v>
      </c>
      <c r="O457" s="16">
        <v>6.1</v>
      </c>
      <c r="P457" s="16">
        <v>33.5</v>
      </c>
      <c r="Q457" s="16">
        <v>33.7</v>
      </c>
      <c r="S457" s="1">
        <v>2.16E-06</v>
      </c>
      <c r="T457" s="1">
        <v>1.41E-06</v>
      </c>
      <c r="U457" s="1">
        <v>1.35E-06</v>
      </c>
      <c r="V457" s="58">
        <v>726</v>
      </c>
      <c r="W457" s="58">
        <v>305</v>
      </c>
      <c r="X457" s="58">
        <v>297.5</v>
      </c>
      <c r="Y457" s="58">
        <v>2</v>
      </c>
      <c r="Z457" s="24">
        <v>2.077</v>
      </c>
      <c r="AA457" s="13">
        <v>202.538</v>
      </c>
      <c r="AB457" s="13">
        <f t="shared" si="43"/>
        <v>211.05116666666666</v>
      </c>
      <c r="AC457" s="24">
        <v>0.072</v>
      </c>
      <c r="AD457" s="50">
        <v>0</v>
      </c>
      <c r="AE457" s="50">
        <f t="shared" si="44"/>
        <v>0</v>
      </c>
      <c r="AF457" s="25">
        <v>10</v>
      </c>
      <c r="AG457" s="49">
        <v>2564.342100682403</v>
      </c>
    </row>
    <row r="458" spans="1:33" ht="12.75">
      <c r="A458" s="2">
        <v>37078</v>
      </c>
      <c r="B458" s="13">
        <v>187</v>
      </c>
      <c r="C458" s="4">
        <v>0.741898119</v>
      </c>
      <c r="D458" s="14">
        <v>0.741898119</v>
      </c>
      <c r="E458" s="3">
        <v>4484</v>
      </c>
      <c r="F458" s="47">
        <v>0</v>
      </c>
      <c r="G458" s="64">
        <v>40.64039109</v>
      </c>
      <c r="H458" s="64">
        <v>-81.03554251</v>
      </c>
      <c r="I458" s="15">
        <v>788.4</v>
      </c>
      <c r="J458" s="16">
        <f t="shared" si="45"/>
        <v>786.31</v>
      </c>
      <c r="K458" s="48">
        <f t="shared" si="46"/>
        <v>2105.6092731687886</v>
      </c>
      <c r="L458" s="48">
        <f t="shared" si="47"/>
        <v>2552.7392731687887</v>
      </c>
      <c r="M458" s="48">
        <f t="shared" si="48"/>
        <v>2559.0392731687884</v>
      </c>
      <c r="N458" s="49">
        <f t="shared" si="49"/>
        <v>2555.8892731687883</v>
      </c>
      <c r="O458" s="16">
        <v>6.3</v>
      </c>
      <c r="P458" s="16">
        <v>32.9</v>
      </c>
      <c r="Q458" s="16">
        <v>24.9</v>
      </c>
      <c r="Z458" s="24">
        <v>2.209</v>
      </c>
      <c r="AA458" s="13">
        <v>251.397</v>
      </c>
      <c r="AB458" s="13">
        <f t="shared" si="43"/>
        <v>219.07883333333334</v>
      </c>
      <c r="AC458" s="24">
        <v>0.093</v>
      </c>
      <c r="AD458" s="50">
        <v>0</v>
      </c>
      <c r="AE458" s="50">
        <f t="shared" si="44"/>
        <v>0</v>
      </c>
      <c r="AF458" s="25">
        <v>10</v>
      </c>
      <c r="AG458" s="49">
        <v>2555.8892731687883</v>
      </c>
    </row>
    <row r="459" spans="1:33" ht="12.75">
      <c r="A459" s="2">
        <v>37078</v>
      </c>
      <c r="B459" s="13">
        <v>187</v>
      </c>
      <c r="C459" s="4">
        <v>0.742013872</v>
      </c>
      <c r="D459" s="14">
        <v>0.742013872</v>
      </c>
      <c r="E459" s="3">
        <v>4494</v>
      </c>
      <c r="F459" s="47">
        <v>0</v>
      </c>
      <c r="G459" s="64">
        <v>40.63312619</v>
      </c>
      <c r="H459" s="64">
        <v>-81.03557755</v>
      </c>
      <c r="I459" s="15">
        <v>787.1</v>
      </c>
      <c r="J459" s="16">
        <f t="shared" si="45"/>
        <v>785.01</v>
      </c>
      <c r="K459" s="48">
        <f t="shared" si="46"/>
        <v>2119.349490624941</v>
      </c>
      <c r="L459" s="48">
        <f t="shared" si="47"/>
        <v>2566.4794906249413</v>
      </c>
      <c r="M459" s="48">
        <f t="shared" si="48"/>
        <v>2572.779490624941</v>
      </c>
      <c r="N459" s="49">
        <f t="shared" si="49"/>
        <v>2569.6294906249414</v>
      </c>
      <c r="O459" s="16">
        <v>5.8</v>
      </c>
      <c r="P459" s="16">
        <v>32.8</v>
      </c>
      <c r="Q459" s="16">
        <v>46.5</v>
      </c>
      <c r="R459" s="1">
        <v>-6.85E-07</v>
      </c>
      <c r="Z459" s="24">
        <v>2.079</v>
      </c>
      <c r="AA459" s="13">
        <v>202.241</v>
      </c>
      <c r="AB459" s="13">
        <f t="shared" si="43"/>
        <v>218.93499999999997</v>
      </c>
      <c r="AC459" s="24">
        <v>0.085</v>
      </c>
      <c r="AD459" s="50">
        <v>0</v>
      </c>
      <c r="AE459" s="50">
        <f t="shared" si="44"/>
        <v>0</v>
      </c>
      <c r="AF459" s="25">
        <v>10</v>
      </c>
      <c r="AG459" s="49">
        <v>2569.6294906249414</v>
      </c>
    </row>
    <row r="460" spans="1:33" ht="12.75">
      <c r="A460" s="2">
        <v>37078</v>
      </c>
      <c r="B460" s="13">
        <v>187</v>
      </c>
      <c r="C460" s="4">
        <v>0.742129624</v>
      </c>
      <c r="D460" s="14">
        <v>0.742129624</v>
      </c>
      <c r="E460" s="3">
        <v>4504</v>
      </c>
      <c r="F460" s="47">
        <v>0</v>
      </c>
      <c r="G460" s="64">
        <v>40.62592199</v>
      </c>
      <c r="H460" s="64">
        <v>-81.03555905</v>
      </c>
      <c r="I460" s="15">
        <v>787.6</v>
      </c>
      <c r="J460" s="16">
        <f t="shared" si="45"/>
        <v>785.51</v>
      </c>
      <c r="K460" s="48">
        <f t="shared" si="46"/>
        <v>2114.062100682403</v>
      </c>
      <c r="L460" s="48">
        <f t="shared" si="47"/>
        <v>2561.192100682403</v>
      </c>
      <c r="M460" s="48">
        <f t="shared" si="48"/>
        <v>2567.492100682403</v>
      </c>
      <c r="N460" s="49">
        <f t="shared" si="49"/>
        <v>2564.342100682403</v>
      </c>
      <c r="O460" s="16">
        <v>5.7</v>
      </c>
      <c r="P460" s="16">
        <v>32.5</v>
      </c>
      <c r="Q460" s="16">
        <v>38.3</v>
      </c>
      <c r="S460" s="1">
        <v>2.7E-06</v>
      </c>
      <c r="T460" s="1">
        <v>2.08E-06</v>
      </c>
      <c r="U460" s="1">
        <v>1.24E-06</v>
      </c>
      <c r="V460" s="58">
        <v>725.1</v>
      </c>
      <c r="W460" s="58">
        <v>305</v>
      </c>
      <c r="X460" s="58">
        <v>297.4</v>
      </c>
      <c r="Y460" s="58">
        <v>2</v>
      </c>
      <c r="Z460" s="24">
        <v>2.19</v>
      </c>
      <c r="AA460" s="13">
        <v>251.1</v>
      </c>
      <c r="AB460" s="13">
        <f t="shared" si="43"/>
        <v>210.62466666666663</v>
      </c>
      <c r="AC460" s="24">
        <v>0.074</v>
      </c>
      <c r="AD460" s="50">
        <v>0</v>
      </c>
      <c r="AE460" s="50">
        <f t="shared" si="44"/>
        <v>0</v>
      </c>
      <c r="AF460" s="25">
        <v>10</v>
      </c>
      <c r="AG460" s="49">
        <v>2564.342100682403</v>
      </c>
    </row>
    <row r="461" spans="1:33" ht="12.75">
      <c r="A461" s="2">
        <v>37078</v>
      </c>
      <c r="B461" s="13">
        <v>187</v>
      </c>
      <c r="C461" s="4">
        <v>0.742245376</v>
      </c>
      <c r="D461" s="14">
        <v>0.742245376</v>
      </c>
      <c r="E461" s="3">
        <v>4514</v>
      </c>
      <c r="F461" s="47">
        <v>0</v>
      </c>
      <c r="G461" s="64">
        <v>40.61880885</v>
      </c>
      <c r="H461" s="64">
        <v>-81.03552258</v>
      </c>
      <c r="I461" s="15">
        <v>788.8</v>
      </c>
      <c r="J461" s="16">
        <f t="shared" si="45"/>
        <v>786.7099999999999</v>
      </c>
      <c r="K461" s="48">
        <f t="shared" si="46"/>
        <v>2101.3860838636397</v>
      </c>
      <c r="L461" s="48">
        <f t="shared" si="47"/>
        <v>2548.51608386364</v>
      </c>
      <c r="M461" s="48">
        <f t="shared" si="48"/>
        <v>2554.8160838636395</v>
      </c>
      <c r="N461" s="49">
        <f t="shared" si="49"/>
        <v>2551.66608386364</v>
      </c>
      <c r="O461" s="16">
        <v>6.2</v>
      </c>
      <c r="P461" s="16">
        <v>33</v>
      </c>
      <c r="Q461" s="16">
        <v>22.9</v>
      </c>
      <c r="Z461" s="24">
        <v>2.24</v>
      </c>
      <c r="AA461" s="13">
        <v>250.973</v>
      </c>
      <c r="AB461" s="13">
        <f aca="true" t="shared" si="50" ref="AB461:AB499">AVERAGE(AA456:AA461)</f>
        <v>226.81899999999996</v>
      </c>
      <c r="AC461" s="24">
        <v>0.094</v>
      </c>
      <c r="AD461" s="50">
        <v>0</v>
      </c>
      <c r="AE461" s="50">
        <f aca="true" t="shared" si="51" ref="AE461:AE499">AVERAGE(AD456:AD461)</f>
        <v>0</v>
      </c>
      <c r="AF461" s="25">
        <v>10</v>
      </c>
      <c r="AG461" s="49">
        <v>2551.66608386364</v>
      </c>
    </row>
    <row r="462" spans="1:33" ht="12.75">
      <c r="A462" s="2">
        <v>37078</v>
      </c>
      <c r="B462" s="13">
        <v>187</v>
      </c>
      <c r="C462" s="4">
        <v>0.742361128</v>
      </c>
      <c r="D462" s="14">
        <v>0.742361128</v>
      </c>
      <c r="E462" s="3">
        <v>4524</v>
      </c>
      <c r="F462" s="47">
        <v>0</v>
      </c>
      <c r="G462" s="64">
        <v>40.61159729</v>
      </c>
      <c r="H462" s="64">
        <v>-81.03552614</v>
      </c>
      <c r="I462" s="15">
        <v>788.4</v>
      </c>
      <c r="J462" s="16">
        <f t="shared" si="45"/>
        <v>786.31</v>
      </c>
      <c r="K462" s="48">
        <f t="shared" si="46"/>
        <v>2105.6092731687886</v>
      </c>
      <c r="L462" s="48">
        <f t="shared" si="47"/>
        <v>2552.7392731687887</v>
      </c>
      <c r="M462" s="48">
        <f t="shared" si="48"/>
        <v>2559.0392731687884</v>
      </c>
      <c r="N462" s="49">
        <f t="shared" si="49"/>
        <v>2555.8892731687883</v>
      </c>
      <c r="O462" s="16">
        <v>6.3</v>
      </c>
      <c r="P462" s="16">
        <v>32.7</v>
      </c>
      <c r="Q462" s="16">
        <v>1.3</v>
      </c>
      <c r="Z462" s="24">
        <v>2.099</v>
      </c>
      <c r="AA462" s="13">
        <v>201.831</v>
      </c>
      <c r="AB462" s="13">
        <f t="shared" si="50"/>
        <v>226.67999999999998</v>
      </c>
      <c r="AC462" s="24">
        <v>0.084</v>
      </c>
      <c r="AD462" s="50">
        <v>0</v>
      </c>
      <c r="AE462" s="50">
        <f t="shared" si="51"/>
        <v>0</v>
      </c>
      <c r="AF462" s="25">
        <v>10</v>
      </c>
      <c r="AG462" s="49">
        <v>2555.8892731687883</v>
      </c>
    </row>
    <row r="463" spans="1:33" ht="12.75">
      <c r="A463" s="2">
        <v>37078</v>
      </c>
      <c r="B463" s="13">
        <v>187</v>
      </c>
      <c r="C463" s="4">
        <v>0.742476881</v>
      </c>
      <c r="D463" s="14">
        <v>0.742476881</v>
      </c>
      <c r="E463" s="3">
        <v>4534</v>
      </c>
      <c r="F463" s="47">
        <v>0</v>
      </c>
      <c r="G463" s="64">
        <v>40.60435338</v>
      </c>
      <c r="H463" s="64">
        <v>-81.03552169</v>
      </c>
      <c r="I463" s="15">
        <v>786.5</v>
      </c>
      <c r="J463" s="16">
        <f t="shared" si="45"/>
        <v>784.41</v>
      </c>
      <c r="K463" s="48">
        <f t="shared" si="46"/>
        <v>2125.6988057425497</v>
      </c>
      <c r="L463" s="48">
        <f t="shared" si="47"/>
        <v>2572.82880574255</v>
      </c>
      <c r="M463" s="48">
        <f t="shared" si="48"/>
        <v>2579.1288057425495</v>
      </c>
      <c r="N463" s="49">
        <f t="shared" si="49"/>
        <v>2575.9788057425494</v>
      </c>
      <c r="O463" s="16">
        <v>6</v>
      </c>
      <c r="P463" s="16">
        <v>33.3</v>
      </c>
      <c r="Q463" s="16">
        <v>16.1</v>
      </c>
      <c r="Z463" s="24">
        <v>2.004</v>
      </c>
      <c r="AA463" s="13">
        <v>152.676</v>
      </c>
      <c r="AB463" s="13">
        <f t="shared" si="50"/>
        <v>218.36966666666663</v>
      </c>
      <c r="AC463" s="24">
        <v>0.071</v>
      </c>
      <c r="AD463" s="50">
        <v>0</v>
      </c>
      <c r="AE463" s="50">
        <f t="shared" si="51"/>
        <v>0</v>
      </c>
      <c r="AF463" s="25">
        <v>10</v>
      </c>
      <c r="AG463" s="49">
        <v>2575.9788057425494</v>
      </c>
    </row>
    <row r="464" spans="1:33" ht="12.75">
      <c r="A464" s="2">
        <v>37078</v>
      </c>
      <c r="B464" s="13">
        <v>187</v>
      </c>
      <c r="C464" s="4">
        <v>0.742592573</v>
      </c>
      <c r="D464" s="14">
        <v>0.742592573</v>
      </c>
      <c r="E464" s="3">
        <v>4544</v>
      </c>
      <c r="F464" s="47">
        <v>0</v>
      </c>
      <c r="G464" s="64">
        <v>40.59712045</v>
      </c>
      <c r="H464" s="64">
        <v>-81.03556484</v>
      </c>
      <c r="I464" s="15">
        <v>785.7</v>
      </c>
      <c r="J464" s="16">
        <f t="shared" si="45"/>
        <v>783.61</v>
      </c>
      <c r="K464" s="48">
        <f t="shared" si="46"/>
        <v>2134.1721181671464</v>
      </c>
      <c r="L464" s="48">
        <f t="shared" si="47"/>
        <v>2581.3021181671465</v>
      </c>
      <c r="M464" s="48">
        <f t="shared" si="48"/>
        <v>2587.6021181671463</v>
      </c>
      <c r="N464" s="49">
        <f t="shared" si="49"/>
        <v>2584.452118167146</v>
      </c>
      <c r="O464" s="16">
        <v>5.7</v>
      </c>
      <c r="P464" s="16">
        <v>32.9</v>
      </c>
      <c r="Q464" s="16">
        <v>32.3</v>
      </c>
      <c r="S464" s="1">
        <v>1.54E-06</v>
      </c>
      <c r="T464" s="1">
        <v>1.1E-06</v>
      </c>
      <c r="U464" s="1">
        <v>8.6E-07</v>
      </c>
      <c r="V464" s="58">
        <v>725.6</v>
      </c>
      <c r="W464" s="58">
        <v>304.9</v>
      </c>
      <c r="X464" s="58">
        <v>297.3</v>
      </c>
      <c r="Y464" s="58">
        <v>2</v>
      </c>
      <c r="Z464" s="24">
        <v>2.092</v>
      </c>
      <c r="AA464" s="13">
        <v>201.535</v>
      </c>
      <c r="AB464" s="13">
        <f t="shared" si="50"/>
        <v>210.05933333333337</v>
      </c>
      <c r="AC464" s="24">
        <v>0.068</v>
      </c>
      <c r="AD464" s="50">
        <v>0</v>
      </c>
      <c r="AE464" s="50">
        <f t="shared" si="51"/>
        <v>0</v>
      </c>
      <c r="AF464" s="25">
        <v>10</v>
      </c>
      <c r="AG464" s="49">
        <v>2584.452118167146</v>
      </c>
    </row>
    <row r="465" spans="1:33" ht="12.75">
      <c r="A465" s="2">
        <v>37078</v>
      </c>
      <c r="B465" s="13">
        <v>187</v>
      </c>
      <c r="C465" s="4">
        <v>0.742708325</v>
      </c>
      <c r="D465" s="14">
        <v>0.742708325</v>
      </c>
      <c r="E465" s="3">
        <v>4554</v>
      </c>
      <c r="F465" s="47">
        <v>0</v>
      </c>
      <c r="G465" s="64">
        <v>40.58995365</v>
      </c>
      <c r="H465" s="64">
        <v>-81.03562632</v>
      </c>
      <c r="I465" s="15">
        <v>785.9</v>
      </c>
      <c r="J465" s="16">
        <f t="shared" si="45"/>
        <v>783.81</v>
      </c>
      <c r="K465" s="48">
        <f t="shared" si="46"/>
        <v>2132.05297934869</v>
      </c>
      <c r="L465" s="48">
        <f t="shared" si="47"/>
        <v>2579.18297934869</v>
      </c>
      <c r="M465" s="48">
        <f t="shared" si="48"/>
        <v>2585.4829793486897</v>
      </c>
      <c r="N465" s="49">
        <f t="shared" si="49"/>
        <v>2582.33297934869</v>
      </c>
      <c r="O465" s="16">
        <v>5.7</v>
      </c>
      <c r="P465" s="16">
        <v>32.6</v>
      </c>
      <c r="Q465" s="16">
        <v>30.6</v>
      </c>
      <c r="R465" s="1">
        <v>-2.08E-06</v>
      </c>
      <c r="Z465" s="24">
        <v>2.051</v>
      </c>
      <c r="AA465" s="13">
        <v>201.407</v>
      </c>
      <c r="AB465" s="13">
        <f t="shared" si="50"/>
        <v>209.92033333333333</v>
      </c>
      <c r="AC465" s="24">
        <v>0.064</v>
      </c>
      <c r="AD465" s="50">
        <v>0</v>
      </c>
      <c r="AE465" s="50">
        <f t="shared" si="51"/>
        <v>0</v>
      </c>
      <c r="AF465" s="25">
        <v>10</v>
      </c>
      <c r="AG465" s="49">
        <v>2582.33297934869</v>
      </c>
    </row>
    <row r="466" spans="1:33" ht="12.75">
      <c r="A466" s="2">
        <v>37078</v>
      </c>
      <c r="B466" s="13">
        <v>187</v>
      </c>
      <c r="C466" s="4">
        <v>0.742824078</v>
      </c>
      <c r="D466" s="14">
        <v>0.742824078</v>
      </c>
      <c r="E466" s="3">
        <v>4564</v>
      </c>
      <c r="F466" s="47">
        <v>0</v>
      </c>
      <c r="G466" s="64">
        <v>40.58272089</v>
      </c>
      <c r="H466" s="64">
        <v>-81.03552229</v>
      </c>
      <c r="I466" s="15">
        <v>787.2</v>
      </c>
      <c r="J466" s="16">
        <f t="shared" si="45"/>
        <v>785.11</v>
      </c>
      <c r="K466" s="48">
        <f t="shared" si="46"/>
        <v>2118.2917432701875</v>
      </c>
      <c r="L466" s="48">
        <f t="shared" si="47"/>
        <v>2565.4217432701876</v>
      </c>
      <c r="M466" s="48">
        <f t="shared" si="48"/>
        <v>2571.7217432701873</v>
      </c>
      <c r="N466" s="49">
        <f t="shared" si="49"/>
        <v>2568.5717432701877</v>
      </c>
      <c r="O466" s="16">
        <v>5.8</v>
      </c>
      <c r="P466" s="16">
        <v>32.9</v>
      </c>
      <c r="Q466" s="16">
        <v>35.7</v>
      </c>
      <c r="Z466" s="24">
        <v>2.241</v>
      </c>
      <c r="AA466" s="13">
        <v>250.266</v>
      </c>
      <c r="AB466" s="13">
        <f t="shared" si="50"/>
        <v>209.78133333333335</v>
      </c>
      <c r="AC466" s="24">
        <v>0.065</v>
      </c>
      <c r="AD466" s="50">
        <v>0</v>
      </c>
      <c r="AE466" s="50">
        <f t="shared" si="51"/>
        <v>0</v>
      </c>
      <c r="AF466" s="25">
        <v>10</v>
      </c>
      <c r="AG466" s="49">
        <v>2568.5717432701877</v>
      </c>
    </row>
    <row r="467" spans="1:33" ht="12.75">
      <c r="A467" s="2">
        <v>37078</v>
      </c>
      <c r="B467" s="13">
        <v>187</v>
      </c>
      <c r="C467" s="4">
        <v>0.74293983</v>
      </c>
      <c r="D467" s="14">
        <v>0.74293983</v>
      </c>
      <c r="E467" s="3">
        <v>4574</v>
      </c>
      <c r="F467" s="47">
        <v>0</v>
      </c>
      <c r="G467" s="64">
        <v>40.57544744</v>
      </c>
      <c r="H467" s="64">
        <v>-81.03539169</v>
      </c>
      <c r="I467" s="15">
        <v>788.1</v>
      </c>
      <c r="J467" s="16">
        <f t="shared" si="45"/>
        <v>786.01</v>
      </c>
      <c r="K467" s="48">
        <f t="shared" si="46"/>
        <v>2108.77807524703</v>
      </c>
      <c r="L467" s="48">
        <f t="shared" si="47"/>
        <v>2555.90807524703</v>
      </c>
      <c r="M467" s="48">
        <f t="shared" si="48"/>
        <v>2562.2080752470297</v>
      </c>
      <c r="N467" s="49">
        <f t="shared" si="49"/>
        <v>2559.0580752470296</v>
      </c>
      <c r="O467" s="16">
        <v>6.3</v>
      </c>
      <c r="P467" s="16">
        <v>32.6</v>
      </c>
      <c r="Q467" s="16">
        <v>46.6</v>
      </c>
      <c r="S467" s="1">
        <v>1.46E-06</v>
      </c>
      <c r="T467" s="1">
        <v>9.01E-07</v>
      </c>
      <c r="U467" s="1">
        <v>1.07E-06</v>
      </c>
      <c r="V467" s="58">
        <v>724.1</v>
      </c>
      <c r="W467" s="58">
        <v>304.9</v>
      </c>
      <c r="X467" s="58">
        <v>297.3</v>
      </c>
      <c r="Y467" s="58">
        <v>2</v>
      </c>
      <c r="Z467" s="24">
        <v>2.139</v>
      </c>
      <c r="AA467" s="13">
        <v>201.111</v>
      </c>
      <c r="AB467" s="13">
        <f t="shared" si="50"/>
        <v>201.471</v>
      </c>
      <c r="AC467" s="24">
        <v>0.084</v>
      </c>
      <c r="AD467" s="50">
        <v>0</v>
      </c>
      <c r="AE467" s="50">
        <f t="shared" si="51"/>
        <v>0</v>
      </c>
      <c r="AF467" s="25">
        <v>10</v>
      </c>
      <c r="AG467" s="49">
        <v>2559.0580752470296</v>
      </c>
    </row>
    <row r="468" spans="1:33" ht="12.75">
      <c r="A468" s="2">
        <v>37078</v>
      </c>
      <c r="B468" s="13">
        <v>187</v>
      </c>
      <c r="C468" s="4">
        <v>0.743055582</v>
      </c>
      <c r="D468" s="14">
        <v>0.743055582</v>
      </c>
      <c r="E468" s="3">
        <v>4584</v>
      </c>
      <c r="F468" s="47">
        <v>0</v>
      </c>
      <c r="G468" s="64">
        <v>40.56813848</v>
      </c>
      <c r="H468" s="64">
        <v>-81.03533425</v>
      </c>
      <c r="I468" s="15">
        <v>787.3</v>
      </c>
      <c r="J468" s="16">
        <f t="shared" si="45"/>
        <v>785.2099999999999</v>
      </c>
      <c r="K468" s="48">
        <f t="shared" si="46"/>
        <v>2117.2341306328617</v>
      </c>
      <c r="L468" s="48">
        <f t="shared" si="47"/>
        <v>2564.364130632862</v>
      </c>
      <c r="M468" s="48">
        <f t="shared" si="48"/>
        <v>2570.6641306328615</v>
      </c>
      <c r="N468" s="49">
        <f t="shared" si="49"/>
        <v>2567.5141306328615</v>
      </c>
      <c r="O468" s="16">
        <v>6.2</v>
      </c>
      <c r="P468" s="16">
        <v>32.1</v>
      </c>
      <c r="Q468" s="16">
        <v>52.9</v>
      </c>
      <c r="Z468" s="24">
        <v>2.17</v>
      </c>
      <c r="AA468" s="13">
        <v>249.969</v>
      </c>
      <c r="AB468" s="13">
        <f t="shared" si="50"/>
        <v>209.494</v>
      </c>
      <c r="AC468" s="24">
        <v>0.083</v>
      </c>
      <c r="AD468" s="50">
        <v>0</v>
      </c>
      <c r="AE468" s="50">
        <f t="shared" si="51"/>
        <v>0</v>
      </c>
      <c r="AF468" s="25">
        <v>10</v>
      </c>
      <c r="AG468" s="49">
        <v>2567.5141306328615</v>
      </c>
    </row>
    <row r="469" spans="1:33" ht="12.75">
      <c r="A469" s="2">
        <v>37078</v>
      </c>
      <c r="B469" s="13">
        <v>187</v>
      </c>
      <c r="C469" s="4">
        <v>0.743171275</v>
      </c>
      <c r="D469" s="14">
        <v>0.743171275</v>
      </c>
      <c r="E469" s="3">
        <v>4594</v>
      </c>
      <c r="F469" s="47">
        <v>0</v>
      </c>
      <c r="G469" s="64">
        <v>40.56101293</v>
      </c>
      <c r="H469" s="64">
        <v>-81.03543048</v>
      </c>
      <c r="I469" s="15">
        <v>786.3</v>
      </c>
      <c r="J469" s="16">
        <f t="shared" si="45"/>
        <v>784.2099999999999</v>
      </c>
      <c r="K469" s="48">
        <f t="shared" si="46"/>
        <v>2127.816323412094</v>
      </c>
      <c r="L469" s="48">
        <f t="shared" si="47"/>
        <v>2574.946323412094</v>
      </c>
      <c r="M469" s="48">
        <f t="shared" si="48"/>
        <v>2581.2463234120937</v>
      </c>
      <c r="N469" s="49">
        <f t="shared" si="49"/>
        <v>2578.0963234120936</v>
      </c>
      <c r="O469" s="16">
        <v>5.8</v>
      </c>
      <c r="P469" s="16">
        <v>32.4</v>
      </c>
      <c r="Q469" s="16">
        <v>39.7</v>
      </c>
      <c r="Z469" s="24">
        <v>2.041</v>
      </c>
      <c r="AA469" s="13">
        <v>151.842</v>
      </c>
      <c r="AB469" s="13">
        <f t="shared" si="50"/>
        <v>209.35500000000002</v>
      </c>
      <c r="AC469" s="24">
        <v>0.104</v>
      </c>
      <c r="AD469" s="50">
        <v>0</v>
      </c>
      <c r="AE469" s="50">
        <f t="shared" si="51"/>
        <v>0</v>
      </c>
      <c r="AF469" s="25">
        <v>10</v>
      </c>
      <c r="AG469" s="49">
        <v>2578.0963234120936</v>
      </c>
    </row>
    <row r="470" spans="1:33" ht="12.75">
      <c r="A470" s="2">
        <v>37078</v>
      </c>
      <c r="B470" s="13">
        <v>187</v>
      </c>
      <c r="C470" s="4">
        <v>0.743287027</v>
      </c>
      <c r="D470" s="14">
        <v>0.743287027</v>
      </c>
      <c r="E470" s="3">
        <v>4604</v>
      </c>
      <c r="F470" s="47">
        <v>0</v>
      </c>
      <c r="G470" s="64">
        <v>40.55387458</v>
      </c>
      <c r="H470" s="64">
        <v>-81.03555531</v>
      </c>
      <c r="I470" s="15">
        <v>785.3</v>
      </c>
      <c r="J470" s="16">
        <f t="shared" si="45"/>
        <v>783.2099999999999</v>
      </c>
      <c r="K470" s="48">
        <f t="shared" si="46"/>
        <v>2138.4120188844745</v>
      </c>
      <c r="L470" s="48">
        <f t="shared" si="47"/>
        <v>2585.5420188844746</v>
      </c>
      <c r="M470" s="48">
        <f t="shared" si="48"/>
        <v>2591.8420188844743</v>
      </c>
      <c r="N470" s="49">
        <f t="shared" si="49"/>
        <v>2588.6920188844742</v>
      </c>
      <c r="O470" s="16">
        <v>5.4</v>
      </c>
      <c r="P470" s="16">
        <v>32.3</v>
      </c>
      <c r="Q470" s="16">
        <v>26.1</v>
      </c>
      <c r="S470" s="1">
        <v>1.64E-06</v>
      </c>
      <c r="T470" s="1">
        <v>1.53E-06</v>
      </c>
      <c r="U470" s="1">
        <v>8.65E-07</v>
      </c>
      <c r="V470" s="58">
        <v>724.1</v>
      </c>
      <c r="W470" s="58">
        <v>304.8</v>
      </c>
      <c r="X470" s="58">
        <v>297.2</v>
      </c>
      <c r="Y470" s="58">
        <v>1.8</v>
      </c>
      <c r="Z470" s="24">
        <v>1.972</v>
      </c>
      <c r="AA470" s="13">
        <v>151.701</v>
      </c>
      <c r="AB470" s="13">
        <f t="shared" si="50"/>
        <v>201.04933333333335</v>
      </c>
      <c r="AC470" s="24">
        <v>0.064</v>
      </c>
      <c r="AD470" s="50">
        <v>0</v>
      </c>
      <c r="AE470" s="50">
        <f t="shared" si="51"/>
        <v>0</v>
      </c>
      <c r="AF470" s="25">
        <v>10</v>
      </c>
      <c r="AG470" s="49">
        <v>2588.6920188844742</v>
      </c>
    </row>
    <row r="471" spans="1:33" ht="12.75">
      <c r="A471" s="2">
        <v>37078</v>
      </c>
      <c r="B471" s="13">
        <v>187</v>
      </c>
      <c r="C471" s="4">
        <v>0.743402779</v>
      </c>
      <c r="D471" s="14">
        <v>0.743402779</v>
      </c>
      <c r="E471" s="3">
        <v>4614</v>
      </c>
      <c r="F471" s="47">
        <v>0</v>
      </c>
      <c r="G471" s="64">
        <v>40.54672302</v>
      </c>
      <c r="H471" s="64">
        <v>-81.03559828</v>
      </c>
      <c r="I471" s="15">
        <v>786.9</v>
      </c>
      <c r="J471" s="16">
        <f t="shared" si="45"/>
        <v>784.81</v>
      </c>
      <c r="K471" s="48">
        <f t="shared" si="46"/>
        <v>2121.465389624043</v>
      </c>
      <c r="L471" s="48">
        <f t="shared" si="47"/>
        <v>2568.595389624043</v>
      </c>
      <c r="M471" s="48">
        <f t="shared" si="48"/>
        <v>2574.8953896240428</v>
      </c>
      <c r="N471" s="49">
        <f t="shared" si="49"/>
        <v>2571.745389624043</v>
      </c>
      <c r="O471" s="16">
        <v>5.8</v>
      </c>
      <c r="P471" s="16">
        <v>32.9</v>
      </c>
      <c r="Q471" s="16">
        <v>35.8</v>
      </c>
      <c r="R471" s="1">
        <v>-3.9E-08</v>
      </c>
      <c r="Z471" s="24">
        <v>2.121</v>
      </c>
      <c r="AA471" s="13">
        <v>200.545</v>
      </c>
      <c r="AB471" s="13">
        <f t="shared" si="50"/>
        <v>200.90566666666666</v>
      </c>
      <c r="AC471" s="24">
        <v>0.084</v>
      </c>
      <c r="AD471" s="50">
        <v>0</v>
      </c>
      <c r="AE471" s="50">
        <f t="shared" si="51"/>
        <v>0</v>
      </c>
      <c r="AF471" s="25">
        <v>10</v>
      </c>
      <c r="AG471" s="49">
        <v>2571.745389624043</v>
      </c>
    </row>
    <row r="472" spans="1:33" ht="12.75">
      <c r="A472" s="2">
        <v>37078</v>
      </c>
      <c r="B472" s="13">
        <v>187</v>
      </c>
      <c r="C472" s="4">
        <v>0.743518531</v>
      </c>
      <c r="D472" s="14">
        <v>0.743518531</v>
      </c>
      <c r="E472" s="3">
        <v>4624</v>
      </c>
      <c r="F472" s="47">
        <v>0</v>
      </c>
      <c r="G472" s="64">
        <v>40.53960605</v>
      </c>
      <c r="H472" s="64">
        <v>-81.03560927</v>
      </c>
      <c r="I472" s="15">
        <v>787.5</v>
      </c>
      <c r="J472" s="16">
        <f t="shared" si="45"/>
        <v>785.41</v>
      </c>
      <c r="K472" s="48">
        <f t="shared" si="46"/>
        <v>2115.119309373262</v>
      </c>
      <c r="L472" s="48">
        <f t="shared" si="47"/>
        <v>2562.249309373262</v>
      </c>
      <c r="M472" s="48">
        <f t="shared" si="48"/>
        <v>2568.5493093732616</v>
      </c>
      <c r="N472" s="49">
        <f t="shared" si="49"/>
        <v>2565.3993093732615</v>
      </c>
      <c r="O472" s="16">
        <v>6.1</v>
      </c>
      <c r="P472" s="16">
        <v>32.8</v>
      </c>
      <c r="Q472" s="16">
        <v>45.4</v>
      </c>
      <c r="Z472" s="24">
        <v>2.109</v>
      </c>
      <c r="AA472" s="13">
        <v>200.404</v>
      </c>
      <c r="AB472" s="13">
        <f t="shared" si="50"/>
        <v>192.59533333333334</v>
      </c>
      <c r="AC472" s="24">
        <v>0.073</v>
      </c>
      <c r="AD472" s="50">
        <v>0</v>
      </c>
      <c r="AE472" s="50">
        <f t="shared" si="51"/>
        <v>0</v>
      </c>
      <c r="AF472" s="25">
        <v>10</v>
      </c>
      <c r="AG472" s="49">
        <v>2565.3993093732615</v>
      </c>
    </row>
    <row r="473" spans="1:33" ht="12.75">
      <c r="A473" s="2">
        <v>37078</v>
      </c>
      <c r="B473" s="13">
        <v>187</v>
      </c>
      <c r="C473" s="4">
        <v>0.743634284</v>
      </c>
      <c r="D473" s="14">
        <v>0.743634284</v>
      </c>
      <c r="E473" s="3">
        <v>4634</v>
      </c>
      <c r="F473" s="47">
        <v>0</v>
      </c>
      <c r="G473" s="64">
        <v>40.53254907</v>
      </c>
      <c r="H473" s="64">
        <v>-81.03563411</v>
      </c>
      <c r="I473" s="15">
        <v>787.3</v>
      </c>
      <c r="J473" s="16">
        <f t="shared" si="45"/>
        <v>785.2099999999999</v>
      </c>
      <c r="K473" s="48">
        <f t="shared" si="46"/>
        <v>2117.2341306328617</v>
      </c>
      <c r="L473" s="48">
        <f t="shared" si="47"/>
        <v>2564.364130632862</v>
      </c>
      <c r="M473" s="48">
        <f t="shared" si="48"/>
        <v>2570.6641306328615</v>
      </c>
      <c r="N473" s="49">
        <f t="shared" si="49"/>
        <v>2567.5141306328615</v>
      </c>
      <c r="O473" s="16">
        <v>6</v>
      </c>
      <c r="P473" s="16">
        <v>33.1</v>
      </c>
      <c r="Q473" s="16">
        <v>43.6</v>
      </c>
      <c r="S473" s="1">
        <v>1.83E-06</v>
      </c>
      <c r="T473" s="1">
        <v>1.2E-06</v>
      </c>
      <c r="U473" s="1">
        <v>8.52E-07</v>
      </c>
      <c r="V473" s="58">
        <v>724.2</v>
      </c>
      <c r="W473" s="58">
        <v>304.8</v>
      </c>
      <c r="X473" s="58">
        <v>297.1</v>
      </c>
      <c r="Y473" s="58">
        <v>1.8</v>
      </c>
      <c r="Z473" s="24">
        <v>2.05</v>
      </c>
      <c r="AA473" s="13">
        <v>151.277</v>
      </c>
      <c r="AB473" s="13">
        <f t="shared" si="50"/>
        <v>184.28966666666668</v>
      </c>
      <c r="AC473" s="24">
        <v>0.084</v>
      </c>
      <c r="AD473" s="50">
        <v>0</v>
      </c>
      <c r="AE473" s="50">
        <f t="shared" si="51"/>
        <v>0</v>
      </c>
      <c r="AF473" s="25">
        <v>10</v>
      </c>
      <c r="AG473" s="49">
        <v>2567.5141306328615</v>
      </c>
    </row>
    <row r="474" spans="1:33" ht="12.75">
      <c r="A474" s="2">
        <v>37078</v>
      </c>
      <c r="B474" s="13">
        <v>187</v>
      </c>
      <c r="C474" s="4">
        <v>0.743749976</v>
      </c>
      <c r="D474" s="14">
        <v>0.743749976</v>
      </c>
      <c r="E474" s="3">
        <v>4644</v>
      </c>
      <c r="F474" s="47">
        <v>0</v>
      </c>
      <c r="G474" s="64">
        <v>40.5253148</v>
      </c>
      <c r="H474" s="64">
        <v>-81.03545037</v>
      </c>
      <c r="I474" s="15">
        <v>787.7</v>
      </c>
      <c r="J474" s="16">
        <f t="shared" si="45"/>
        <v>785.61</v>
      </c>
      <c r="K474" s="48">
        <f t="shared" si="46"/>
        <v>2113.005026571805</v>
      </c>
      <c r="L474" s="48">
        <f t="shared" si="47"/>
        <v>2560.135026571805</v>
      </c>
      <c r="M474" s="48">
        <f t="shared" si="48"/>
        <v>2566.435026571805</v>
      </c>
      <c r="N474" s="49">
        <f t="shared" si="49"/>
        <v>2563.2850265718052</v>
      </c>
      <c r="O474" s="16">
        <v>6</v>
      </c>
      <c r="P474" s="16">
        <v>32.9</v>
      </c>
      <c r="Q474" s="16">
        <v>41.1</v>
      </c>
      <c r="Z474" s="24">
        <v>2.001</v>
      </c>
      <c r="AA474" s="13">
        <v>151.135</v>
      </c>
      <c r="AB474" s="13">
        <f t="shared" si="50"/>
        <v>167.81733333333332</v>
      </c>
      <c r="AC474" s="24">
        <v>0.104</v>
      </c>
      <c r="AD474" s="50">
        <v>0</v>
      </c>
      <c r="AE474" s="50">
        <f t="shared" si="51"/>
        <v>0</v>
      </c>
      <c r="AF474" s="25">
        <v>10</v>
      </c>
      <c r="AG474" s="49">
        <v>2563.2850265718052</v>
      </c>
    </row>
    <row r="475" spans="1:33" ht="12.75">
      <c r="A475" s="2">
        <v>37078</v>
      </c>
      <c r="B475" s="13">
        <v>187</v>
      </c>
      <c r="C475" s="4">
        <v>0.743865728</v>
      </c>
      <c r="D475" s="14">
        <v>0.743865728</v>
      </c>
      <c r="E475" s="3">
        <v>4654</v>
      </c>
      <c r="F475" s="47">
        <v>0</v>
      </c>
      <c r="G475" s="64">
        <v>40.5180164</v>
      </c>
      <c r="H475" s="64">
        <v>-81.03483589</v>
      </c>
      <c r="I475" s="15">
        <v>788</v>
      </c>
      <c r="J475" s="16">
        <f t="shared" si="45"/>
        <v>785.91</v>
      </c>
      <c r="K475" s="48">
        <f t="shared" si="46"/>
        <v>2109.8346113790476</v>
      </c>
      <c r="L475" s="48">
        <f t="shared" si="47"/>
        <v>2556.9646113790477</v>
      </c>
      <c r="M475" s="48">
        <f t="shared" si="48"/>
        <v>2563.2646113790474</v>
      </c>
      <c r="N475" s="49">
        <f t="shared" si="49"/>
        <v>2560.1146113790473</v>
      </c>
      <c r="O475" s="16">
        <v>6</v>
      </c>
      <c r="P475" s="16">
        <v>32.5</v>
      </c>
      <c r="Q475" s="16">
        <v>40.6</v>
      </c>
      <c r="Z475" s="24">
        <v>2.019</v>
      </c>
      <c r="AA475" s="13">
        <v>150.98</v>
      </c>
      <c r="AB475" s="13">
        <f t="shared" si="50"/>
        <v>167.67366666666666</v>
      </c>
      <c r="AC475" s="24">
        <v>0.094</v>
      </c>
      <c r="AD475" s="50">
        <v>0</v>
      </c>
      <c r="AE475" s="50">
        <f t="shared" si="51"/>
        <v>0</v>
      </c>
      <c r="AF475" s="25">
        <v>10</v>
      </c>
      <c r="AG475" s="49">
        <v>2560.1146113790473</v>
      </c>
    </row>
    <row r="476" spans="1:33" ht="12.75">
      <c r="A476" s="2">
        <v>37078</v>
      </c>
      <c r="B476" s="13">
        <v>187</v>
      </c>
      <c r="C476" s="4">
        <v>0.743981481</v>
      </c>
      <c r="D476" s="14">
        <v>0.743981481</v>
      </c>
      <c r="E476" s="3">
        <v>4664</v>
      </c>
      <c r="F476" s="47">
        <v>0</v>
      </c>
      <c r="G476" s="64">
        <v>40.51076355</v>
      </c>
      <c r="H476" s="64">
        <v>-81.03404141</v>
      </c>
      <c r="I476" s="15">
        <v>787.6</v>
      </c>
      <c r="J476" s="16">
        <f t="shared" si="45"/>
        <v>785.51</v>
      </c>
      <c r="K476" s="48">
        <f t="shared" si="46"/>
        <v>2114.062100682403</v>
      </c>
      <c r="L476" s="48">
        <f t="shared" si="47"/>
        <v>2561.192100682403</v>
      </c>
      <c r="M476" s="48">
        <f t="shared" si="48"/>
        <v>2567.492100682403</v>
      </c>
      <c r="N476" s="49">
        <f t="shared" si="49"/>
        <v>2564.342100682403</v>
      </c>
      <c r="O476" s="16">
        <v>6.1</v>
      </c>
      <c r="P476" s="16">
        <v>32.5</v>
      </c>
      <c r="Q476" s="16">
        <v>21.8</v>
      </c>
      <c r="S476" s="1">
        <v>1.84E-06</v>
      </c>
      <c r="T476" s="1">
        <v>9.04E-07</v>
      </c>
      <c r="U476" s="1">
        <v>1.02E-06</v>
      </c>
      <c r="V476" s="58">
        <v>724.9</v>
      </c>
      <c r="W476" s="58">
        <v>304.7</v>
      </c>
      <c r="X476" s="58">
        <v>297.1</v>
      </c>
      <c r="Y476" s="58">
        <v>1.8</v>
      </c>
      <c r="Z476" s="24">
        <v>2.021</v>
      </c>
      <c r="AA476" s="13">
        <v>150.853</v>
      </c>
      <c r="AB476" s="13">
        <f t="shared" si="50"/>
        <v>167.53233333333333</v>
      </c>
      <c r="AC476" s="24">
        <v>0.086</v>
      </c>
      <c r="AD476" s="50">
        <v>0</v>
      </c>
      <c r="AE476" s="50">
        <f t="shared" si="51"/>
        <v>0</v>
      </c>
      <c r="AF476" s="25">
        <v>10</v>
      </c>
      <c r="AG476" s="49">
        <v>2564.342100682403</v>
      </c>
    </row>
    <row r="477" spans="1:33" ht="12.75">
      <c r="A477" s="2">
        <v>37078</v>
      </c>
      <c r="B477" s="13">
        <v>187</v>
      </c>
      <c r="C477" s="4">
        <v>0.744097233</v>
      </c>
      <c r="D477" s="14">
        <v>0.744097233</v>
      </c>
      <c r="E477" s="3">
        <v>4674</v>
      </c>
      <c r="F477" s="47">
        <v>0</v>
      </c>
      <c r="G477" s="64">
        <v>40.50344033</v>
      </c>
      <c r="H477" s="64">
        <v>-81.03318887</v>
      </c>
      <c r="I477" s="15">
        <v>786.2</v>
      </c>
      <c r="J477" s="16">
        <f t="shared" si="45"/>
        <v>784.11</v>
      </c>
      <c r="K477" s="48">
        <f t="shared" si="46"/>
        <v>2128.875284769883</v>
      </c>
      <c r="L477" s="48">
        <f t="shared" si="47"/>
        <v>2576.005284769883</v>
      </c>
      <c r="M477" s="48">
        <f t="shared" si="48"/>
        <v>2582.3052847698827</v>
      </c>
      <c r="N477" s="49">
        <f t="shared" si="49"/>
        <v>2579.155284769883</v>
      </c>
      <c r="O477" s="16">
        <v>5.9</v>
      </c>
      <c r="P477" s="16">
        <v>32.5</v>
      </c>
      <c r="Q477" s="16">
        <v>34.1</v>
      </c>
      <c r="R477" s="1">
        <v>-1.29E-06</v>
      </c>
      <c r="Z477" s="24">
        <v>2.059</v>
      </c>
      <c r="AA477" s="13">
        <v>199.711</v>
      </c>
      <c r="AB477" s="13">
        <f t="shared" si="50"/>
        <v>167.39333333333332</v>
      </c>
      <c r="AC477" s="24">
        <v>0.074</v>
      </c>
      <c r="AD477" s="50">
        <v>0</v>
      </c>
      <c r="AE477" s="50">
        <f t="shared" si="51"/>
        <v>0</v>
      </c>
      <c r="AF477" s="25">
        <v>10</v>
      </c>
      <c r="AG477" s="49">
        <v>2579.155284769883</v>
      </c>
    </row>
    <row r="478" spans="1:33" ht="12.75">
      <c r="A478" s="2">
        <v>37078</v>
      </c>
      <c r="B478" s="13">
        <v>187</v>
      </c>
      <c r="C478" s="4">
        <v>0.744212985</v>
      </c>
      <c r="D478" s="14">
        <v>0.744212985</v>
      </c>
      <c r="E478" s="3">
        <v>4684</v>
      </c>
      <c r="F478" s="47">
        <v>0</v>
      </c>
      <c r="G478" s="64">
        <v>40.49612446</v>
      </c>
      <c r="H478" s="64">
        <v>-81.03231403</v>
      </c>
      <c r="I478" s="15">
        <v>786.5</v>
      </c>
      <c r="J478" s="16">
        <f t="shared" si="45"/>
        <v>784.41</v>
      </c>
      <c r="K478" s="48">
        <f t="shared" si="46"/>
        <v>2125.6988057425497</v>
      </c>
      <c r="L478" s="48">
        <f t="shared" si="47"/>
        <v>2572.82880574255</v>
      </c>
      <c r="M478" s="48">
        <f t="shared" si="48"/>
        <v>2579.1288057425495</v>
      </c>
      <c r="N478" s="49">
        <f t="shared" si="49"/>
        <v>2575.9788057425494</v>
      </c>
      <c r="O478" s="16">
        <v>5.7</v>
      </c>
      <c r="P478" s="16">
        <v>32.1</v>
      </c>
      <c r="Q478" s="16">
        <v>38</v>
      </c>
      <c r="Z478" s="24">
        <v>2.11</v>
      </c>
      <c r="AA478" s="13">
        <v>199.57</v>
      </c>
      <c r="AB478" s="13">
        <f t="shared" si="50"/>
        <v>167.2543333333333</v>
      </c>
      <c r="AC478" s="24">
        <v>0.083</v>
      </c>
      <c r="AD478" s="50">
        <v>0</v>
      </c>
      <c r="AE478" s="50">
        <f t="shared" si="51"/>
        <v>0</v>
      </c>
      <c r="AF478" s="25">
        <v>10</v>
      </c>
      <c r="AG478" s="49">
        <v>2575.9788057425494</v>
      </c>
    </row>
    <row r="479" spans="1:33" ht="12.75">
      <c r="A479" s="2">
        <v>37078</v>
      </c>
      <c r="B479" s="13">
        <v>187</v>
      </c>
      <c r="C479" s="4">
        <v>0.744328678</v>
      </c>
      <c r="D479" s="14">
        <v>0.744328678</v>
      </c>
      <c r="E479" s="3">
        <v>4694</v>
      </c>
      <c r="F479" s="47">
        <v>0</v>
      </c>
      <c r="G479" s="64">
        <v>40.48886125</v>
      </c>
      <c r="H479" s="64">
        <v>-81.03145514</v>
      </c>
      <c r="I479" s="15">
        <v>787.2</v>
      </c>
      <c r="J479" s="16">
        <f t="shared" si="45"/>
        <v>785.11</v>
      </c>
      <c r="K479" s="48">
        <f t="shared" si="46"/>
        <v>2118.2917432701875</v>
      </c>
      <c r="L479" s="48">
        <f t="shared" si="47"/>
        <v>2565.4217432701876</v>
      </c>
      <c r="M479" s="48">
        <f t="shared" si="48"/>
        <v>2571.7217432701873</v>
      </c>
      <c r="N479" s="49">
        <f t="shared" si="49"/>
        <v>2568.5717432701877</v>
      </c>
      <c r="O479" s="16">
        <v>5.9</v>
      </c>
      <c r="P479" s="16">
        <v>32.1</v>
      </c>
      <c r="Q479" s="16">
        <v>32.1</v>
      </c>
      <c r="S479" s="1">
        <v>1.55E-06</v>
      </c>
      <c r="T479" s="1">
        <v>7.87E-07</v>
      </c>
      <c r="U479" s="1">
        <v>9.19E-07</v>
      </c>
      <c r="V479" s="58">
        <v>723.9</v>
      </c>
      <c r="W479" s="58">
        <v>304.7</v>
      </c>
      <c r="X479" s="58">
        <v>297</v>
      </c>
      <c r="Y479" s="58">
        <v>1.8</v>
      </c>
      <c r="Z479" s="24">
        <v>2.12</v>
      </c>
      <c r="AA479" s="13">
        <v>199.414</v>
      </c>
      <c r="AB479" s="13">
        <f t="shared" si="50"/>
        <v>175.27716666666666</v>
      </c>
      <c r="AC479" s="24">
        <v>0.084</v>
      </c>
      <c r="AD479" s="50">
        <v>0</v>
      </c>
      <c r="AE479" s="50">
        <f t="shared" si="51"/>
        <v>0</v>
      </c>
      <c r="AF479" s="25">
        <v>10</v>
      </c>
      <c r="AG479" s="49">
        <v>2568.5717432701877</v>
      </c>
    </row>
    <row r="480" spans="1:33" ht="12.75">
      <c r="A480" s="2">
        <v>37078</v>
      </c>
      <c r="B480" s="13">
        <v>187</v>
      </c>
      <c r="C480" s="4">
        <v>0.74444443</v>
      </c>
      <c r="D480" s="14">
        <v>0.74444443</v>
      </c>
      <c r="E480" s="3">
        <v>4704</v>
      </c>
      <c r="F480" s="47">
        <v>0</v>
      </c>
      <c r="G480" s="64">
        <v>40.4815735</v>
      </c>
      <c r="H480" s="64">
        <v>-81.03057324</v>
      </c>
      <c r="I480" s="15">
        <v>787.4</v>
      </c>
      <c r="J480" s="16">
        <f t="shared" si="45"/>
        <v>785.31</v>
      </c>
      <c r="K480" s="48">
        <f t="shared" si="46"/>
        <v>2116.1766526786537</v>
      </c>
      <c r="L480" s="48">
        <f t="shared" si="47"/>
        <v>2563.306652678654</v>
      </c>
      <c r="M480" s="48">
        <f t="shared" si="48"/>
        <v>2569.6066526786535</v>
      </c>
      <c r="N480" s="49">
        <f t="shared" si="49"/>
        <v>2566.456652678654</v>
      </c>
      <c r="O480" s="16">
        <v>6.1</v>
      </c>
      <c r="P480" s="16">
        <v>32.4</v>
      </c>
      <c r="Q480" s="16">
        <v>38.1</v>
      </c>
      <c r="Z480" s="24">
        <v>2.091</v>
      </c>
      <c r="AA480" s="13">
        <v>199.287</v>
      </c>
      <c r="AB480" s="13">
        <f t="shared" si="50"/>
        <v>183.3025</v>
      </c>
      <c r="AC480" s="24">
        <v>0.084</v>
      </c>
      <c r="AD480" s="50">
        <v>0</v>
      </c>
      <c r="AE480" s="50">
        <f t="shared" si="51"/>
        <v>0</v>
      </c>
      <c r="AF480" s="25">
        <v>10</v>
      </c>
      <c r="AG480" s="49">
        <v>2566.456652678654</v>
      </c>
    </row>
    <row r="481" spans="1:33" ht="12.75">
      <c r="A481" s="2">
        <v>37078</v>
      </c>
      <c r="B481" s="13">
        <v>187</v>
      </c>
      <c r="C481" s="4">
        <v>0.744560182</v>
      </c>
      <c r="D481" s="14">
        <v>0.744560182</v>
      </c>
      <c r="E481" s="3">
        <v>4714</v>
      </c>
      <c r="F481" s="47">
        <v>0</v>
      </c>
      <c r="G481" s="64">
        <v>40.47422124</v>
      </c>
      <c r="H481" s="64">
        <v>-81.02965047</v>
      </c>
      <c r="I481" s="15">
        <v>787.1</v>
      </c>
      <c r="J481" s="16">
        <f t="shared" si="45"/>
        <v>785.01</v>
      </c>
      <c r="K481" s="48">
        <f t="shared" si="46"/>
        <v>2119.349490624941</v>
      </c>
      <c r="L481" s="48">
        <f t="shared" si="47"/>
        <v>2566.4794906249413</v>
      </c>
      <c r="M481" s="48">
        <f t="shared" si="48"/>
        <v>2572.779490624941</v>
      </c>
      <c r="N481" s="49">
        <f t="shared" si="49"/>
        <v>2569.6294906249414</v>
      </c>
      <c r="O481" s="16">
        <v>6</v>
      </c>
      <c r="P481" s="16">
        <v>32.1</v>
      </c>
      <c r="Q481" s="16">
        <v>32.6</v>
      </c>
      <c r="Z481" s="24">
        <v>2.04</v>
      </c>
      <c r="AA481" s="13">
        <v>150.146</v>
      </c>
      <c r="AB481" s="13">
        <f t="shared" si="50"/>
        <v>183.1635</v>
      </c>
      <c r="AC481" s="24">
        <v>0.094</v>
      </c>
      <c r="AD481" s="50">
        <v>0</v>
      </c>
      <c r="AE481" s="50">
        <f t="shared" si="51"/>
        <v>0</v>
      </c>
      <c r="AF481" s="25">
        <v>10</v>
      </c>
      <c r="AG481" s="49">
        <v>2569.6294906249414</v>
      </c>
    </row>
    <row r="482" spans="1:33" ht="12.75">
      <c r="A482" s="2">
        <v>37078</v>
      </c>
      <c r="B482" s="13">
        <v>187</v>
      </c>
      <c r="C482" s="4">
        <v>0.744675934</v>
      </c>
      <c r="D482" s="14">
        <v>0.744675934</v>
      </c>
      <c r="E482" s="3">
        <v>4724</v>
      </c>
      <c r="F482" s="47">
        <v>0</v>
      </c>
      <c r="G482" s="64">
        <v>40.46692071</v>
      </c>
      <c r="H482" s="64">
        <v>-81.02862525</v>
      </c>
      <c r="I482" s="15">
        <v>786.6</v>
      </c>
      <c r="J482" s="16">
        <f t="shared" si="45"/>
        <v>784.51</v>
      </c>
      <c r="K482" s="48">
        <f t="shared" si="46"/>
        <v>2124.640249361951</v>
      </c>
      <c r="L482" s="48">
        <f t="shared" si="47"/>
        <v>2571.7702493619513</v>
      </c>
      <c r="M482" s="48">
        <f t="shared" si="48"/>
        <v>2578.070249361951</v>
      </c>
      <c r="N482" s="49">
        <f t="shared" si="49"/>
        <v>2574.9202493619514</v>
      </c>
      <c r="O482" s="16">
        <v>5.7</v>
      </c>
      <c r="P482" s="16">
        <v>32</v>
      </c>
      <c r="Q482" s="16">
        <v>30.6</v>
      </c>
      <c r="S482" s="1">
        <v>1.06E-06</v>
      </c>
      <c r="T482" s="1">
        <v>9.78E-07</v>
      </c>
      <c r="U482" s="1">
        <v>5.88E-07</v>
      </c>
      <c r="V482" s="58">
        <v>724.2</v>
      </c>
      <c r="W482" s="58">
        <v>304.7</v>
      </c>
      <c r="X482" s="58">
        <v>296.9</v>
      </c>
      <c r="Y482" s="58">
        <v>1.8</v>
      </c>
      <c r="Z482" s="24">
        <v>1.99</v>
      </c>
      <c r="AA482" s="13">
        <v>149.99</v>
      </c>
      <c r="AB482" s="13">
        <f t="shared" si="50"/>
        <v>183.01966666666667</v>
      </c>
      <c r="AC482" s="24">
        <v>0.091</v>
      </c>
      <c r="AD482" s="50">
        <v>0</v>
      </c>
      <c r="AE482" s="50">
        <f t="shared" si="51"/>
        <v>0</v>
      </c>
      <c r="AF482" s="25">
        <v>10</v>
      </c>
      <c r="AG482" s="49">
        <v>2574.9202493619514</v>
      </c>
    </row>
    <row r="483" spans="1:33" ht="12.75">
      <c r="A483" s="2">
        <v>37078</v>
      </c>
      <c r="B483" s="13">
        <v>187</v>
      </c>
      <c r="C483" s="4">
        <v>0.744791687</v>
      </c>
      <c r="D483" s="14">
        <v>0.744791687</v>
      </c>
      <c r="E483" s="3">
        <v>4734</v>
      </c>
      <c r="F483" s="47">
        <v>0</v>
      </c>
      <c r="G483" s="64">
        <v>40.45964003</v>
      </c>
      <c r="H483" s="64">
        <v>-81.02733444</v>
      </c>
      <c r="I483" s="15">
        <v>787.1</v>
      </c>
      <c r="J483" s="16">
        <f t="shared" si="45"/>
        <v>785.01</v>
      </c>
      <c r="K483" s="48">
        <f t="shared" si="46"/>
        <v>2119.349490624941</v>
      </c>
      <c r="L483" s="48">
        <f t="shared" si="47"/>
        <v>2566.4794906249413</v>
      </c>
      <c r="M483" s="48">
        <f t="shared" si="48"/>
        <v>2572.779490624941</v>
      </c>
      <c r="N483" s="49">
        <f t="shared" si="49"/>
        <v>2569.6294906249414</v>
      </c>
      <c r="O483" s="16">
        <v>5.6</v>
      </c>
      <c r="P483" s="16">
        <v>32.4</v>
      </c>
      <c r="Q483" s="16">
        <v>44.1</v>
      </c>
      <c r="R483" s="1">
        <v>-5.76E-07</v>
      </c>
      <c r="Z483" s="24">
        <v>2.059</v>
      </c>
      <c r="AA483" s="13">
        <v>198.849</v>
      </c>
      <c r="AB483" s="13">
        <f t="shared" si="50"/>
        <v>182.87599999999998</v>
      </c>
      <c r="AC483" s="24">
        <v>0.074</v>
      </c>
      <c r="AD483" s="50">
        <v>0</v>
      </c>
      <c r="AE483" s="50">
        <f t="shared" si="51"/>
        <v>0</v>
      </c>
      <c r="AF483" s="25">
        <v>10</v>
      </c>
      <c r="AG483" s="49">
        <v>2569.6294906249414</v>
      </c>
    </row>
    <row r="484" spans="1:33" ht="12.75">
      <c r="A484" s="2">
        <v>37078</v>
      </c>
      <c r="B484" s="13">
        <v>187</v>
      </c>
      <c r="C484" s="4">
        <v>0.744907379</v>
      </c>
      <c r="D484" s="14">
        <v>0.744907379</v>
      </c>
      <c r="E484" s="3">
        <v>4744</v>
      </c>
      <c r="F484" s="47">
        <v>0</v>
      </c>
      <c r="G484" s="64">
        <v>40.4524192</v>
      </c>
      <c r="H484" s="64">
        <v>-81.02595059</v>
      </c>
      <c r="I484" s="15">
        <v>787.9</v>
      </c>
      <c r="J484" s="16">
        <f t="shared" si="45"/>
        <v>785.81</v>
      </c>
      <c r="K484" s="48">
        <f t="shared" si="46"/>
        <v>2110.8912819543675</v>
      </c>
      <c r="L484" s="48">
        <f t="shared" si="47"/>
        <v>2558.0212819543676</v>
      </c>
      <c r="M484" s="48">
        <f t="shared" si="48"/>
        <v>2564.3212819543674</v>
      </c>
      <c r="N484" s="49">
        <f t="shared" si="49"/>
        <v>2561.1712819543673</v>
      </c>
      <c r="O484" s="16">
        <v>6</v>
      </c>
      <c r="P484" s="16">
        <v>32.3</v>
      </c>
      <c r="Q484" s="16">
        <v>9.3</v>
      </c>
      <c r="Z484" s="24">
        <v>2.03</v>
      </c>
      <c r="AA484" s="13">
        <v>149.722</v>
      </c>
      <c r="AB484" s="13">
        <f t="shared" si="50"/>
        <v>174.56799999999998</v>
      </c>
      <c r="AC484" s="24">
        <v>0.084</v>
      </c>
      <c r="AD484" s="50">
        <v>0</v>
      </c>
      <c r="AE484" s="50">
        <f t="shared" si="51"/>
        <v>0</v>
      </c>
      <c r="AF484" s="25">
        <v>10</v>
      </c>
      <c r="AG484" s="49">
        <v>2561.1712819543673</v>
      </c>
    </row>
    <row r="485" spans="1:33" ht="12.75">
      <c r="A485" s="2">
        <v>37078</v>
      </c>
      <c r="B485" s="13">
        <v>187</v>
      </c>
      <c r="C485" s="4">
        <v>0.745023131</v>
      </c>
      <c r="D485" s="14">
        <v>0.745023131</v>
      </c>
      <c r="E485" s="3">
        <v>4754</v>
      </c>
      <c r="F485" s="47">
        <v>0</v>
      </c>
      <c r="G485" s="64">
        <v>40.44511543</v>
      </c>
      <c r="H485" s="64">
        <v>-81.0245342</v>
      </c>
      <c r="I485" s="15">
        <v>788.3</v>
      </c>
      <c r="J485" s="16">
        <f t="shared" si="45"/>
        <v>786.2099999999999</v>
      </c>
      <c r="K485" s="48">
        <f t="shared" si="46"/>
        <v>2106.6654061760883</v>
      </c>
      <c r="L485" s="48">
        <f t="shared" si="47"/>
        <v>2553.7954061760884</v>
      </c>
      <c r="M485" s="48">
        <f t="shared" si="48"/>
        <v>2560.095406176088</v>
      </c>
      <c r="N485" s="49">
        <f t="shared" si="49"/>
        <v>2556.945406176088</v>
      </c>
      <c r="O485" s="16">
        <v>6.3</v>
      </c>
      <c r="P485" s="16">
        <v>31.6</v>
      </c>
      <c r="Q485" s="16">
        <v>15.1</v>
      </c>
      <c r="S485" s="1">
        <v>1.52E-06</v>
      </c>
      <c r="T485" s="1">
        <v>9.27E-07</v>
      </c>
      <c r="U485" s="1">
        <v>8.6E-07</v>
      </c>
      <c r="V485" s="58">
        <v>724.8</v>
      </c>
      <c r="W485" s="58">
        <v>304.6</v>
      </c>
      <c r="X485" s="58">
        <v>296.9</v>
      </c>
      <c r="Y485" s="58">
        <v>1.8</v>
      </c>
      <c r="Z485" s="24">
        <v>2.019</v>
      </c>
      <c r="AA485" s="13">
        <v>149.58</v>
      </c>
      <c r="AB485" s="13">
        <f t="shared" si="50"/>
        <v>166.26233333333332</v>
      </c>
      <c r="AC485" s="24">
        <v>0.094</v>
      </c>
      <c r="AD485" s="50">
        <v>0</v>
      </c>
      <c r="AE485" s="50">
        <f t="shared" si="51"/>
        <v>0</v>
      </c>
      <c r="AF485" s="25">
        <v>10</v>
      </c>
      <c r="AG485" s="49">
        <v>2556.945406176088</v>
      </c>
    </row>
    <row r="486" spans="1:33" ht="12.75">
      <c r="A486" s="2">
        <v>37078</v>
      </c>
      <c r="B486" s="13">
        <v>187</v>
      </c>
      <c r="C486" s="4">
        <v>0.745138884</v>
      </c>
      <c r="D486" s="14">
        <v>0.745138884</v>
      </c>
      <c r="E486" s="3">
        <v>4764</v>
      </c>
      <c r="F486" s="47">
        <v>0</v>
      </c>
      <c r="G486" s="64">
        <v>40.43778512</v>
      </c>
      <c r="H486" s="64">
        <v>-81.0230899</v>
      </c>
      <c r="I486" s="15">
        <v>787.4</v>
      </c>
      <c r="J486" s="16">
        <f t="shared" si="45"/>
        <v>785.31</v>
      </c>
      <c r="K486" s="48">
        <f t="shared" si="46"/>
        <v>2116.1766526786537</v>
      </c>
      <c r="L486" s="48">
        <f t="shared" si="47"/>
        <v>2563.306652678654</v>
      </c>
      <c r="M486" s="48">
        <f t="shared" si="48"/>
        <v>2569.6066526786535</v>
      </c>
      <c r="N486" s="49">
        <f t="shared" si="49"/>
        <v>2566.456652678654</v>
      </c>
      <c r="O486" s="16">
        <v>6.1</v>
      </c>
      <c r="P486" s="16">
        <v>31.9</v>
      </c>
      <c r="Q486" s="16">
        <v>38.7</v>
      </c>
      <c r="Z486" s="24">
        <v>2.11</v>
      </c>
      <c r="AA486" s="13">
        <v>198.425</v>
      </c>
      <c r="AB486" s="13">
        <f t="shared" si="50"/>
        <v>166.11866666666666</v>
      </c>
      <c r="AC486" s="24">
        <v>0.064</v>
      </c>
      <c r="AD486" s="50">
        <v>0</v>
      </c>
      <c r="AE486" s="50">
        <f t="shared" si="51"/>
        <v>0</v>
      </c>
      <c r="AF486" s="25">
        <v>10</v>
      </c>
      <c r="AG486" s="49">
        <v>2566.456652678654</v>
      </c>
    </row>
    <row r="487" spans="1:33" ht="12.75">
      <c r="A487" s="2">
        <v>37078</v>
      </c>
      <c r="B487" s="13">
        <v>187</v>
      </c>
      <c r="C487" s="4">
        <v>0.745254636</v>
      </c>
      <c r="D487" s="14">
        <v>0.745254636</v>
      </c>
      <c r="E487" s="3">
        <v>4774</v>
      </c>
      <c r="F487" s="47">
        <v>0</v>
      </c>
      <c r="G487" s="64">
        <v>40.43042207</v>
      </c>
      <c r="H487" s="64">
        <v>-81.02161719</v>
      </c>
      <c r="I487" s="15">
        <v>786.9</v>
      </c>
      <c r="J487" s="16">
        <f t="shared" si="45"/>
        <v>784.81</v>
      </c>
      <c r="K487" s="48">
        <f t="shared" si="46"/>
        <v>2121.465389624043</v>
      </c>
      <c r="L487" s="48">
        <f t="shared" si="47"/>
        <v>2568.595389624043</v>
      </c>
      <c r="M487" s="48">
        <f t="shared" si="48"/>
        <v>2574.8953896240428</v>
      </c>
      <c r="N487" s="49">
        <f t="shared" si="49"/>
        <v>2571.745389624043</v>
      </c>
      <c r="O487" s="16">
        <v>5.7</v>
      </c>
      <c r="P487" s="16">
        <v>32.3</v>
      </c>
      <c r="Q487" s="16">
        <v>58.4</v>
      </c>
      <c r="Z487" s="24">
        <v>2.01</v>
      </c>
      <c r="AA487" s="13">
        <v>149.284</v>
      </c>
      <c r="AB487" s="13">
        <f t="shared" si="50"/>
        <v>165.975</v>
      </c>
      <c r="AC487" s="24">
        <v>0.083</v>
      </c>
      <c r="AD487" s="50">
        <v>0</v>
      </c>
      <c r="AE487" s="50">
        <f t="shared" si="51"/>
        <v>0</v>
      </c>
      <c r="AF487" s="25">
        <v>10</v>
      </c>
      <c r="AG487" s="49">
        <v>2571.745389624043</v>
      </c>
    </row>
    <row r="488" spans="1:33" ht="12.75">
      <c r="A488" s="2">
        <v>37078</v>
      </c>
      <c r="B488" s="13">
        <v>187</v>
      </c>
      <c r="C488" s="4">
        <v>0.745370388</v>
      </c>
      <c r="D488" s="14">
        <v>0.745370388</v>
      </c>
      <c r="E488" s="3">
        <v>4784</v>
      </c>
      <c r="F488" s="47">
        <v>0</v>
      </c>
      <c r="G488" s="64">
        <v>40.42318733</v>
      </c>
      <c r="H488" s="64">
        <v>-81.02022781</v>
      </c>
      <c r="I488" s="15">
        <v>787.3</v>
      </c>
      <c r="J488" s="16">
        <f t="shared" si="45"/>
        <v>785.2099999999999</v>
      </c>
      <c r="K488" s="48">
        <f t="shared" si="46"/>
        <v>2117.2341306328617</v>
      </c>
      <c r="L488" s="48">
        <f t="shared" si="47"/>
        <v>2564.364130632862</v>
      </c>
      <c r="M488" s="48">
        <f t="shared" si="48"/>
        <v>2570.6641306328615</v>
      </c>
      <c r="N488" s="49">
        <f t="shared" si="49"/>
        <v>2567.5141306328615</v>
      </c>
      <c r="O488" s="16">
        <v>5.7</v>
      </c>
      <c r="P488" s="16">
        <v>32.6</v>
      </c>
      <c r="Q488" s="16">
        <v>61.4</v>
      </c>
      <c r="Z488" s="24">
        <v>2.02</v>
      </c>
      <c r="AA488" s="13">
        <v>149.156</v>
      </c>
      <c r="AB488" s="13">
        <f t="shared" si="50"/>
        <v>165.836</v>
      </c>
      <c r="AC488" s="24">
        <v>0.094</v>
      </c>
      <c r="AD488" s="50">
        <v>0</v>
      </c>
      <c r="AE488" s="50">
        <f t="shared" si="51"/>
        <v>0</v>
      </c>
      <c r="AF488" s="25">
        <v>10</v>
      </c>
      <c r="AG488" s="49">
        <v>2567.5141306328615</v>
      </c>
    </row>
    <row r="489" spans="1:33" ht="12.75">
      <c r="A489" s="2">
        <v>37078</v>
      </c>
      <c r="B489" s="13">
        <v>187</v>
      </c>
      <c r="C489" s="4">
        <v>0.74548614</v>
      </c>
      <c r="D489" s="14">
        <v>0.74548614</v>
      </c>
      <c r="E489" s="3">
        <v>4794</v>
      </c>
      <c r="F489" s="47">
        <v>0</v>
      </c>
      <c r="G489" s="64">
        <v>40.4159026</v>
      </c>
      <c r="H489" s="64">
        <v>-81.01879632</v>
      </c>
      <c r="I489" s="15">
        <v>787.3</v>
      </c>
      <c r="J489" s="16">
        <f t="shared" si="45"/>
        <v>785.2099999999999</v>
      </c>
      <c r="K489" s="48">
        <f t="shared" si="46"/>
        <v>2117.2341306328617</v>
      </c>
      <c r="L489" s="48">
        <f t="shared" si="47"/>
        <v>2564.364130632862</v>
      </c>
      <c r="M489" s="48">
        <f t="shared" si="48"/>
        <v>2570.6641306328615</v>
      </c>
      <c r="N489" s="49">
        <f t="shared" si="49"/>
        <v>2567.5141306328615</v>
      </c>
      <c r="O489" s="16">
        <v>5.9</v>
      </c>
      <c r="P489" s="16">
        <v>32.4</v>
      </c>
      <c r="Q489" s="16">
        <v>31.7</v>
      </c>
      <c r="R489" s="1">
        <v>1.22E-06</v>
      </c>
      <c r="S489" s="1">
        <v>1.5E-06</v>
      </c>
      <c r="T489" s="1">
        <v>9E-07</v>
      </c>
      <c r="U489" s="1">
        <v>8.81E-07</v>
      </c>
      <c r="V489" s="58">
        <v>724.2</v>
      </c>
      <c r="W489" s="58">
        <v>304.6</v>
      </c>
      <c r="X489" s="58">
        <v>296.8</v>
      </c>
      <c r="Y489" s="58">
        <v>1.8</v>
      </c>
      <c r="Z489" s="24">
        <v>2.059</v>
      </c>
      <c r="AA489" s="13">
        <v>198.015</v>
      </c>
      <c r="AB489" s="13">
        <f t="shared" si="50"/>
        <v>165.69699999999997</v>
      </c>
      <c r="AC489" s="24">
        <v>0.104</v>
      </c>
      <c r="AD489" s="50">
        <v>0</v>
      </c>
      <c r="AE489" s="50">
        <f t="shared" si="51"/>
        <v>0</v>
      </c>
      <c r="AF489" s="25">
        <v>10</v>
      </c>
      <c r="AG489" s="49">
        <v>2567.5141306328615</v>
      </c>
    </row>
    <row r="490" spans="1:33" ht="12.75">
      <c r="A490" s="2">
        <v>37078</v>
      </c>
      <c r="B490" s="13">
        <v>187</v>
      </c>
      <c r="C490" s="4">
        <v>0.745601833</v>
      </c>
      <c r="D490" s="14">
        <v>0.745601833</v>
      </c>
      <c r="E490" s="3">
        <v>4804</v>
      </c>
      <c r="F490" s="47">
        <v>0</v>
      </c>
      <c r="G490" s="64">
        <v>40.40862463</v>
      </c>
      <c r="H490" s="64">
        <v>-81.01733989</v>
      </c>
      <c r="I490" s="15">
        <v>787.6</v>
      </c>
      <c r="J490" s="16">
        <f t="shared" si="45"/>
        <v>785.51</v>
      </c>
      <c r="K490" s="48">
        <f t="shared" si="46"/>
        <v>2114.062100682403</v>
      </c>
      <c r="L490" s="48">
        <f t="shared" si="47"/>
        <v>2561.192100682403</v>
      </c>
      <c r="M490" s="48">
        <f t="shared" si="48"/>
        <v>2567.492100682403</v>
      </c>
      <c r="N490" s="49">
        <f t="shared" si="49"/>
        <v>2564.342100682403</v>
      </c>
      <c r="O490" s="16">
        <v>5.9</v>
      </c>
      <c r="P490" s="16">
        <v>32.2</v>
      </c>
      <c r="Q490" s="16">
        <v>13.2</v>
      </c>
      <c r="Z490" s="24">
        <v>2.081</v>
      </c>
      <c r="AA490" s="13">
        <v>197.859</v>
      </c>
      <c r="AB490" s="13">
        <f t="shared" si="50"/>
        <v>173.71983333333333</v>
      </c>
      <c r="AC490" s="24">
        <v>0.084</v>
      </c>
      <c r="AD490" s="50">
        <v>0</v>
      </c>
      <c r="AE490" s="50">
        <f t="shared" si="51"/>
        <v>0</v>
      </c>
      <c r="AF490" s="25">
        <v>10</v>
      </c>
      <c r="AG490" s="49">
        <v>2564.342100682403</v>
      </c>
    </row>
    <row r="491" spans="1:33" ht="12.75">
      <c r="A491" s="2">
        <v>37078</v>
      </c>
      <c r="B491" s="13">
        <v>187</v>
      </c>
      <c r="C491" s="4">
        <v>0.745717585</v>
      </c>
      <c r="D491" s="14">
        <v>0.745717585</v>
      </c>
      <c r="E491" s="3">
        <v>4814</v>
      </c>
      <c r="F491" s="47">
        <v>0</v>
      </c>
      <c r="G491" s="64">
        <v>40.40132947</v>
      </c>
      <c r="H491" s="64">
        <v>-81.01584123</v>
      </c>
      <c r="I491" s="15">
        <v>787.4</v>
      </c>
      <c r="J491" s="16">
        <f t="shared" si="45"/>
        <v>785.31</v>
      </c>
      <c r="K491" s="48">
        <f t="shared" si="46"/>
        <v>2116.1766526786537</v>
      </c>
      <c r="L491" s="48">
        <f t="shared" si="47"/>
        <v>2563.306652678654</v>
      </c>
      <c r="M491" s="48">
        <f t="shared" si="48"/>
        <v>2569.6066526786535</v>
      </c>
      <c r="N491" s="49">
        <f t="shared" si="49"/>
        <v>2566.456652678654</v>
      </c>
      <c r="O491" s="16">
        <v>5.9</v>
      </c>
      <c r="P491" s="16">
        <v>32.1</v>
      </c>
      <c r="Q491" s="16">
        <v>26.2</v>
      </c>
      <c r="Z491" s="24">
        <v>1.971</v>
      </c>
      <c r="AA491" s="13">
        <v>148.718</v>
      </c>
      <c r="AB491" s="13">
        <f t="shared" si="50"/>
        <v>173.5761666666667</v>
      </c>
      <c r="AC491" s="24">
        <v>0.084</v>
      </c>
      <c r="AD491" s="50">
        <v>0</v>
      </c>
      <c r="AE491" s="50">
        <f t="shared" si="51"/>
        <v>0</v>
      </c>
      <c r="AF491" s="25">
        <v>10</v>
      </c>
      <c r="AG491" s="49">
        <v>2566.456652678654</v>
      </c>
    </row>
    <row r="492" spans="1:33" ht="12.75">
      <c r="A492" s="2">
        <v>37078</v>
      </c>
      <c r="B492" s="13">
        <v>187</v>
      </c>
      <c r="C492" s="4">
        <v>0.745833337</v>
      </c>
      <c r="D492" s="14">
        <v>0.745833337</v>
      </c>
      <c r="E492" s="3">
        <v>4824</v>
      </c>
      <c r="F492" s="47">
        <v>0</v>
      </c>
      <c r="G492" s="64">
        <v>40.39409688</v>
      </c>
      <c r="H492" s="64">
        <v>-81.01437619</v>
      </c>
      <c r="I492" s="15">
        <v>786.8</v>
      </c>
      <c r="J492" s="16">
        <f t="shared" si="45"/>
        <v>784.7099999999999</v>
      </c>
      <c r="K492" s="48">
        <f t="shared" si="46"/>
        <v>2122.523541337082</v>
      </c>
      <c r="L492" s="48">
        <f t="shared" si="47"/>
        <v>2569.653541337082</v>
      </c>
      <c r="M492" s="48">
        <f t="shared" si="48"/>
        <v>2575.953541337082</v>
      </c>
      <c r="N492" s="49">
        <f t="shared" si="49"/>
        <v>2572.8035413370817</v>
      </c>
      <c r="O492" s="16">
        <v>5.9</v>
      </c>
      <c r="P492" s="16">
        <v>32.1</v>
      </c>
      <c r="Q492" s="16">
        <v>40.5</v>
      </c>
      <c r="S492" s="1">
        <v>2.06E-06</v>
      </c>
      <c r="T492" s="1">
        <v>9.58E-07</v>
      </c>
      <c r="U492" s="1">
        <v>7.62E-07</v>
      </c>
      <c r="V492" s="58">
        <v>724.3</v>
      </c>
      <c r="W492" s="58">
        <v>304.5</v>
      </c>
      <c r="X492" s="58">
        <v>296.7</v>
      </c>
      <c r="Y492" s="58">
        <v>1.6</v>
      </c>
      <c r="Z492" s="24">
        <v>2.049</v>
      </c>
      <c r="AA492" s="13">
        <v>148.591</v>
      </c>
      <c r="AB492" s="13">
        <f t="shared" si="50"/>
        <v>165.2705</v>
      </c>
      <c r="AC492" s="24">
        <v>0.082</v>
      </c>
      <c r="AD492" s="50">
        <v>0</v>
      </c>
      <c r="AE492" s="50">
        <f t="shared" si="51"/>
        <v>0</v>
      </c>
      <c r="AF492" s="25">
        <v>10</v>
      </c>
      <c r="AG492" s="49">
        <v>2572.8035413370817</v>
      </c>
    </row>
    <row r="493" spans="1:33" ht="12.75">
      <c r="A493" s="2">
        <v>37078</v>
      </c>
      <c r="B493" s="13">
        <v>187</v>
      </c>
      <c r="C493" s="4">
        <v>0.74594909</v>
      </c>
      <c r="D493" s="14">
        <v>0.74594909</v>
      </c>
      <c r="E493" s="3">
        <v>4834</v>
      </c>
      <c r="F493" s="47">
        <v>0</v>
      </c>
      <c r="G493" s="64">
        <v>40.38681754</v>
      </c>
      <c r="H493" s="64">
        <v>-81.01296874</v>
      </c>
      <c r="I493" s="15">
        <v>787.2</v>
      </c>
      <c r="J493" s="16">
        <f t="shared" si="45"/>
        <v>785.11</v>
      </c>
      <c r="K493" s="48">
        <f t="shared" si="46"/>
        <v>2118.2917432701875</v>
      </c>
      <c r="L493" s="48">
        <f t="shared" si="47"/>
        <v>2565.4217432701876</v>
      </c>
      <c r="M493" s="48">
        <f t="shared" si="48"/>
        <v>2571.7217432701873</v>
      </c>
      <c r="N493" s="49">
        <f t="shared" si="49"/>
        <v>2568.5717432701877</v>
      </c>
      <c r="O493" s="16">
        <v>5.9</v>
      </c>
      <c r="P493" s="16">
        <v>32.1</v>
      </c>
      <c r="Q493" s="16">
        <v>63.4</v>
      </c>
      <c r="Z493" s="24">
        <v>2.029</v>
      </c>
      <c r="AA493" s="13">
        <v>148.45</v>
      </c>
      <c r="AB493" s="13">
        <f t="shared" si="50"/>
        <v>165.1315</v>
      </c>
      <c r="AC493" s="24">
        <v>0.084</v>
      </c>
      <c r="AD493" s="50">
        <v>0</v>
      </c>
      <c r="AE493" s="50">
        <f t="shared" si="51"/>
        <v>0</v>
      </c>
      <c r="AF493" s="25">
        <v>10</v>
      </c>
      <c r="AG493" s="49">
        <v>2568.5717432701877</v>
      </c>
    </row>
    <row r="494" spans="1:33" ht="12.75">
      <c r="A494" s="2">
        <v>37078</v>
      </c>
      <c r="B494" s="13">
        <v>187</v>
      </c>
      <c r="C494" s="4">
        <v>0.746064842</v>
      </c>
      <c r="D494" s="14">
        <v>0.746064842</v>
      </c>
      <c r="E494" s="3">
        <v>4844</v>
      </c>
      <c r="F494" s="47">
        <v>0</v>
      </c>
      <c r="G494" s="64">
        <v>40.37958369</v>
      </c>
      <c r="H494" s="64">
        <v>-81.01165403</v>
      </c>
      <c r="I494" s="15">
        <v>787.8</v>
      </c>
      <c r="J494" s="16">
        <f t="shared" si="45"/>
        <v>785.7099999999999</v>
      </c>
      <c r="K494" s="48">
        <f t="shared" si="46"/>
        <v>2111.948087007209</v>
      </c>
      <c r="L494" s="48">
        <f t="shared" si="47"/>
        <v>2559.078087007209</v>
      </c>
      <c r="M494" s="48">
        <f t="shared" si="48"/>
        <v>2565.3780870072087</v>
      </c>
      <c r="N494" s="49">
        <f t="shared" si="49"/>
        <v>2562.228087007209</v>
      </c>
      <c r="O494" s="16">
        <v>6</v>
      </c>
      <c r="P494" s="16">
        <v>32.1</v>
      </c>
      <c r="Q494" s="16">
        <v>60</v>
      </c>
      <c r="Z494" s="24">
        <v>2.041</v>
      </c>
      <c r="AA494" s="13">
        <v>148.294</v>
      </c>
      <c r="AB494" s="13">
        <f t="shared" si="50"/>
        <v>164.98783333333333</v>
      </c>
      <c r="AC494" s="24">
        <v>0.114</v>
      </c>
      <c r="AD494" s="50">
        <v>0</v>
      </c>
      <c r="AE494" s="50">
        <f t="shared" si="51"/>
        <v>0</v>
      </c>
      <c r="AF494" s="25">
        <v>10</v>
      </c>
      <c r="AG494" s="49">
        <v>2562.228087007209</v>
      </c>
    </row>
    <row r="495" spans="1:33" ht="12.75">
      <c r="A495" s="2">
        <v>37078</v>
      </c>
      <c r="B495" s="13">
        <v>187</v>
      </c>
      <c r="C495" s="4">
        <v>0.746180534</v>
      </c>
      <c r="D495" s="14">
        <v>0.746180534</v>
      </c>
      <c r="E495" s="3">
        <v>4854</v>
      </c>
      <c r="F495" s="47">
        <v>0</v>
      </c>
      <c r="G495" s="64">
        <v>40.37234332</v>
      </c>
      <c r="H495" s="64">
        <v>-81.01051841</v>
      </c>
      <c r="I495" s="15">
        <v>786.9</v>
      </c>
      <c r="J495" s="16">
        <f t="shared" si="45"/>
        <v>784.81</v>
      </c>
      <c r="K495" s="48">
        <f t="shared" si="46"/>
        <v>2121.465389624043</v>
      </c>
      <c r="L495" s="48">
        <f t="shared" si="47"/>
        <v>2568.595389624043</v>
      </c>
      <c r="M495" s="48">
        <f t="shared" si="48"/>
        <v>2574.8953896240428</v>
      </c>
      <c r="N495" s="49">
        <f t="shared" si="49"/>
        <v>2571.745389624043</v>
      </c>
      <c r="O495" s="16">
        <v>5.7</v>
      </c>
      <c r="P495" s="16">
        <v>32.3</v>
      </c>
      <c r="Q495" s="16">
        <v>36.7</v>
      </c>
      <c r="R495" s="1">
        <v>-2.07E-07</v>
      </c>
      <c r="S495" s="1">
        <v>1.77E-06</v>
      </c>
      <c r="T495" s="1">
        <v>1.06E-06</v>
      </c>
      <c r="U495" s="1">
        <v>9.37E-07</v>
      </c>
      <c r="V495" s="58">
        <v>724.3</v>
      </c>
      <c r="W495" s="58">
        <v>304.5</v>
      </c>
      <c r="X495" s="58">
        <v>296.6</v>
      </c>
      <c r="Y495" s="58">
        <v>1.6</v>
      </c>
      <c r="Z495" s="24">
        <v>2.041</v>
      </c>
      <c r="AA495" s="13">
        <v>148.153</v>
      </c>
      <c r="AB495" s="13">
        <f t="shared" si="50"/>
        <v>156.67749999999998</v>
      </c>
      <c r="AC495" s="24">
        <v>0.074</v>
      </c>
      <c r="AD495" s="50">
        <v>0</v>
      </c>
      <c r="AE495" s="50">
        <f t="shared" si="51"/>
        <v>0</v>
      </c>
      <c r="AF495" s="25">
        <v>10</v>
      </c>
      <c r="AG495" s="49">
        <v>2571.745389624043</v>
      </c>
    </row>
    <row r="496" spans="1:33" ht="12.75">
      <c r="A496" s="2">
        <v>37078</v>
      </c>
      <c r="B496" s="13">
        <v>187</v>
      </c>
      <c r="C496" s="4">
        <v>0.746296287</v>
      </c>
      <c r="D496" s="14">
        <v>0.746296287</v>
      </c>
      <c r="E496" s="3">
        <v>4864</v>
      </c>
      <c r="F496" s="47">
        <v>0</v>
      </c>
      <c r="G496" s="64">
        <v>40.36502827</v>
      </c>
      <c r="H496" s="64">
        <v>-81.00959474</v>
      </c>
      <c r="I496" s="15">
        <v>786.5</v>
      </c>
      <c r="J496" s="16">
        <f t="shared" si="45"/>
        <v>784.41</v>
      </c>
      <c r="K496" s="48">
        <f t="shared" si="46"/>
        <v>2125.6988057425497</v>
      </c>
      <c r="L496" s="48">
        <f t="shared" si="47"/>
        <v>2572.82880574255</v>
      </c>
      <c r="M496" s="48">
        <f t="shared" si="48"/>
        <v>2579.1288057425495</v>
      </c>
      <c r="N496" s="49">
        <f t="shared" si="49"/>
        <v>2575.9788057425494</v>
      </c>
      <c r="O496" s="16">
        <v>5.7</v>
      </c>
      <c r="P496" s="16">
        <v>32.3</v>
      </c>
      <c r="Q496" s="16">
        <v>27.6</v>
      </c>
      <c r="Z496" s="24">
        <v>2.01</v>
      </c>
      <c r="AA496" s="13">
        <v>148.025</v>
      </c>
      <c r="AB496" s="13">
        <f t="shared" si="50"/>
        <v>148.37183333333334</v>
      </c>
      <c r="AC496" s="24">
        <v>0.064</v>
      </c>
      <c r="AD496" s="50">
        <v>0</v>
      </c>
      <c r="AE496" s="50">
        <f t="shared" si="51"/>
        <v>0</v>
      </c>
      <c r="AF496" s="25">
        <v>10</v>
      </c>
      <c r="AG496" s="49">
        <v>2575.9788057425494</v>
      </c>
    </row>
    <row r="497" spans="1:33" ht="12.75">
      <c r="A497" s="2">
        <v>37078</v>
      </c>
      <c r="B497" s="13">
        <v>187</v>
      </c>
      <c r="C497" s="4">
        <v>0.746412039</v>
      </c>
      <c r="D497" s="14">
        <v>0.746412039</v>
      </c>
      <c r="E497" s="3">
        <v>4874</v>
      </c>
      <c r="F497" s="47">
        <v>0</v>
      </c>
      <c r="G497" s="64">
        <v>40.35777154</v>
      </c>
      <c r="H497" s="64">
        <v>-81.00878505</v>
      </c>
      <c r="I497" s="15">
        <v>786.9</v>
      </c>
      <c r="J497" s="16">
        <f t="shared" si="45"/>
        <v>784.81</v>
      </c>
      <c r="K497" s="48">
        <f t="shared" si="46"/>
        <v>2121.465389624043</v>
      </c>
      <c r="L497" s="48">
        <f t="shared" si="47"/>
        <v>2568.595389624043</v>
      </c>
      <c r="M497" s="48">
        <f t="shared" si="48"/>
        <v>2574.8953896240428</v>
      </c>
      <c r="N497" s="49">
        <f t="shared" si="49"/>
        <v>2571.745389624043</v>
      </c>
      <c r="O497" s="16">
        <v>5.9</v>
      </c>
      <c r="P497" s="16">
        <v>32.2</v>
      </c>
      <c r="Q497" s="16">
        <v>38</v>
      </c>
      <c r="Z497" s="24">
        <v>2.059</v>
      </c>
      <c r="AB497" s="13">
        <f t="shared" si="50"/>
        <v>148.3026</v>
      </c>
      <c r="AC497" s="24">
        <v>0.093</v>
      </c>
      <c r="AE497" s="50">
        <f t="shared" si="51"/>
        <v>0</v>
      </c>
      <c r="AF497" s="25">
        <v>0</v>
      </c>
      <c r="AG497" s="49">
        <v>2571.745389624043</v>
      </c>
    </row>
    <row r="498" spans="1:33" ht="12.75">
      <c r="A498" s="2">
        <v>37078</v>
      </c>
      <c r="B498" s="13">
        <v>187</v>
      </c>
      <c r="C498" s="4">
        <v>0.746527791</v>
      </c>
      <c r="D498" s="14">
        <v>0.746527791</v>
      </c>
      <c r="E498" s="3">
        <v>4884</v>
      </c>
      <c r="F498" s="47">
        <v>0</v>
      </c>
      <c r="G498" s="64">
        <v>40.35048404</v>
      </c>
      <c r="H498" s="64">
        <v>-81.00830124</v>
      </c>
      <c r="I498" s="15">
        <v>787.4</v>
      </c>
      <c r="J498" s="16">
        <f t="shared" si="45"/>
        <v>785.31</v>
      </c>
      <c r="K498" s="48">
        <f t="shared" si="46"/>
        <v>2116.1766526786537</v>
      </c>
      <c r="L498" s="48">
        <f t="shared" si="47"/>
        <v>2563.306652678654</v>
      </c>
      <c r="M498" s="48">
        <f t="shared" si="48"/>
        <v>2569.6066526786535</v>
      </c>
      <c r="N498" s="49">
        <f t="shared" si="49"/>
        <v>2566.456652678654</v>
      </c>
      <c r="O498" s="16">
        <v>6</v>
      </c>
      <c r="P498" s="16">
        <v>32.1</v>
      </c>
      <c r="Q498" s="16">
        <v>37.1</v>
      </c>
      <c r="S498" s="1">
        <v>1.57E-06</v>
      </c>
      <c r="T498" s="1">
        <v>8.45E-07</v>
      </c>
      <c r="U498" s="1">
        <v>7.44E-07</v>
      </c>
      <c r="V498" s="58">
        <v>723.9</v>
      </c>
      <c r="W498" s="58">
        <v>304.4</v>
      </c>
      <c r="X498" s="58">
        <v>296.6</v>
      </c>
      <c r="Y498" s="58">
        <v>1.6</v>
      </c>
      <c r="Z498" s="24">
        <v>2.069</v>
      </c>
      <c r="AB498" s="13">
        <f t="shared" si="50"/>
        <v>148.2305</v>
      </c>
      <c r="AC498" s="24">
        <v>0.084</v>
      </c>
      <c r="AE498" s="50">
        <f t="shared" si="51"/>
        <v>0</v>
      </c>
      <c r="AF498" s="25">
        <v>0</v>
      </c>
      <c r="AG498" s="49">
        <v>2566.456652678654</v>
      </c>
    </row>
    <row r="499" spans="1:33" ht="12.75">
      <c r="A499" s="2">
        <v>37078</v>
      </c>
      <c r="B499" s="13">
        <v>187</v>
      </c>
      <c r="C499" s="4">
        <v>0.746643543</v>
      </c>
      <c r="D499" s="14">
        <v>0.746643543</v>
      </c>
      <c r="E499" s="3">
        <v>4894</v>
      </c>
      <c r="F499" s="47">
        <v>0</v>
      </c>
      <c r="G499" s="64">
        <v>40.3431868</v>
      </c>
      <c r="H499" s="64">
        <v>-81.00791039</v>
      </c>
      <c r="I499" s="15">
        <v>786.4</v>
      </c>
      <c r="J499" s="16">
        <f t="shared" si="45"/>
        <v>784.31</v>
      </c>
      <c r="K499" s="48">
        <f t="shared" si="46"/>
        <v>2126.7574970811247</v>
      </c>
      <c r="L499" s="48">
        <f t="shared" si="47"/>
        <v>2573.887497081125</v>
      </c>
      <c r="M499" s="48">
        <f t="shared" si="48"/>
        <v>2580.1874970811245</v>
      </c>
      <c r="N499" s="49">
        <f t="shared" si="49"/>
        <v>2577.0374970811245</v>
      </c>
      <c r="O499" s="16">
        <v>6.1</v>
      </c>
      <c r="P499" s="16">
        <v>31.3</v>
      </c>
      <c r="Q499" s="16">
        <v>34.4</v>
      </c>
      <c r="Z499" s="24">
        <v>2.009</v>
      </c>
      <c r="AB499" s="13">
        <f t="shared" si="50"/>
        <v>148.15733333333333</v>
      </c>
      <c r="AC499" s="24">
        <v>0.086</v>
      </c>
      <c r="AE499" s="50">
        <f t="shared" si="51"/>
        <v>0</v>
      </c>
      <c r="AF499" s="25">
        <v>0</v>
      </c>
      <c r="AG499" s="49">
        <v>2577.0374970811245</v>
      </c>
    </row>
    <row r="500" spans="1:33" ht="12.75">
      <c r="A500" s="2">
        <v>37078</v>
      </c>
      <c r="B500" s="13">
        <v>187</v>
      </c>
      <c r="C500" s="4">
        <v>0.746759236</v>
      </c>
      <c r="D500" s="14">
        <v>0.746759236</v>
      </c>
      <c r="E500" s="3">
        <v>4904</v>
      </c>
      <c r="F500" s="47">
        <v>0</v>
      </c>
      <c r="G500" s="64">
        <v>40.33594321</v>
      </c>
      <c r="H500" s="64">
        <v>-81.00758397</v>
      </c>
      <c r="I500" s="15">
        <v>787.6</v>
      </c>
      <c r="J500" s="16">
        <f t="shared" si="45"/>
        <v>785.51</v>
      </c>
      <c r="K500" s="48">
        <f t="shared" si="46"/>
        <v>2114.062100682403</v>
      </c>
      <c r="L500" s="48">
        <f t="shared" si="47"/>
        <v>2561.192100682403</v>
      </c>
      <c r="M500" s="48">
        <f t="shared" si="48"/>
        <v>2567.492100682403</v>
      </c>
      <c r="N500" s="49">
        <f t="shared" si="49"/>
        <v>2564.342100682403</v>
      </c>
      <c r="O500" s="16">
        <v>6.3</v>
      </c>
      <c r="P500" s="16">
        <v>31</v>
      </c>
      <c r="Q500" s="16">
        <v>29.1</v>
      </c>
      <c r="Z500" s="24">
        <v>1.912</v>
      </c>
      <c r="AC500" s="24">
        <v>0.095</v>
      </c>
      <c r="AF500" s="25">
        <v>0</v>
      </c>
      <c r="AG500" s="49">
        <v>2564.342100682403</v>
      </c>
    </row>
    <row r="501" spans="1:33" ht="12.75">
      <c r="A501" s="2">
        <v>37078</v>
      </c>
      <c r="B501" s="13">
        <v>187</v>
      </c>
      <c r="C501" s="4">
        <v>0.746874988</v>
      </c>
      <c r="D501" s="14">
        <v>0.746874988</v>
      </c>
      <c r="E501" s="3">
        <v>4914</v>
      </c>
      <c r="F501" s="47">
        <v>0</v>
      </c>
      <c r="G501" s="64">
        <v>40.32863638</v>
      </c>
      <c r="H501" s="64">
        <v>-81.00724645</v>
      </c>
      <c r="I501" s="15">
        <v>787.1</v>
      </c>
      <c r="J501" s="16">
        <f t="shared" si="45"/>
        <v>785.01</v>
      </c>
      <c r="K501" s="48">
        <f t="shared" si="46"/>
        <v>2119.349490624941</v>
      </c>
      <c r="L501" s="48">
        <f t="shared" si="47"/>
        <v>2566.4794906249413</v>
      </c>
      <c r="M501" s="48">
        <f t="shared" si="48"/>
        <v>2572.779490624941</v>
      </c>
      <c r="N501" s="49">
        <f t="shared" si="49"/>
        <v>2569.6294906249414</v>
      </c>
      <c r="O501" s="16">
        <v>5.8</v>
      </c>
      <c r="P501" s="16">
        <v>31.8</v>
      </c>
      <c r="Q501" s="16">
        <v>32</v>
      </c>
      <c r="R501" s="1">
        <v>-1.97E-06</v>
      </c>
      <c r="S501" s="1">
        <v>1.66E-06</v>
      </c>
      <c r="T501" s="1">
        <v>1.22E-06</v>
      </c>
      <c r="U501" s="1">
        <v>7.41E-07</v>
      </c>
      <c r="V501" s="58">
        <v>724.6</v>
      </c>
      <c r="W501" s="58">
        <v>304.4</v>
      </c>
      <c r="X501" s="58">
        <v>296.5</v>
      </c>
      <c r="Y501" s="58">
        <v>1.6</v>
      </c>
      <c r="Z501" s="24">
        <v>1.781</v>
      </c>
      <c r="AC501" s="24">
        <v>0.072</v>
      </c>
      <c r="AF501" s="25">
        <v>0</v>
      </c>
      <c r="AG501" s="49">
        <v>2569.6294906249414</v>
      </c>
    </row>
    <row r="502" spans="1:33" ht="12.75">
      <c r="A502" s="2">
        <v>37078</v>
      </c>
      <c r="B502" s="13">
        <v>187</v>
      </c>
      <c r="C502" s="4">
        <v>0.74699074</v>
      </c>
      <c r="D502" s="14">
        <v>0.74699074</v>
      </c>
      <c r="E502" s="3">
        <v>4924</v>
      </c>
      <c r="F502" s="47">
        <v>0</v>
      </c>
      <c r="G502" s="64">
        <v>40.32125695</v>
      </c>
      <c r="H502" s="64">
        <v>-81.00676673</v>
      </c>
      <c r="I502" s="15">
        <v>787.4</v>
      </c>
      <c r="J502" s="16">
        <f t="shared" si="45"/>
        <v>785.31</v>
      </c>
      <c r="K502" s="48">
        <f t="shared" si="46"/>
        <v>2116.1766526786537</v>
      </c>
      <c r="L502" s="48">
        <f t="shared" si="47"/>
        <v>2563.306652678654</v>
      </c>
      <c r="M502" s="48">
        <f t="shared" si="48"/>
        <v>2569.6066526786535</v>
      </c>
      <c r="N502" s="49">
        <f t="shared" si="49"/>
        <v>2566.456652678654</v>
      </c>
      <c r="O502" s="16">
        <v>5.7</v>
      </c>
      <c r="P502" s="16">
        <v>32.3</v>
      </c>
      <c r="Q502" s="16">
        <v>34.6</v>
      </c>
      <c r="Z502" s="24">
        <v>1.791</v>
      </c>
      <c r="AC502" s="24">
        <v>0.081</v>
      </c>
      <c r="AF502" s="25">
        <v>0</v>
      </c>
      <c r="AG502" s="49">
        <v>2566.456652678654</v>
      </c>
    </row>
    <row r="503" spans="1:33" ht="12.75">
      <c r="A503" s="2">
        <v>37078</v>
      </c>
      <c r="B503" s="13">
        <v>187</v>
      </c>
      <c r="C503" s="4">
        <v>0.747106493</v>
      </c>
      <c r="D503" s="14">
        <v>0.747106493</v>
      </c>
      <c r="E503" s="3">
        <v>4934</v>
      </c>
      <c r="F503" s="47">
        <v>0</v>
      </c>
      <c r="G503" s="64">
        <v>40.31400743</v>
      </c>
      <c r="H503" s="64">
        <v>-81.00566057</v>
      </c>
      <c r="I503" s="15">
        <v>788.7</v>
      </c>
      <c r="J503" s="16">
        <f t="shared" si="45"/>
        <v>786.61</v>
      </c>
      <c r="K503" s="48">
        <f t="shared" si="46"/>
        <v>2102.441679849602</v>
      </c>
      <c r="L503" s="48">
        <f t="shared" si="47"/>
        <v>2549.5716798496023</v>
      </c>
      <c r="M503" s="48">
        <f t="shared" si="48"/>
        <v>2555.871679849602</v>
      </c>
      <c r="N503" s="49">
        <f t="shared" si="49"/>
        <v>2552.721679849602</v>
      </c>
      <c r="O503" s="16">
        <v>6.2</v>
      </c>
      <c r="P503" s="16">
        <v>31.7</v>
      </c>
      <c r="Q503" s="16">
        <v>34.5</v>
      </c>
      <c r="Z503" s="24">
        <v>1.781</v>
      </c>
      <c r="AC503" s="24">
        <v>0.073</v>
      </c>
      <c r="AF503" s="25">
        <v>0</v>
      </c>
      <c r="AG503" s="49">
        <v>2552.721679849602</v>
      </c>
    </row>
    <row r="504" spans="1:33" ht="12.75">
      <c r="A504" s="2">
        <v>37078</v>
      </c>
      <c r="B504" s="13">
        <v>187</v>
      </c>
      <c r="C504" s="4">
        <v>0.747222245</v>
      </c>
      <c r="D504" s="14">
        <v>0.747222245</v>
      </c>
      <c r="E504" s="3">
        <v>4944</v>
      </c>
      <c r="F504" s="47">
        <v>0</v>
      </c>
      <c r="G504" s="64">
        <v>40.3068127</v>
      </c>
      <c r="H504" s="64">
        <v>-81.00399364</v>
      </c>
      <c r="I504" s="15">
        <v>789.5</v>
      </c>
      <c r="J504" s="16">
        <f t="shared" si="45"/>
        <v>787.41</v>
      </c>
      <c r="K504" s="48">
        <f t="shared" si="46"/>
        <v>2094.000666813399</v>
      </c>
      <c r="L504" s="48">
        <f t="shared" si="47"/>
        <v>2541.1306668133993</v>
      </c>
      <c r="M504" s="48">
        <f t="shared" si="48"/>
        <v>2547.430666813399</v>
      </c>
      <c r="N504" s="49">
        <f t="shared" si="49"/>
        <v>2544.280666813399</v>
      </c>
      <c r="O504" s="16">
        <v>6.4</v>
      </c>
      <c r="P504" s="16">
        <v>31.1</v>
      </c>
      <c r="Q504" s="16">
        <v>31.7</v>
      </c>
      <c r="S504" s="1">
        <v>1.64E-06</v>
      </c>
      <c r="T504" s="1">
        <v>1.2E-06</v>
      </c>
      <c r="U504" s="1">
        <v>1.26E-06</v>
      </c>
      <c r="V504" s="58">
        <v>725.7</v>
      </c>
      <c r="W504" s="58">
        <v>304.3</v>
      </c>
      <c r="X504" s="58">
        <v>296.4</v>
      </c>
      <c r="Y504" s="58">
        <v>1.6</v>
      </c>
      <c r="Z504" s="24">
        <v>1.595</v>
      </c>
      <c r="AC504" s="24">
        <v>0.075</v>
      </c>
      <c r="AF504" s="25">
        <v>0</v>
      </c>
      <c r="AG504" s="49">
        <v>2544.280666813399</v>
      </c>
    </row>
    <row r="505" spans="1:33" ht="12.75">
      <c r="A505" s="2">
        <v>37078</v>
      </c>
      <c r="B505" s="13">
        <v>187</v>
      </c>
      <c r="C505" s="4">
        <v>0.747337937</v>
      </c>
      <c r="D505" s="14">
        <v>0.747337937</v>
      </c>
      <c r="E505" s="3">
        <v>4954</v>
      </c>
      <c r="F505" s="47">
        <v>0</v>
      </c>
      <c r="G505" s="64">
        <v>40.29962439</v>
      </c>
      <c r="H505" s="64">
        <v>-81.00259459</v>
      </c>
      <c r="I505" s="15">
        <v>788.3</v>
      </c>
      <c r="J505" s="16">
        <f t="shared" si="45"/>
        <v>786.2099999999999</v>
      </c>
      <c r="K505" s="48">
        <f t="shared" si="46"/>
        <v>2106.6654061760883</v>
      </c>
      <c r="L505" s="48">
        <f t="shared" si="47"/>
        <v>2553.7954061760884</v>
      </c>
      <c r="M505" s="48">
        <f t="shared" si="48"/>
        <v>2560.095406176088</v>
      </c>
      <c r="N505" s="49">
        <f t="shared" si="49"/>
        <v>2556.945406176088</v>
      </c>
      <c r="O505" s="16">
        <v>5.9</v>
      </c>
      <c r="P505" s="16">
        <v>31.6</v>
      </c>
      <c r="Q505" s="16">
        <v>32.7</v>
      </c>
      <c r="Z505" s="24">
        <v>1.712</v>
      </c>
      <c r="AC505" s="24">
        <v>0.095</v>
      </c>
      <c r="AF505" s="25">
        <v>0</v>
      </c>
      <c r="AG505" s="49">
        <v>2556.945406176088</v>
      </c>
    </row>
    <row r="506" spans="1:33" ht="12.75">
      <c r="A506" s="2">
        <v>37078</v>
      </c>
      <c r="B506" s="13">
        <v>187</v>
      </c>
      <c r="C506" s="4">
        <v>0.74745369</v>
      </c>
      <c r="D506" s="14">
        <v>0.74745369</v>
      </c>
      <c r="E506" s="3">
        <v>4964</v>
      </c>
      <c r="F506" s="47">
        <v>0</v>
      </c>
      <c r="G506" s="64">
        <v>40.29239364</v>
      </c>
      <c r="H506" s="64">
        <v>-81.00186777</v>
      </c>
      <c r="I506" s="15">
        <v>788.6</v>
      </c>
      <c r="J506" s="16">
        <f t="shared" si="45"/>
        <v>786.51</v>
      </c>
      <c r="K506" s="48">
        <f t="shared" si="46"/>
        <v>2103.497410039693</v>
      </c>
      <c r="L506" s="48">
        <f t="shared" si="47"/>
        <v>2550.627410039693</v>
      </c>
      <c r="M506" s="48">
        <f t="shared" si="48"/>
        <v>2556.927410039693</v>
      </c>
      <c r="N506" s="49">
        <f t="shared" si="49"/>
        <v>2553.7774100396928</v>
      </c>
      <c r="O506" s="16">
        <v>5.5</v>
      </c>
      <c r="P506" s="16">
        <v>32</v>
      </c>
      <c r="Q506" s="16">
        <v>23.8</v>
      </c>
      <c r="Z506" s="24">
        <v>1.674</v>
      </c>
      <c r="AC506" s="24">
        <v>0.074</v>
      </c>
      <c r="AF506" s="25">
        <v>0</v>
      </c>
      <c r="AG506" s="49">
        <v>2553.7774100396928</v>
      </c>
    </row>
    <row r="507" spans="1:33" ht="12.75">
      <c r="A507" s="2">
        <v>37078</v>
      </c>
      <c r="B507" s="13">
        <v>187</v>
      </c>
      <c r="C507" s="4">
        <v>0.747569442</v>
      </c>
      <c r="D507" s="14">
        <v>0.747569442</v>
      </c>
      <c r="E507" s="3">
        <v>4974</v>
      </c>
      <c r="F507" s="47">
        <v>0</v>
      </c>
      <c r="G507" s="64">
        <v>40.28524472</v>
      </c>
      <c r="H507" s="64">
        <v>-81.00147647</v>
      </c>
      <c r="I507" s="15">
        <v>789.9</v>
      </c>
      <c r="J507" s="16">
        <f t="shared" si="45"/>
        <v>787.81</v>
      </c>
      <c r="K507" s="48">
        <f t="shared" si="46"/>
        <v>2089.7833757426993</v>
      </c>
      <c r="L507" s="48">
        <f t="shared" si="47"/>
        <v>2536.9133757426994</v>
      </c>
      <c r="M507" s="48">
        <f t="shared" si="48"/>
        <v>2543.213375742699</v>
      </c>
      <c r="N507" s="49">
        <f t="shared" si="49"/>
        <v>2540.0633757426995</v>
      </c>
      <c r="O507" s="16">
        <v>5.9</v>
      </c>
      <c r="P507" s="16">
        <v>32.2</v>
      </c>
      <c r="Q507" s="16">
        <v>24.1</v>
      </c>
      <c r="R507" s="1">
        <v>1.01E-06</v>
      </c>
      <c r="Z507" s="24">
        <v>1.702</v>
      </c>
      <c r="AC507" s="24">
        <v>0.074</v>
      </c>
      <c r="AF507" s="25">
        <v>0</v>
      </c>
      <c r="AG507" s="49">
        <v>2540.0633757426995</v>
      </c>
    </row>
    <row r="508" spans="1:33" ht="12.75">
      <c r="A508" s="2">
        <v>37078</v>
      </c>
      <c r="B508" s="13">
        <v>187</v>
      </c>
      <c r="C508" s="4">
        <v>0.747685194</v>
      </c>
      <c r="D508" s="14">
        <v>0.747685194</v>
      </c>
      <c r="E508" s="3">
        <v>4984</v>
      </c>
      <c r="F508" s="47">
        <v>0</v>
      </c>
      <c r="G508" s="64">
        <v>40.2779959</v>
      </c>
      <c r="H508" s="64">
        <v>-81.00104444</v>
      </c>
      <c r="I508" s="15">
        <v>790.3</v>
      </c>
      <c r="J508" s="16">
        <f t="shared" si="45"/>
        <v>788.2099999999999</v>
      </c>
      <c r="K508" s="48">
        <f t="shared" si="46"/>
        <v>2085.5682254018143</v>
      </c>
      <c r="L508" s="48">
        <f t="shared" si="47"/>
        <v>2532.6982254018144</v>
      </c>
      <c r="M508" s="48">
        <f t="shared" si="48"/>
        <v>2538.998225401814</v>
      </c>
      <c r="N508" s="49">
        <f t="shared" si="49"/>
        <v>2535.8482254018145</v>
      </c>
      <c r="O508" s="16">
        <v>6.3</v>
      </c>
      <c r="P508" s="16">
        <v>31.7</v>
      </c>
      <c r="Q508" s="16">
        <v>23.7</v>
      </c>
      <c r="S508" s="1">
        <v>1.7E-06</v>
      </c>
      <c r="T508" s="1">
        <v>1.22E-06</v>
      </c>
      <c r="U508" s="1">
        <v>8.26E-07</v>
      </c>
      <c r="V508" s="58">
        <v>726.1</v>
      </c>
      <c r="W508" s="58">
        <v>304.2</v>
      </c>
      <c r="X508" s="58">
        <v>296.4</v>
      </c>
      <c r="Y508" s="58">
        <v>1.6</v>
      </c>
      <c r="Z508" s="24">
        <v>1.724</v>
      </c>
      <c r="AC508" s="24">
        <v>0.065</v>
      </c>
      <c r="AF508" s="25">
        <v>0</v>
      </c>
      <c r="AG508" s="49">
        <v>2535.8482254018145</v>
      </c>
    </row>
    <row r="509" spans="1:33" ht="12.75">
      <c r="A509" s="2">
        <v>37078</v>
      </c>
      <c r="B509" s="13">
        <v>187</v>
      </c>
      <c r="C509" s="4">
        <v>0.747800946</v>
      </c>
      <c r="D509" s="14">
        <v>0.747800946</v>
      </c>
      <c r="E509" s="3">
        <v>4994</v>
      </c>
      <c r="F509" s="47">
        <v>0</v>
      </c>
      <c r="G509" s="64">
        <v>40.27065465</v>
      </c>
      <c r="H509" s="64">
        <v>-81.00077566</v>
      </c>
      <c r="I509" s="15">
        <v>789.9</v>
      </c>
      <c r="J509" s="16">
        <f t="shared" si="45"/>
        <v>787.81</v>
      </c>
      <c r="K509" s="48">
        <f t="shared" si="46"/>
        <v>2089.7833757426993</v>
      </c>
      <c r="L509" s="48">
        <f t="shared" si="47"/>
        <v>2536.9133757426994</v>
      </c>
      <c r="M509" s="48">
        <f t="shared" si="48"/>
        <v>2543.213375742699</v>
      </c>
      <c r="N509" s="49">
        <f t="shared" si="49"/>
        <v>2540.0633757426995</v>
      </c>
      <c r="O509" s="16">
        <v>6.2</v>
      </c>
      <c r="P509" s="16">
        <v>31.4</v>
      </c>
      <c r="Q509" s="16">
        <v>14.2</v>
      </c>
      <c r="Z509" s="24">
        <v>1.801</v>
      </c>
      <c r="AC509" s="24">
        <v>0.074</v>
      </c>
      <c r="AF509" s="25">
        <v>0</v>
      </c>
      <c r="AG509" s="49">
        <v>2540.0633757426995</v>
      </c>
    </row>
    <row r="510" spans="1:33" ht="12.75">
      <c r="A510" s="2">
        <v>37078</v>
      </c>
      <c r="B510" s="13">
        <v>187</v>
      </c>
      <c r="C510" s="4">
        <v>0.747916639</v>
      </c>
      <c r="D510" s="14">
        <v>0.747916639</v>
      </c>
      <c r="E510" s="3">
        <v>5004</v>
      </c>
      <c r="F510" s="47">
        <v>0</v>
      </c>
      <c r="G510" s="64">
        <v>40.26355797</v>
      </c>
      <c r="H510" s="64">
        <v>-81.00102237</v>
      </c>
      <c r="I510" s="15">
        <v>789.1</v>
      </c>
      <c r="J510" s="16">
        <f t="shared" si="45"/>
        <v>787.01</v>
      </c>
      <c r="K510" s="48">
        <f t="shared" si="46"/>
        <v>2098.220100789423</v>
      </c>
      <c r="L510" s="48">
        <f t="shared" si="47"/>
        <v>2545.3501007894233</v>
      </c>
      <c r="M510" s="48">
        <f t="shared" si="48"/>
        <v>2551.650100789423</v>
      </c>
      <c r="N510" s="49">
        <f t="shared" si="49"/>
        <v>2548.5001007894234</v>
      </c>
      <c r="O510" s="16">
        <v>6</v>
      </c>
      <c r="P510" s="16">
        <v>31.3</v>
      </c>
      <c r="Q510" s="16">
        <v>30.6</v>
      </c>
      <c r="Z510" s="24">
        <v>1.674</v>
      </c>
      <c r="AC510" s="24">
        <v>0.084</v>
      </c>
      <c r="AF510" s="25">
        <v>0</v>
      </c>
      <c r="AG510" s="49">
        <v>2548.5001007894234</v>
      </c>
    </row>
    <row r="511" spans="1:33" ht="12.75">
      <c r="A511" s="2">
        <v>37078</v>
      </c>
      <c r="B511" s="13">
        <v>187</v>
      </c>
      <c r="C511" s="4">
        <v>0.748032391</v>
      </c>
      <c r="D511" s="14">
        <v>0.748032391</v>
      </c>
      <c r="E511" s="3">
        <v>5014</v>
      </c>
      <c r="F511" s="47">
        <v>0</v>
      </c>
      <c r="G511" s="64">
        <v>40.25661939</v>
      </c>
      <c r="H511" s="64">
        <v>-81.00131943</v>
      </c>
      <c r="I511" s="15">
        <v>789.1</v>
      </c>
      <c r="J511" s="16">
        <f t="shared" si="45"/>
        <v>787.01</v>
      </c>
      <c r="K511" s="48">
        <f t="shared" si="46"/>
        <v>2098.220100789423</v>
      </c>
      <c r="L511" s="48">
        <f t="shared" si="47"/>
        <v>2545.3501007894233</v>
      </c>
      <c r="M511" s="48">
        <f t="shared" si="48"/>
        <v>2551.650100789423</v>
      </c>
      <c r="N511" s="49">
        <f t="shared" si="49"/>
        <v>2548.5001007894234</v>
      </c>
      <c r="O511" s="16">
        <v>5.9</v>
      </c>
      <c r="P511" s="16">
        <v>31.2</v>
      </c>
      <c r="Q511" s="16">
        <v>59</v>
      </c>
      <c r="S511" s="1">
        <v>1.77E-06</v>
      </c>
      <c r="T511" s="1">
        <v>1.01E-06</v>
      </c>
      <c r="U511" s="1">
        <v>7.59E-07</v>
      </c>
      <c r="V511" s="58">
        <v>726.3</v>
      </c>
      <c r="W511" s="58">
        <v>304.2</v>
      </c>
      <c r="X511" s="58">
        <v>296.4</v>
      </c>
      <c r="Y511" s="58">
        <v>1.6</v>
      </c>
      <c r="Z511" s="24">
        <v>1.664</v>
      </c>
      <c r="AC511" s="24">
        <v>0.094</v>
      </c>
      <c r="AF511" s="25">
        <v>0</v>
      </c>
      <c r="AG511" s="49">
        <v>2548.5001007894234</v>
      </c>
    </row>
    <row r="512" spans="1:33" ht="12.75">
      <c r="A512" s="2">
        <v>37078</v>
      </c>
      <c r="B512" s="13">
        <v>187</v>
      </c>
      <c r="C512" s="4">
        <v>0.748148143</v>
      </c>
      <c r="D512" s="14">
        <v>0.748148143</v>
      </c>
      <c r="E512" s="3">
        <v>5024</v>
      </c>
      <c r="F512" s="47">
        <v>0</v>
      </c>
      <c r="G512" s="64">
        <v>40.2496481</v>
      </c>
      <c r="H512" s="64">
        <v>-81.00169016</v>
      </c>
      <c r="I512" s="15">
        <v>790.1</v>
      </c>
      <c r="J512" s="16">
        <f t="shared" si="45"/>
        <v>788.01</v>
      </c>
      <c r="K512" s="48">
        <f t="shared" si="46"/>
        <v>2087.675533116869</v>
      </c>
      <c r="L512" s="48">
        <f t="shared" si="47"/>
        <v>2534.805533116869</v>
      </c>
      <c r="M512" s="48">
        <f t="shared" si="48"/>
        <v>2541.1055331168686</v>
      </c>
      <c r="N512" s="49">
        <f t="shared" si="49"/>
        <v>2537.9555331168685</v>
      </c>
      <c r="O512" s="16">
        <v>6.2</v>
      </c>
      <c r="P512" s="16">
        <v>31.2</v>
      </c>
      <c r="Q512" s="16">
        <v>36.8</v>
      </c>
      <c r="Z512" s="24">
        <v>1.702</v>
      </c>
      <c r="AC512" s="24">
        <v>0.085</v>
      </c>
      <c r="AF512" s="25">
        <v>0</v>
      </c>
      <c r="AG512" s="49">
        <v>2537.9555331168685</v>
      </c>
    </row>
    <row r="513" spans="1:33" ht="12.75">
      <c r="A513" s="2">
        <v>37078</v>
      </c>
      <c r="B513" s="13">
        <v>187</v>
      </c>
      <c r="C513" s="4">
        <v>0.748263896</v>
      </c>
      <c r="D513" s="14">
        <v>0.748263896</v>
      </c>
      <c r="E513" s="3">
        <v>5034</v>
      </c>
      <c r="F513" s="47">
        <v>0</v>
      </c>
      <c r="G513" s="64">
        <v>40.24256448</v>
      </c>
      <c r="H513" s="64">
        <v>-81.00211735</v>
      </c>
      <c r="I513" s="15">
        <v>790.5</v>
      </c>
      <c r="J513" s="16">
        <f t="shared" si="45"/>
        <v>788.41</v>
      </c>
      <c r="K513" s="48">
        <f t="shared" si="46"/>
        <v>2083.4614523261093</v>
      </c>
      <c r="L513" s="48">
        <f t="shared" si="47"/>
        <v>2530.5914523261094</v>
      </c>
      <c r="M513" s="48">
        <f t="shared" si="48"/>
        <v>2536.891452326109</v>
      </c>
      <c r="N513" s="49">
        <f t="shared" si="49"/>
        <v>2533.7414523261095</v>
      </c>
      <c r="O513" s="16">
        <v>6.3</v>
      </c>
      <c r="P513" s="16">
        <v>31.1</v>
      </c>
      <c r="Q513" s="16">
        <v>13.3</v>
      </c>
      <c r="R513" s="1">
        <v>-1.04E-06</v>
      </c>
      <c r="Z513" s="24">
        <v>1.684</v>
      </c>
      <c r="AC513" s="24">
        <v>0.074</v>
      </c>
      <c r="AF513" s="25">
        <v>0</v>
      </c>
      <c r="AG513" s="49">
        <v>2533.7414523261095</v>
      </c>
    </row>
    <row r="514" spans="1:33" ht="12.75">
      <c r="A514" s="2">
        <v>37078</v>
      </c>
      <c r="B514" s="13">
        <v>187</v>
      </c>
      <c r="C514" s="4">
        <v>0.748379648</v>
      </c>
      <c r="D514" s="14">
        <v>0.748379648</v>
      </c>
      <c r="E514" s="3">
        <v>5044</v>
      </c>
      <c r="F514" s="47">
        <v>0</v>
      </c>
      <c r="G514" s="64">
        <v>40.23535928</v>
      </c>
      <c r="H514" s="64">
        <v>-81.0025641</v>
      </c>
      <c r="I514" s="15">
        <v>788.5</v>
      </c>
      <c r="J514" s="16">
        <f t="shared" si="45"/>
        <v>786.41</v>
      </c>
      <c r="K514" s="48">
        <f t="shared" si="46"/>
        <v>2104.5532744680427</v>
      </c>
      <c r="L514" s="48">
        <f t="shared" si="47"/>
        <v>2551.683274468043</v>
      </c>
      <c r="M514" s="48">
        <f t="shared" si="48"/>
        <v>2557.9832744680425</v>
      </c>
      <c r="N514" s="49">
        <f t="shared" si="49"/>
        <v>2554.833274468043</v>
      </c>
      <c r="O514" s="16">
        <v>5.8</v>
      </c>
      <c r="P514" s="16">
        <v>31.4</v>
      </c>
      <c r="Q514" s="16">
        <v>24.9</v>
      </c>
      <c r="S514" s="1">
        <v>1.64E-06</v>
      </c>
      <c r="T514" s="1">
        <v>1.18E-06</v>
      </c>
      <c r="U514" s="1">
        <v>5.67E-07</v>
      </c>
      <c r="V514" s="58">
        <v>726.5</v>
      </c>
      <c r="W514" s="58">
        <v>304.1</v>
      </c>
      <c r="X514" s="58">
        <v>296.3</v>
      </c>
      <c r="Y514" s="58">
        <v>1.6</v>
      </c>
      <c r="Z514" s="24">
        <v>1.763</v>
      </c>
      <c r="AC514" s="24">
        <v>0.074</v>
      </c>
      <c r="AF514" s="25">
        <v>0</v>
      </c>
      <c r="AG514" s="49">
        <v>2554.833274468043</v>
      </c>
    </row>
    <row r="515" spans="1:33" ht="12.75">
      <c r="A515" s="2">
        <v>37078</v>
      </c>
      <c r="B515" s="13">
        <v>187</v>
      </c>
      <c r="C515" s="4">
        <v>0.7484954</v>
      </c>
      <c r="D515" s="14">
        <v>0.7484954</v>
      </c>
      <c r="E515" s="3">
        <v>5054</v>
      </c>
      <c r="F515" s="47">
        <v>0</v>
      </c>
      <c r="G515" s="64">
        <v>40.22822726</v>
      </c>
      <c r="H515" s="64">
        <v>-81.00298769</v>
      </c>
      <c r="I515" s="15">
        <v>788.6</v>
      </c>
      <c r="J515" s="16">
        <f t="shared" si="45"/>
        <v>786.51</v>
      </c>
      <c r="K515" s="48">
        <f t="shared" si="46"/>
        <v>2103.497410039693</v>
      </c>
      <c r="L515" s="48">
        <f t="shared" si="47"/>
        <v>2550.627410039693</v>
      </c>
      <c r="M515" s="48">
        <f t="shared" si="48"/>
        <v>2556.927410039693</v>
      </c>
      <c r="N515" s="49">
        <f t="shared" si="49"/>
        <v>2553.7774100396928</v>
      </c>
      <c r="O515" s="16">
        <v>5.8</v>
      </c>
      <c r="P515" s="16">
        <v>31.5</v>
      </c>
      <c r="Q515" s="16">
        <v>52.1</v>
      </c>
      <c r="Z515" s="24">
        <v>1.674</v>
      </c>
      <c r="AC515" s="24">
        <v>0.077</v>
      </c>
      <c r="AF515" s="25">
        <v>0</v>
      </c>
      <c r="AG515" s="49">
        <v>2553.7774100396928</v>
      </c>
    </row>
    <row r="516" spans="1:33" ht="12.75">
      <c r="A516" s="2">
        <v>37078</v>
      </c>
      <c r="B516" s="13">
        <v>187</v>
      </c>
      <c r="C516" s="4">
        <v>0.748611093</v>
      </c>
      <c r="D516" s="14">
        <v>0.748611093</v>
      </c>
      <c r="E516" s="3">
        <v>5064</v>
      </c>
      <c r="F516" s="47">
        <v>0</v>
      </c>
      <c r="G516" s="64">
        <v>40.22119121</v>
      </c>
      <c r="H516" s="64">
        <v>-81.0030943</v>
      </c>
      <c r="I516" s="15">
        <v>788.8</v>
      </c>
      <c r="J516" s="16">
        <f t="shared" si="45"/>
        <v>786.7099999999999</v>
      </c>
      <c r="K516" s="48">
        <f t="shared" si="46"/>
        <v>2101.3860838636397</v>
      </c>
      <c r="L516" s="48">
        <f t="shared" si="47"/>
        <v>2548.51608386364</v>
      </c>
      <c r="M516" s="48">
        <f t="shared" si="48"/>
        <v>2554.8160838636395</v>
      </c>
      <c r="N516" s="49">
        <f t="shared" si="49"/>
        <v>2551.66608386364</v>
      </c>
      <c r="O516" s="16">
        <v>5.9</v>
      </c>
      <c r="P516" s="16">
        <v>31.6</v>
      </c>
      <c r="Q516" s="16">
        <v>56.9</v>
      </c>
      <c r="Z516" s="24">
        <v>1.732</v>
      </c>
      <c r="AC516" s="24">
        <v>0.069</v>
      </c>
      <c r="AF516" s="25">
        <v>0</v>
      </c>
      <c r="AG516" s="49">
        <v>2551.66608386364</v>
      </c>
    </row>
    <row r="517" spans="1:33" ht="12.75">
      <c r="A517" s="2">
        <v>37078</v>
      </c>
      <c r="B517" s="13">
        <v>187</v>
      </c>
      <c r="C517" s="4">
        <v>0.748726845</v>
      </c>
      <c r="D517" s="14">
        <v>0.748726845</v>
      </c>
      <c r="E517" s="3">
        <v>5074</v>
      </c>
      <c r="F517" s="47">
        <v>0</v>
      </c>
      <c r="G517" s="64">
        <v>40.21405429</v>
      </c>
      <c r="H517" s="64">
        <v>-81.00201004</v>
      </c>
      <c r="I517" s="15">
        <v>787.3</v>
      </c>
      <c r="J517" s="16">
        <f t="shared" si="45"/>
        <v>785.2099999999999</v>
      </c>
      <c r="K517" s="48">
        <f t="shared" si="46"/>
        <v>2117.2341306328617</v>
      </c>
      <c r="L517" s="48">
        <f t="shared" si="47"/>
        <v>2564.364130632862</v>
      </c>
      <c r="M517" s="48">
        <f t="shared" si="48"/>
        <v>2570.6641306328615</v>
      </c>
      <c r="N517" s="49">
        <f t="shared" si="49"/>
        <v>2567.5141306328615</v>
      </c>
      <c r="O517" s="16">
        <v>5.9</v>
      </c>
      <c r="P517" s="16">
        <v>30.8</v>
      </c>
      <c r="Q517" s="16">
        <v>57</v>
      </c>
      <c r="S517" s="1">
        <v>1.6E-06</v>
      </c>
      <c r="T517" s="1">
        <v>1.32E-06</v>
      </c>
      <c r="U517" s="1">
        <v>1.11E-06</v>
      </c>
      <c r="V517" s="58">
        <v>725.3</v>
      </c>
      <c r="W517" s="58">
        <v>304.1</v>
      </c>
      <c r="X517" s="58">
        <v>296.3</v>
      </c>
      <c r="Y517" s="58">
        <v>1.6</v>
      </c>
      <c r="Z517" s="24">
        <v>1.594</v>
      </c>
      <c r="AC517" s="24">
        <v>0.073</v>
      </c>
      <c r="AF517" s="25">
        <v>0</v>
      </c>
      <c r="AG517" s="49">
        <v>2567.5141306328615</v>
      </c>
    </row>
    <row r="518" spans="1:33" ht="12.75">
      <c r="A518" s="2">
        <v>37078</v>
      </c>
      <c r="B518" s="13">
        <v>187</v>
      </c>
      <c r="C518" s="4">
        <v>0.748842597</v>
      </c>
      <c r="D518" s="14">
        <v>0.748842597</v>
      </c>
      <c r="E518" s="3">
        <v>5084</v>
      </c>
      <c r="F518" s="47">
        <v>0</v>
      </c>
      <c r="G518" s="64">
        <v>40.20699655</v>
      </c>
      <c r="H518" s="64">
        <v>-81.00036773</v>
      </c>
      <c r="I518" s="15">
        <v>785</v>
      </c>
      <c r="J518" s="16">
        <f t="shared" si="45"/>
        <v>782.91</v>
      </c>
      <c r="K518" s="48">
        <f t="shared" si="46"/>
        <v>2141.5933657060077</v>
      </c>
      <c r="L518" s="48">
        <f t="shared" si="47"/>
        <v>2588.723365706008</v>
      </c>
      <c r="M518" s="48">
        <f t="shared" si="48"/>
        <v>2595.0233657060076</v>
      </c>
      <c r="N518" s="49">
        <f t="shared" si="49"/>
        <v>2591.8733657060075</v>
      </c>
      <c r="O518" s="16">
        <v>5.4</v>
      </c>
      <c r="P518" s="16">
        <v>31.1</v>
      </c>
      <c r="Q518" s="16">
        <v>44.1</v>
      </c>
      <c r="Z518" s="24">
        <v>1.722</v>
      </c>
      <c r="AC518" s="24">
        <v>0.078</v>
      </c>
      <c r="AF518" s="25">
        <v>0</v>
      </c>
      <c r="AG518" s="49">
        <v>2591.8733657060075</v>
      </c>
    </row>
    <row r="519" spans="1:33" ht="12.75">
      <c r="A519" s="2">
        <v>37078</v>
      </c>
      <c r="B519" s="13">
        <v>187</v>
      </c>
      <c r="C519" s="4">
        <v>0.748958349</v>
      </c>
      <c r="D519" s="14">
        <v>0.748958349</v>
      </c>
      <c r="E519" s="3">
        <v>5094</v>
      </c>
      <c r="F519" s="47">
        <v>0</v>
      </c>
      <c r="G519" s="64">
        <v>40.20026551</v>
      </c>
      <c r="H519" s="64">
        <v>-80.99852285</v>
      </c>
      <c r="I519" s="15">
        <v>785.5</v>
      </c>
      <c r="J519" s="16">
        <f t="shared" si="45"/>
        <v>783.41</v>
      </c>
      <c r="K519" s="48">
        <f t="shared" si="46"/>
        <v>2136.291797920332</v>
      </c>
      <c r="L519" s="48">
        <f t="shared" si="47"/>
        <v>2583.421797920332</v>
      </c>
      <c r="M519" s="48">
        <f t="shared" si="48"/>
        <v>2589.721797920332</v>
      </c>
      <c r="N519" s="49">
        <f t="shared" si="49"/>
        <v>2586.571797920332</v>
      </c>
      <c r="O519" s="16">
        <v>5.3</v>
      </c>
      <c r="P519" s="16">
        <v>31.7</v>
      </c>
      <c r="Q519" s="16">
        <v>37.6</v>
      </c>
      <c r="R519" s="1">
        <v>-5.57E-06</v>
      </c>
      <c r="Z519" s="24">
        <v>1.741</v>
      </c>
      <c r="AC519" s="24">
        <v>0.086</v>
      </c>
      <c r="AF519" s="25">
        <v>0</v>
      </c>
      <c r="AG519" s="49">
        <v>2586.571797920332</v>
      </c>
    </row>
    <row r="520" spans="1:33" ht="12.75">
      <c r="A520" s="2">
        <v>37078</v>
      </c>
      <c r="B520" s="13">
        <v>187</v>
      </c>
      <c r="C520" s="4">
        <v>0.749074101</v>
      </c>
      <c r="D520" s="14">
        <v>0.749074101</v>
      </c>
      <c r="E520" s="3">
        <v>5104</v>
      </c>
      <c r="F520" s="47">
        <v>0</v>
      </c>
      <c r="G520" s="64">
        <v>40.1934181</v>
      </c>
      <c r="H520" s="64">
        <v>-80.9963925</v>
      </c>
      <c r="I520" s="15">
        <v>786.6</v>
      </c>
      <c r="J520" s="16">
        <f t="shared" si="45"/>
        <v>784.51</v>
      </c>
      <c r="K520" s="48">
        <f t="shared" si="46"/>
        <v>2124.640249361951</v>
      </c>
      <c r="L520" s="48">
        <f t="shared" si="47"/>
        <v>2571.7702493619513</v>
      </c>
      <c r="M520" s="48">
        <f t="shared" si="48"/>
        <v>2578.070249361951</v>
      </c>
      <c r="N520" s="49">
        <f t="shared" si="49"/>
        <v>2574.9202493619514</v>
      </c>
      <c r="O520" s="16">
        <v>5.8</v>
      </c>
      <c r="P520" s="16">
        <v>31.1</v>
      </c>
      <c r="Q520" s="16">
        <v>33.2</v>
      </c>
      <c r="S520" s="1">
        <v>2.1E-06</v>
      </c>
      <c r="T520" s="1">
        <v>1.62E-06</v>
      </c>
      <c r="U520" s="1">
        <v>1.16E-06</v>
      </c>
      <c r="V520" s="58">
        <v>724.1</v>
      </c>
      <c r="W520" s="58">
        <v>304.1</v>
      </c>
      <c r="X520" s="58">
        <v>296.3</v>
      </c>
      <c r="Y520" s="58">
        <v>1.6</v>
      </c>
      <c r="Z520" s="24">
        <v>1.893</v>
      </c>
      <c r="AC520" s="24">
        <v>0.076</v>
      </c>
      <c r="AF520" s="25">
        <v>0</v>
      </c>
      <c r="AG520" s="49">
        <v>2574.9202493619514</v>
      </c>
    </row>
    <row r="521" spans="1:33" ht="12.75">
      <c r="A521" s="2">
        <v>37078</v>
      </c>
      <c r="B521" s="13">
        <v>187</v>
      </c>
      <c r="C521" s="4">
        <v>0.749189794</v>
      </c>
      <c r="D521" s="14">
        <v>0.749189794</v>
      </c>
      <c r="E521" s="3">
        <v>5114</v>
      </c>
      <c r="F521" s="47">
        <v>0</v>
      </c>
      <c r="G521" s="64">
        <v>40.18631548</v>
      </c>
      <c r="H521" s="64">
        <v>-80.99417353</v>
      </c>
      <c r="I521" s="15">
        <v>788.3</v>
      </c>
      <c r="J521" s="16">
        <f aca="true" t="shared" si="52" ref="J521:J584">(I521-2.09)</f>
        <v>786.2099999999999</v>
      </c>
      <c r="K521" s="48">
        <f aca="true" t="shared" si="53" ref="K521:K584">(8303.951372*(LN(1013.25/J521)))</f>
        <v>2106.6654061760883</v>
      </c>
      <c r="L521" s="48">
        <f aca="true" t="shared" si="54" ref="L521:L584">(K521+447.13)</f>
        <v>2553.7954061760884</v>
      </c>
      <c r="M521" s="48">
        <f aca="true" t="shared" si="55" ref="M521:M584">(K521+453.43)</f>
        <v>2560.095406176088</v>
      </c>
      <c r="N521" s="49">
        <f aca="true" t="shared" si="56" ref="N521:N584">AVERAGE(L521:M521)</f>
        <v>2556.945406176088</v>
      </c>
      <c r="O521" s="16">
        <v>6.1</v>
      </c>
      <c r="P521" s="16">
        <v>29.9</v>
      </c>
      <c r="Q521" s="16">
        <v>25.7</v>
      </c>
      <c r="Z521" s="24">
        <v>1.733</v>
      </c>
      <c r="AC521" s="24">
        <v>0.063</v>
      </c>
      <c r="AF521" s="25">
        <v>0</v>
      </c>
      <c r="AG521" s="49">
        <v>2556.945406176088</v>
      </c>
    </row>
    <row r="522" spans="1:33" ht="12.75">
      <c r="A522" s="2">
        <v>37078</v>
      </c>
      <c r="B522" s="13">
        <v>187</v>
      </c>
      <c r="C522" s="4">
        <v>0.749305546</v>
      </c>
      <c r="D522" s="14">
        <v>0.749305546</v>
      </c>
      <c r="E522" s="3">
        <v>5124</v>
      </c>
      <c r="F522" s="47">
        <v>0</v>
      </c>
      <c r="G522" s="64">
        <v>40.17919378</v>
      </c>
      <c r="H522" s="64">
        <v>-80.99209373</v>
      </c>
      <c r="I522" s="15">
        <v>787.8</v>
      </c>
      <c r="J522" s="16">
        <f t="shared" si="52"/>
        <v>785.7099999999999</v>
      </c>
      <c r="K522" s="48">
        <f t="shared" si="53"/>
        <v>2111.948087007209</v>
      </c>
      <c r="L522" s="48">
        <f t="shared" si="54"/>
        <v>2559.078087007209</v>
      </c>
      <c r="M522" s="48">
        <f t="shared" si="55"/>
        <v>2565.3780870072087</v>
      </c>
      <c r="N522" s="49">
        <f t="shared" si="56"/>
        <v>2562.228087007209</v>
      </c>
      <c r="O522" s="16">
        <v>6.1</v>
      </c>
      <c r="P522" s="16">
        <v>29.3</v>
      </c>
      <c r="Q522" s="16">
        <v>26.1</v>
      </c>
      <c r="Z522" s="24">
        <v>1.832</v>
      </c>
      <c r="AC522" s="24">
        <v>0.074</v>
      </c>
      <c r="AF522" s="25">
        <v>0</v>
      </c>
      <c r="AG522" s="49">
        <v>2562.228087007209</v>
      </c>
    </row>
    <row r="523" spans="1:33" ht="12.75">
      <c r="A523" s="2">
        <v>37078</v>
      </c>
      <c r="B523" s="13">
        <v>187</v>
      </c>
      <c r="C523" s="4">
        <v>0.749421299</v>
      </c>
      <c r="D523" s="14">
        <v>0.749421299</v>
      </c>
      <c r="E523" s="3">
        <v>5134</v>
      </c>
      <c r="F523" s="47">
        <v>0</v>
      </c>
      <c r="G523" s="64">
        <v>40.17214336</v>
      </c>
      <c r="H523" s="64">
        <v>-80.99031017</v>
      </c>
      <c r="I523" s="15">
        <v>785.2</v>
      </c>
      <c r="J523" s="16">
        <f t="shared" si="52"/>
        <v>783.11</v>
      </c>
      <c r="K523" s="48">
        <f t="shared" si="53"/>
        <v>2139.4723324070346</v>
      </c>
      <c r="L523" s="48">
        <f t="shared" si="54"/>
        <v>2586.6023324070347</v>
      </c>
      <c r="M523" s="48">
        <f t="shared" si="55"/>
        <v>2592.9023324070345</v>
      </c>
      <c r="N523" s="49">
        <f t="shared" si="56"/>
        <v>2589.7523324070344</v>
      </c>
      <c r="O523" s="16">
        <v>5.6</v>
      </c>
      <c r="P523" s="16">
        <v>30.4</v>
      </c>
      <c r="Q523" s="16">
        <v>27.7</v>
      </c>
      <c r="S523" s="1">
        <v>1.43E-06</v>
      </c>
      <c r="T523" s="1">
        <v>9.26E-07</v>
      </c>
      <c r="U523" s="1">
        <v>8.8E-07</v>
      </c>
      <c r="V523" s="58">
        <v>724.3</v>
      </c>
      <c r="W523" s="58">
        <v>304</v>
      </c>
      <c r="X523" s="58">
        <v>296.2</v>
      </c>
      <c r="Y523" s="58">
        <v>1.6</v>
      </c>
      <c r="Z523" s="24">
        <v>1.593</v>
      </c>
      <c r="AC523" s="24">
        <v>0.073</v>
      </c>
      <c r="AF523" s="25">
        <v>0</v>
      </c>
      <c r="AG523" s="49">
        <v>2589.7523324070344</v>
      </c>
    </row>
    <row r="524" spans="1:33" ht="12.75">
      <c r="A524" s="2">
        <v>37078</v>
      </c>
      <c r="B524" s="13">
        <v>187</v>
      </c>
      <c r="C524" s="4">
        <v>0.749537051</v>
      </c>
      <c r="D524" s="14">
        <v>0.749537051</v>
      </c>
      <c r="E524" s="3">
        <v>5144</v>
      </c>
      <c r="F524" s="47">
        <v>0</v>
      </c>
      <c r="G524" s="64">
        <v>40.1650075</v>
      </c>
      <c r="H524" s="64">
        <v>-80.9887264</v>
      </c>
      <c r="I524" s="15">
        <v>787</v>
      </c>
      <c r="J524" s="16">
        <f t="shared" si="52"/>
        <v>784.91</v>
      </c>
      <c r="K524" s="48">
        <f t="shared" si="53"/>
        <v>2120.407372731448</v>
      </c>
      <c r="L524" s="48">
        <f t="shared" si="54"/>
        <v>2567.537372731448</v>
      </c>
      <c r="M524" s="48">
        <f t="shared" si="55"/>
        <v>2573.837372731448</v>
      </c>
      <c r="N524" s="49">
        <f t="shared" si="56"/>
        <v>2570.687372731448</v>
      </c>
      <c r="O524" s="16">
        <v>5.6</v>
      </c>
      <c r="P524" s="16">
        <v>31.5</v>
      </c>
      <c r="Q524" s="16">
        <v>36.1</v>
      </c>
      <c r="Z524" s="24">
        <v>1.763</v>
      </c>
      <c r="AC524" s="24">
        <v>0.054</v>
      </c>
      <c r="AF524" s="25">
        <v>0</v>
      </c>
      <c r="AG524" s="49">
        <v>2570.687372731448</v>
      </c>
    </row>
    <row r="525" spans="1:33" ht="12.75">
      <c r="A525" s="2">
        <v>37078</v>
      </c>
      <c r="B525" s="13">
        <v>187</v>
      </c>
      <c r="C525" s="4">
        <v>0.749652803</v>
      </c>
      <c r="D525" s="14">
        <v>0.749652803</v>
      </c>
      <c r="E525" s="3">
        <v>5154</v>
      </c>
      <c r="F525" s="47">
        <v>0</v>
      </c>
      <c r="G525" s="64">
        <v>40.15780303</v>
      </c>
      <c r="H525" s="64">
        <v>-80.98713575</v>
      </c>
      <c r="I525" s="15">
        <v>790.2</v>
      </c>
      <c r="J525" s="16">
        <f t="shared" si="52"/>
        <v>788.11</v>
      </c>
      <c r="K525" s="48">
        <f t="shared" si="53"/>
        <v>2086.621812412463</v>
      </c>
      <c r="L525" s="48">
        <f t="shared" si="54"/>
        <v>2533.751812412463</v>
      </c>
      <c r="M525" s="48">
        <f t="shared" si="55"/>
        <v>2540.051812412463</v>
      </c>
      <c r="N525" s="49">
        <f t="shared" si="56"/>
        <v>2536.901812412463</v>
      </c>
      <c r="O525" s="16">
        <v>6.3</v>
      </c>
      <c r="P525" s="16">
        <v>30.9</v>
      </c>
      <c r="Q525" s="16">
        <v>44.9</v>
      </c>
      <c r="R525" s="1">
        <v>4.16E-06</v>
      </c>
      <c r="Z525" s="24">
        <v>1.684</v>
      </c>
      <c r="AC525" s="24">
        <v>0.074</v>
      </c>
      <c r="AF525" s="25">
        <v>0</v>
      </c>
      <c r="AG525" s="49">
        <v>2536.901812412463</v>
      </c>
    </row>
    <row r="526" spans="1:33" ht="12.75">
      <c r="A526" s="2">
        <v>37078</v>
      </c>
      <c r="B526" s="13">
        <v>187</v>
      </c>
      <c r="C526" s="4">
        <v>0.749768496</v>
      </c>
      <c r="D526" s="14">
        <v>0.749768496</v>
      </c>
      <c r="E526" s="3">
        <v>5164</v>
      </c>
      <c r="F526" s="47">
        <v>0</v>
      </c>
      <c r="G526" s="64">
        <v>40.15052763</v>
      </c>
      <c r="H526" s="64">
        <v>-80.98530893</v>
      </c>
      <c r="I526" s="15">
        <v>791.7</v>
      </c>
      <c r="J526" s="16">
        <f t="shared" si="52"/>
        <v>789.61</v>
      </c>
      <c r="K526" s="48">
        <f t="shared" si="53"/>
        <v>2070.832026124665</v>
      </c>
      <c r="L526" s="48">
        <f t="shared" si="54"/>
        <v>2517.962026124665</v>
      </c>
      <c r="M526" s="48">
        <f t="shared" si="55"/>
        <v>2524.2620261246648</v>
      </c>
      <c r="N526" s="49">
        <f t="shared" si="56"/>
        <v>2521.112026124665</v>
      </c>
      <c r="O526" s="16">
        <v>6.6</v>
      </c>
      <c r="P526" s="16">
        <v>30.2</v>
      </c>
      <c r="Q526" s="16">
        <v>36.5</v>
      </c>
      <c r="Z526" s="24">
        <v>1.674</v>
      </c>
      <c r="AC526" s="24">
        <v>0.084</v>
      </c>
      <c r="AF526" s="25">
        <v>0</v>
      </c>
      <c r="AG526" s="49">
        <v>2521.112026124665</v>
      </c>
    </row>
    <row r="527" spans="1:33" ht="12.75">
      <c r="A527" s="2">
        <v>37078</v>
      </c>
      <c r="B527" s="13">
        <v>187</v>
      </c>
      <c r="C527" s="4">
        <v>0.749884248</v>
      </c>
      <c r="D527" s="14">
        <v>0.749884248</v>
      </c>
      <c r="E527" s="3">
        <v>5174</v>
      </c>
      <c r="F527" s="47">
        <v>0</v>
      </c>
      <c r="G527" s="64">
        <v>40.14301616</v>
      </c>
      <c r="H527" s="64">
        <v>-80.98304837</v>
      </c>
      <c r="I527" s="15">
        <v>792.4</v>
      </c>
      <c r="J527" s="16">
        <f t="shared" si="52"/>
        <v>790.31</v>
      </c>
      <c r="K527" s="48">
        <f t="shared" si="53"/>
        <v>2063.4737214753745</v>
      </c>
      <c r="L527" s="48">
        <f t="shared" si="54"/>
        <v>2510.6037214753746</v>
      </c>
      <c r="M527" s="48">
        <f t="shared" si="55"/>
        <v>2516.9037214753744</v>
      </c>
      <c r="N527" s="49">
        <f t="shared" si="56"/>
        <v>2513.7537214753747</v>
      </c>
      <c r="O527" s="16">
        <v>6.5</v>
      </c>
      <c r="P527" s="16">
        <v>30.6</v>
      </c>
      <c r="Q527" s="16">
        <v>32.1</v>
      </c>
      <c r="S527" s="1">
        <v>1.69E-06</v>
      </c>
      <c r="T527" s="1">
        <v>1.02E-06</v>
      </c>
      <c r="U527" s="1">
        <v>7.05E-07</v>
      </c>
      <c r="V527" s="58">
        <v>727.3</v>
      </c>
      <c r="W527" s="58">
        <v>304</v>
      </c>
      <c r="X527" s="58">
        <v>296.2</v>
      </c>
      <c r="Y527" s="58">
        <v>1.4</v>
      </c>
      <c r="Z527" s="24">
        <v>1.664</v>
      </c>
      <c r="AC527" s="24">
        <v>0.073</v>
      </c>
      <c r="AF527" s="25">
        <v>0</v>
      </c>
      <c r="AG527" s="49">
        <v>2513.7537214753747</v>
      </c>
    </row>
    <row r="528" spans="1:33" ht="12.75">
      <c r="A528" s="2">
        <v>37078</v>
      </c>
      <c r="B528" s="13">
        <v>187</v>
      </c>
      <c r="C528" s="4">
        <v>0.75</v>
      </c>
      <c r="D528" s="14">
        <v>0.75</v>
      </c>
      <c r="E528" s="3">
        <v>5184</v>
      </c>
      <c r="F528" s="47">
        <v>0</v>
      </c>
      <c r="G528" s="64">
        <v>40.13552577</v>
      </c>
      <c r="H528" s="64">
        <v>-80.98060705</v>
      </c>
      <c r="I528" s="15">
        <v>793.6</v>
      </c>
      <c r="J528" s="16">
        <f t="shared" si="52"/>
        <v>791.51</v>
      </c>
      <c r="K528" s="48">
        <f t="shared" si="53"/>
        <v>2050.874634906759</v>
      </c>
      <c r="L528" s="48">
        <f t="shared" si="54"/>
        <v>2498.0046349067593</v>
      </c>
      <c r="M528" s="48">
        <f t="shared" si="55"/>
        <v>2504.304634906759</v>
      </c>
      <c r="N528" s="49">
        <f t="shared" si="56"/>
        <v>2501.1546349067594</v>
      </c>
      <c r="O528" s="16">
        <v>6.5</v>
      </c>
      <c r="P528" s="16">
        <v>30.7</v>
      </c>
      <c r="Q528" s="16">
        <v>30.1</v>
      </c>
      <c r="Z528" s="24">
        <v>1.733</v>
      </c>
      <c r="AC528" s="24">
        <v>0.064</v>
      </c>
      <c r="AF528" s="25">
        <v>0</v>
      </c>
      <c r="AG528" s="49">
        <v>2501.1546349067594</v>
      </c>
    </row>
    <row r="529" spans="1:33" ht="12.75">
      <c r="A529" s="2">
        <v>37078</v>
      </c>
      <c r="B529" s="13">
        <v>187</v>
      </c>
      <c r="C529" s="4">
        <v>0.750115752</v>
      </c>
      <c r="D529" s="14">
        <v>0.750115752</v>
      </c>
      <c r="E529" s="3">
        <v>5194</v>
      </c>
      <c r="F529" s="47">
        <v>0</v>
      </c>
      <c r="G529" s="64">
        <v>40.12801338</v>
      </c>
      <c r="H529" s="64">
        <v>-80.97787974</v>
      </c>
      <c r="I529" s="15">
        <v>794.5</v>
      </c>
      <c r="J529" s="16">
        <f t="shared" si="52"/>
        <v>792.41</v>
      </c>
      <c r="K529" s="48">
        <f t="shared" si="53"/>
        <v>2041.437848908587</v>
      </c>
      <c r="L529" s="48">
        <f t="shared" si="54"/>
        <v>2488.567848908587</v>
      </c>
      <c r="M529" s="48">
        <f t="shared" si="55"/>
        <v>2494.867848908587</v>
      </c>
      <c r="N529" s="49">
        <f t="shared" si="56"/>
        <v>2491.7178489085873</v>
      </c>
      <c r="O529" s="16">
        <v>6.6</v>
      </c>
      <c r="P529" s="16">
        <v>30.1</v>
      </c>
      <c r="Q529" s="16">
        <v>38.6</v>
      </c>
      <c r="Z529" s="24">
        <v>1.713</v>
      </c>
      <c r="AC529" s="24">
        <v>0.054</v>
      </c>
      <c r="AF529" s="25">
        <v>0</v>
      </c>
      <c r="AG529" s="49">
        <v>2491.7178489085873</v>
      </c>
    </row>
    <row r="530" spans="1:33" ht="12.75">
      <c r="A530" s="2">
        <v>37078</v>
      </c>
      <c r="B530" s="13">
        <v>187</v>
      </c>
      <c r="C530" s="4">
        <v>0.750231504</v>
      </c>
      <c r="D530" s="14">
        <v>0.750231504</v>
      </c>
      <c r="E530" s="3">
        <v>5204</v>
      </c>
      <c r="F530" s="47">
        <v>0</v>
      </c>
      <c r="G530" s="64">
        <v>40.12040561</v>
      </c>
      <c r="H530" s="64">
        <v>-80.97476511</v>
      </c>
      <c r="I530" s="15">
        <v>796.4</v>
      </c>
      <c r="J530" s="16">
        <f t="shared" si="52"/>
        <v>794.31</v>
      </c>
      <c r="K530" s="48">
        <f t="shared" si="53"/>
        <v>2021.5508932419089</v>
      </c>
      <c r="L530" s="48">
        <f t="shared" si="54"/>
        <v>2468.680893241909</v>
      </c>
      <c r="M530" s="48">
        <f t="shared" si="55"/>
        <v>2474.9808932419087</v>
      </c>
      <c r="N530" s="49">
        <f t="shared" si="56"/>
        <v>2471.8308932419086</v>
      </c>
      <c r="O530" s="16">
        <v>6.9</v>
      </c>
      <c r="P530" s="16">
        <v>30.3</v>
      </c>
      <c r="Q530" s="16">
        <v>34.2</v>
      </c>
      <c r="S530" s="1">
        <v>2E-06</v>
      </c>
      <c r="T530" s="1">
        <v>1.08E-06</v>
      </c>
      <c r="U530" s="1">
        <v>1.12E-06</v>
      </c>
      <c r="V530" s="58">
        <v>730.9</v>
      </c>
      <c r="W530" s="58">
        <v>304</v>
      </c>
      <c r="X530" s="58">
        <v>296.1</v>
      </c>
      <c r="Y530" s="58">
        <v>1.4</v>
      </c>
      <c r="Z530" s="24">
        <v>1.723</v>
      </c>
      <c r="AC530" s="24">
        <v>0.062</v>
      </c>
      <c r="AF530" s="25">
        <v>0</v>
      </c>
      <c r="AG530" s="49">
        <v>2471.8308932419086</v>
      </c>
    </row>
    <row r="531" spans="1:33" ht="12.75">
      <c r="A531" s="2">
        <v>37078</v>
      </c>
      <c r="B531" s="13">
        <v>187</v>
      </c>
      <c r="C531" s="4">
        <v>0.750347197</v>
      </c>
      <c r="D531" s="14">
        <v>0.750347197</v>
      </c>
      <c r="E531" s="3">
        <v>5214</v>
      </c>
      <c r="F531" s="47">
        <v>0</v>
      </c>
      <c r="G531" s="64">
        <v>40.11285766</v>
      </c>
      <c r="H531" s="64">
        <v>-80.97156947</v>
      </c>
      <c r="I531" s="15">
        <v>798.3</v>
      </c>
      <c r="J531" s="16">
        <f t="shared" si="52"/>
        <v>796.2099999999999</v>
      </c>
      <c r="K531" s="48">
        <f t="shared" si="53"/>
        <v>2001.7114506549226</v>
      </c>
      <c r="L531" s="48">
        <f t="shared" si="54"/>
        <v>2448.8414506549225</v>
      </c>
      <c r="M531" s="48">
        <f t="shared" si="55"/>
        <v>2455.1414506549227</v>
      </c>
      <c r="N531" s="49">
        <f t="shared" si="56"/>
        <v>2451.9914506549226</v>
      </c>
      <c r="O531" s="16">
        <v>7.1</v>
      </c>
      <c r="P531" s="16">
        <v>30.4</v>
      </c>
      <c r="Q531" s="16">
        <v>31.6</v>
      </c>
      <c r="R531" s="1">
        <v>-6.65E-08</v>
      </c>
      <c r="Z531" s="24">
        <v>1.731</v>
      </c>
      <c r="AC531" s="24">
        <v>0.063</v>
      </c>
      <c r="AF531" s="25">
        <v>0</v>
      </c>
      <c r="AG531" s="49">
        <v>2451.9914506549226</v>
      </c>
    </row>
    <row r="532" spans="1:33" ht="12.75">
      <c r="A532" s="2">
        <v>37078</v>
      </c>
      <c r="B532" s="13">
        <v>187</v>
      </c>
      <c r="C532" s="4">
        <v>0.750462949</v>
      </c>
      <c r="D532" s="14">
        <v>0.750462949</v>
      </c>
      <c r="E532" s="3">
        <v>5224</v>
      </c>
      <c r="F532" s="47">
        <v>0</v>
      </c>
      <c r="G532" s="64">
        <v>40.10525407</v>
      </c>
      <c r="H532" s="64">
        <v>-80.96827675</v>
      </c>
      <c r="I532" s="15">
        <v>800.5</v>
      </c>
      <c r="J532" s="16">
        <f t="shared" si="52"/>
        <v>798.41</v>
      </c>
      <c r="K532" s="48">
        <f t="shared" si="53"/>
        <v>1978.798525181376</v>
      </c>
      <c r="L532" s="48">
        <f t="shared" si="54"/>
        <v>2425.928525181376</v>
      </c>
      <c r="M532" s="48">
        <f t="shared" si="55"/>
        <v>2432.228525181376</v>
      </c>
      <c r="N532" s="49">
        <f t="shared" si="56"/>
        <v>2429.078525181376</v>
      </c>
      <c r="O532" s="16">
        <v>7.2</v>
      </c>
      <c r="P532" s="16">
        <v>29.5</v>
      </c>
      <c r="Q532" s="16">
        <v>37.6</v>
      </c>
      <c r="Z532" s="24">
        <v>1.654</v>
      </c>
      <c r="AC532" s="24">
        <v>0.073</v>
      </c>
      <c r="AF532" s="25">
        <v>0</v>
      </c>
      <c r="AG532" s="49">
        <v>2429.078525181376</v>
      </c>
    </row>
    <row r="533" spans="1:33" ht="12.75">
      <c r="A533" s="2">
        <v>37078</v>
      </c>
      <c r="B533" s="13">
        <v>187</v>
      </c>
      <c r="C533" s="4">
        <v>0.750578701</v>
      </c>
      <c r="D533" s="14">
        <v>0.750578701</v>
      </c>
      <c r="E533" s="3">
        <v>5234</v>
      </c>
      <c r="F533" s="47">
        <v>0</v>
      </c>
      <c r="G533" s="64">
        <v>40.09775259</v>
      </c>
      <c r="H533" s="64">
        <v>-80.96424128</v>
      </c>
      <c r="I533" s="15">
        <v>803.5</v>
      </c>
      <c r="J533" s="16">
        <f t="shared" si="52"/>
        <v>801.41</v>
      </c>
      <c r="K533" s="48">
        <f t="shared" si="53"/>
        <v>1947.6551674083623</v>
      </c>
      <c r="L533" s="48">
        <f t="shared" si="54"/>
        <v>2394.785167408362</v>
      </c>
      <c r="M533" s="48">
        <f t="shared" si="55"/>
        <v>2401.0851674083624</v>
      </c>
      <c r="N533" s="49">
        <f t="shared" si="56"/>
        <v>2397.9351674083623</v>
      </c>
      <c r="O533" s="16">
        <v>7.6</v>
      </c>
      <c r="P533" s="16">
        <v>29.3</v>
      </c>
      <c r="Q533" s="16">
        <v>31.7</v>
      </c>
      <c r="S533" s="1">
        <v>1.35E-06</v>
      </c>
      <c r="T533" s="1">
        <v>1.06E-06</v>
      </c>
      <c r="U533" s="1">
        <v>1.05E-06</v>
      </c>
      <c r="V533" s="58">
        <v>736.6</v>
      </c>
      <c r="W533" s="58">
        <v>303.9</v>
      </c>
      <c r="X533" s="58">
        <v>295.9</v>
      </c>
      <c r="Y533" s="58">
        <v>1.4</v>
      </c>
      <c r="Z533" s="24">
        <v>1.703</v>
      </c>
      <c r="AC533" s="24">
        <v>0.085</v>
      </c>
      <c r="AF533" s="25">
        <v>0</v>
      </c>
      <c r="AG533" s="49">
        <v>2397.9351674083623</v>
      </c>
    </row>
    <row r="534" spans="1:33" ht="12.75">
      <c r="A534" s="2">
        <v>37078</v>
      </c>
      <c r="B534" s="13">
        <v>187</v>
      </c>
      <c r="C534" s="4">
        <v>0.750694454</v>
      </c>
      <c r="D534" s="14">
        <v>0.750694454</v>
      </c>
      <c r="E534" s="3">
        <v>5244</v>
      </c>
      <c r="F534" s="47">
        <v>0</v>
      </c>
      <c r="G534" s="64">
        <v>40.0905262</v>
      </c>
      <c r="H534" s="64">
        <v>-80.95919796</v>
      </c>
      <c r="I534" s="15">
        <v>805.1</v>
      </c>
      <c r="J534" s="16">
        <f t="shared" si="52"/>
        <v>803.01</v>
      </c>
      <c r="K534" s="48">
        <f t="shared" si="53"/>
        <v>1931.093012112856</v>
      </c>
      <c r="L534" s="48">
        <f t="shared" si="54"/>
        <v>2378.223012112856</v>
      </c>
      <c r="M534" s="48">
        <f t="shared" si="55"/>
        <v>2384.523012112856</v>
      </c>
      <c r="N534" s="49">
        <f t="shared" si="56"/>
        <v>2381.373012112856</v>
      </c>
      <c r="O534" s="16">
        <v>7.9</v>
      </c>
      <c r="P534" s="16">
        <v>29.4</v>
      </c>
      <c r="Q534" s="16">
        <v>34.7</v>
      </c>
      <c r="Z534" s="24">
        <v>1.874</v>
      </c>
      <c r="AC534" s="24">
        <v>0.064</v>
      </c>
      <c r="AF534" s="25">
        <v>0</v>
      </c>
      <c r="AG534" s="49">
        <v>2381.373012112856</v>
      </c>
    </row>
    <row r="535" spans="1:33" ht="12.75">
      <c r="A535" s="2">
        <v>37078</v>
      </c>
      <c r="B535" s="13">
        <v>187</v>
      </c>
      <c r="C535" s="4">
        <v>0.750810206</v>
      </c>
      <c r="D535" s="14">
        <v>0.750810206</v>
      </c>
      <c r="E535" s="3">
        <v>5254</v>
      </c>
      <c r="F535" s="47">
        <v>0</v>
      </c>
      <c r="G535" s="64">
        <v>40.08346623</v>
      </c>
      <c r="H535" s="64">
        <v>-80.9535327</v>
      </c>
      <c r="I535" s="15">
        <v>805.7</v>
      </c>
      <c r="J535" s="16">
        <f t="shared" si="52"/>
        <v>803.61</v>
      </c>
      <c r="K535" s="48">
        <f t="shared" si="53"/>
        <v>1924.8907103179965</v>
      </c>
      <c r="L535" s="48">
        <f t="shared" si="54"/>
        <v>2372.0207103179964</v>
      </c>
      <c r="M535" s="48">
        <f t="shared" si="55"/>
        <v>2378.3207103179966</v>
      </c>
      <c r="N535" s="49">
        <f t="shared" si="56"/>
        <v>2375.1707103179965</v>
      </c>
      <c r="O535" s="16">
        <v>7.8</v>
      </c>
      <c r="P535" s="16">
        <v>28.9</v>
      </c>
      <c r="Q535" s="16">
        <v>44.4</v>
      </c>
      <c r="Z535" s="24">
        <v>1.692</v>
      </c>
      <c r="AC535" s="24">
        <v>0.063</v>
      </c>
      <c r="AF535" s="25">
        <v>0</v>
      </c>
      <c r="AG535" s="49">
        <v>2375.1707103179965</v>
      </c>
    </row>
    <row r="536" spans="1:33" ht="12.75">
      <c r="A536" s="2">
        <v>37078</v>
      </c>
      <c r="B536" s="13">
        <v>187</v>
      </c>
      <c r="C536" s="4">
        <v>0.750925899</v>
      </c>
      <c r="D536" s="14">
        <v>0.750925899</v>
      </c>
      <c r="E536" s="3">
        <v>5264</v>
      </c>
      <c r="F536" s="47">
        <v>0</v>
      </c>
      <c r="G536" s="64">
        <v>40.0767123</v>
      </c>
      <c r="H536" s="64">
        <v>-80.94741121</v>
      </c>
      <c r="I536" s="15">
        <v>806.9</v>
      </c>
      <c r="J536" s="16">
        <f t="shared" si="52"/>
        <v>804.81</v>
      </c>
      <c r="K536" s="48">
        <f t="shared" si="53"/>
        <v>1912.4999871296777</v>
      </c>
      <c r="L536" s="48">
        <f t="shared" si="54"/>
        <v>2359.629987129678</v>
      </c>
      <c r="M536" s="48">
        <f t="shared" si="55"/>
        <v>2365.9299871296776</v>
      </c>
      <c r="N536" s="49">
        <f t="shared" si="56"/>
        <v>2362.7799871296775</v>
      </c>
      <c r="O536" s="16">
        <v>7.9</v>
      </c>
      <c r="P536" s="16">
        <v>28.6</v>
      </c>
      <c r="Q536" s="16">
        <v>47.1</v>
      </c>
      <c r="S536" s="1">
        <v>1.66E-06</v>
      </c>
      <c r="T536" s="1">
        <v>8.41E-07</v>
      </c>
      <c r="U536" s="1">
        <v>7.43E-07</v>
      </c>
      <c r="V536" s="58">
        <v>742.2</v>
      </c>
      <c r="W536" s="58">
        <v>303.8</v>
      </c>
      <c r="X536" s="58">
        <v>295.8</v>
      </c>
      <c r="Y536" s="58">
        <v>1.4</v>
      </c>
      <c r="Z536" s="24">
        <v>1.625</v>
      </c>
      <c r="AC536" s="24">
        <v>0.054</v>
      </c>
      <c r="AF536" s="25">
        <v>0</v>
      </c>
      <c r="AG536" s="49">
        <v>2362.7799871296775</v>
      </c>
    </row>
    <row r="537" spans="1:33" ht="12.75">
      <c r="A537" s="2">
        <v>37078</v>
      </c>
      <c r="B537" s="13">
        <v>187</v>
      </c>
      <c r="C537" s="4">
        <v>0.751041651</v>
      </c>
      <c r="D537" s="14">
        <v>0.751041651</v>
      </c>
      <c r="E537" s="3">
        <v>5274</v>
      </c>
      <c r="F537" s="47">
        <v>0</v>
      </c>
      <c r="G537" s="64">
        <v>40.07071025</v>
      </c>
      <c r="H537" s="64">
        <v>-80.9400455</v>
      </c>
      <c r="I537" s="15">
        <v>810.7</v>
      </c>
      <c r="J537" s="16">
        <f t="shared" si="52"/>
        <v>808.61</v>
      </c>
      <c r="K537" s="48">
        <f t="shared" si="53"/>
        <v>1873.384228603169</v>
      </c>
      <c r="L537" s="48">
        <f t="shared" si="54"/>
        <v>2320.514228603169</v>
      </c>
      <c r="M537" s="48">
        <f t="shared" si="55"/>
        <v>2326.814228603169</v>
      </c>
      <c r="N537" s="49">
        <f t="shared" si="56"/>
        <v>2323.6642286031692</v>
      </c>
      <c r="O537" s="16">
        <v>8.2</v>
      </c>
      <c r="P537" s="16">
        <v>29</v>
      </c>
      <c r="Q537" s="16">
        <v>42.1</v>
      </c>
      <c r="R537" s="1">
        <v>2.03E-06</v>
      </c>
      <c r="Z537" s="24">
        <v>1.554</v>
      </c>
      <c r="AC537" s="24">
        <v>0.073</v>
      </c>
      <c r="AF537" s="25">
        <v>0</v>
      </c>
      <c r="AG537" s="49">
        <v>2323.6642286031692</v>
      </c>
    </row>
    <row r="538" spans="1:33" ht="12.75">
      <c r="A538" s="2">
        <v>37078</v>
      </c>
      <c r="B538" s="13">
        <v>187</v>
      </c>
      <c r="C538" s="4">
        <v>0.751157403</v>
      </c>
      <c r="D538" s="14">
        <v>0.751157403</v>
      </c>
      <c r="E538" s="3">
        <v>5284</v>
      </c>
      <c r="F538" s="47">
        <v>0</v>
      </c>
      <c r="G538" s="64">
        <v>40.06657746</v>
      </c>
      <c r="H538" s="64">
        <v>-80.93105215</v>
      </c>
      <c r="I538" s="15">
        <v>815</v>
      </c>
      <c r="J538" s="16">
        <f t="shared" si="52"/>
        <v>812.91</v>
      </c>
      <c r="K538" s="48">
        <f t="shared" si="53"/>
        <v>1829.3427433304278</v>
      </c>
      <c r="L538" s="48">
        <f t="shared" si="54"/>
        <v>2276.472743330428</v>
      </c>
      <c r="M538" s="48">
        <f t="shared" si="55"/>
        <v>2282.7727433304276</v>
      </c>
      <c r="N538" s="49">
        <f t="shared" si="56"/>
        <v>2279.6227433304275</v>
      </c>
      <c r="O538" s="16">
        <v>8.9</v>
      </c>
      <c r="P538" s="16">
        <v>28.8</v>
      </c>
      <c r="Q538" s="16">
        <v>30.1</v>
      </c>
      <c r="Z538" s="24">
        <v>1.616</v>
      </c>
      <c r="AC538" s="24">
        <v>0.064</v>
      </c>
      <c r="AF538" s="25">
        <v>0</v>
      </c>
      <c r="AG538" s="49">
        <v>2279.6227433304275</v>
      </c>
    </row>
    <row r="539" spans="1:33" ht="12.75">
      <c r="A539" s="2">
        <v>37078</v>
      </c>
      <c r="B539" s="13">
        <v>187</v>
      </c>
      <c r="C539" s="4">
        <v>0.751273155</v>
      </c>
      <c r="D539" s="14">
        <v>0.751273155</v>
      </c>
      <c r="E539" s="3">
        <v>5294</v>
      </c>
      <c r="F539" s="47">
        <v>0</v>
      </c>
      <c r="G539" s="64">
        <v>40.06466494</v>
      </c>
      <c r="H539" s="64">
        <v>-80.92104772</v>
      </c>
      <c r="I539" s="15">
        <v>818.1</v>
      </c>
      <c r="J539" s="16">
        <f t="shared" si="52"/>
        <v>816.01</v>
      </c>
      <c r="K539" s="48">
        <f t="shared" si="53"/>
        <v>1797.736181521394</v>
      </c>
      <c r="L539" s="48">
        <f t="shared" si="54"/>
        <v>2244.866181521394</v>
      </c>
      <c r="M539" s="48">
        <f t="shared" si="55"/>
        <v>2251.166181521394</v>
      </c>
      <c r="N539" s="49">
        <f t="shared" si="56"/>
        <v>2248.016181521394</v>
      </c>
      <c r="O539" s="16">
        <v>9.1</v>
      </c>
      <c r="P539" s="16">
        <v>28.2</v>
      </c>
      <c r="Q539" s="16">
        <v>42.1</v>
      </c>
      <c r="S539" s="1">
        <v>1.27E-06</v>
      </c>
      <c r="T539" s="1">
        <v>1.13E-06</v>
      </c>
      <c r="U539" s="1">
        <v>3.56E-07</v>
      </c>
      <c r="V539" s="58">
        <v>750.8</v>
      </c>
      <c r="W539" s="58">
        <v>303.8</v>
      </c>
      <c r="X539" s="58">
        <v>295.7</v>
      </c>
      <c r="Y539" s="58">
        <v>1.3</v>
      </c>
      <c r="Z539" s="24">
        <v>1.694</v>
      </c>
      <c r="AC539" s="24">
        <v>0.063</v>
      </c>
      <c r="AF539" s="25">
        <v>0</v>
      </c>
      <c r="AG539" s="49">
        <v>2248.016181521394</v>
      </c>
    </row>
    <row r="540" spans="1:33" ht="12.75">
      <c r="A540" s="2">
        <v>37078</v>
      </c>
      <c r="B540" s="13">
        <v>187</v>
      </c>
      <c r="C540" s="4">
        <v>0.751388907</v>
      </c>
      <c r="D540" s="14">
        <v>0.751388907</v>
      </c>
      <c r="E540" s="3">
        <v>5304</v>
      </c>
      <c r="F540" s="47">
        <v>0</v>
      </c>
      <c r="G540" s="64">
        <v>40.06505573</v>
      </c>
      <c r="H540" s="64">
        <v>-80.91090384</v>
      </c>
      <c r="I540" s="15">
        <v>819.3</v>
      </c>
      <c r="J540" s="16">
        <f t="shared" si="52"/>
        <v>817.2099999999999</v>
      </c>
      <c r="K540" s="48">
        <f t="shared" si="53"/>
        <v>1785.5336081515425</v>
      </c>
      <c r="L540" s="48">
        <f t="shared" si="54"/>
        <v>2232.6636081515426</v>
      </c>
      <c r="M540" s="48">
        <f t="shared" si="55"/>
        <v>2238.9636081515423</v>
      </c>
      <c r="N540" s="49">
        <f t="shared" si="56"/>
        <v>2235.813608151542</v>
      </c>
      <c r="O540" s="16">
        <v>8.9</v>
      </c>
      <c r="P540" s="16">
        <v>29.3</v>
      </c>
      <c r="Q540" s="16">
        <v>38.1</v>
      </c>
      <c r="Z540" s="24">
        <v>1.605</v>
      </c>
      <c r="AC540" s="24">
        <v>0.054</v>
      </c>
      <c r="AF540" s="25">
        <v>0</v>
      </c>
      <c r="AG540" s="49">
        <v>2235.813608151542</v>
      </c>
    </row>
    <row r="541" spans="1:33" ht="12.75">
      <c r="A541" s="2">
        <v>37078</v>
      </c>
      <c r="B541" s="13">
        <v>187</v>
      </c>
      <c r="C541" s="4">
        <v>0.7515046</v>
      </c>
      <c r="D541" s="14">
        <v>0.7515046</v>
      </c>
      <c r="E541" s="3">
        <v>5314</v>
      </c>
      <c r="F541" s="47">
        <v>0</v>
      </c>
      <c r="G541" s="64">
        <v>40.06606972</v>
      </c>
      <c r="H541" s="64">
        <v>-80.90078988</v>
      </c>
      <c r="I541" s="15">
        <v>820</v>
      </c>
      <c r="J541" s="16">
        <f t="shared" si="52"/>
        <v>817.91</v>
      </c>
      <c r="K541" s="48">
        <f t="shared" si="53"/>
        <v>1778.423712467425</v>
      </c>
      <c r="L541" s="48">
        <f t="shared" si="54"/>
        <v>2225.553712467425</v>
      </c>
      <c r="M541" s="48">
        <f t="shared" si="55"/>
        <v>2231.853712467425</v>
      </c>
      <c r="N541" s="49">
        <f t="shared" si="56"/>
        <v>2228.7037124674252</v>
      </c>
      <c r="O541" s="16">
        <v>8.8</v>
      </c>
      <c r="P541" s="16">
        <v>29.7</v>
      </c>
      <c r="Q541" s="16">
        <v>43.4</v>
      </c>
      <c r="Z541" s="24">
        <v>1.704</v>
      </c>
      <c r="AC541" s="24">
        <v>0.084</v>
      </c>
      <c r="AF541" s="25">
        <v>10</v>
      </c>
      <c r="AG541" s="49">
        <v>2228.7037124674252</v>
      </c>
    </row>
    <row r="542" spans="1:33" ht="12.75">
      <c r="A542" s="2">
        <v>37078</v>
      </c>
      <c r="B542" s="13">
        <v>187</v>
      </c>
      <c r="C542" s="4">
        <v>0.751620352</v>
      </c>
      <c r="D542" s="14">
        <v>0.751620352</v>
      </c>
      <c r="E542" s="3">
        <v>5324</v>
      </c>
      <c r="F542" s="47">
        <v>0</v>
      </c>
      <c r="G542" s="64">
        <v>40.06712707</v>
      </c>
      <c r="H542" s="64">
        <v>-80.89085176</v>
      </c>
      <c r="I542" s="15">
        <v>824.6</v>
      </c>
      <c r="J542" s="16">
        <f t="shared" si="52"/>
        <v>822.51</v>
      </c>
      <c r="K542" s="48">
        <f t="shared" si="53"/>
        <v>1731.8523753305024</v>
      </c>
      <c r="L542" s="48">
        <f t="shared" si="54"/>
        <v>2178.9823753305022</v>
      </c>
      <c r="M542" s="48">
        <f t="shared" si="55"/>
        <v>2185.2823753305024</v>
      </c>
      <c r="N542" s="49">
        <f t="shared" si="56"/>
        <v>2182.1323753305023</v>
      </c>
      <c r="O542" s="16">
        <v>9.4</v>
      </c>
      <c r="P542" s="16">
        <v>29.8</v>
      </c>
      <c r="Q542" s="16">
        <v>43</v>
      </c>
      <c r="Z542" s="24">
        <v>1.694</v>
      </c>
      <c r="AC542" s="24">
        <v>0.093</v>
      </c>
      <c r="AF542" s="25">
        <v>10</v>
      </c>
      <c r="AG542" s="49">
        <v>2182.1323753305023</v>
      </c>
    </row>
    <row r="543" spans="1:33" ht="12.75">
      <c r="A543" s="2">
        <v>37078</v>
      </c>
      <c r="B543" s="13">
        <v>187</v>
      </c>
      <c r="C543" s="4">
        <v>0.751736104</v>
      </c>
      <c r="D543" s="14">
        <v>0.751736104</v>
      </c>
      <c r="E543" s="3">
        <v>5334</v>
      </c>
      <c r="F543" s="47">
        <v>0</v>
      </c>
      <c r="G543" s="64">
        <v>40.06820255</v>
      </c>
      <c r="H543" s="64">
        <v>-80.88084245</v>
      </c>
      <c r="I543" s="15">
        <v>828.3</v>
      </c>
      <c r="J543" s="16">
        <f t="shared" si="52"/>
        <v>826.2099999999999</v>
      </c>
      <c r="K543" s="48">
        <f t="shared" si="53"/>
        <v>1694.5814358674143</v>
      </c>
      <c r="L543" s="48">
        <f t="shared" si="54"/>
        <v>2141.7114358674144</v>
      </c>
      <c r="M543" s="48">
        <f t="shared" si="55"/>
        <v>2148.011435867414</v>
      </c>
      <c r="N543" s="49">
        <f t="shared" si="56"/>
        <v>2144.861435867414</v>
      </c>
      <c r="O543" s="16">
        <v>9.5</v>
      </c>
      <c r="P543" s="16">
        <v>30.3</v>
      </c>
      <c r="Q543" s="16">
        <v>40.7</v>
      </c>
      <c r="R543" s="1">
        <v>3.76E-05</v>
      </c>
      <c r="S543" s="1">
        <v>1.67E-06</v>
      </c>
      <c r="T543" s="1">
        <v>5.57E-07</v>
      </c>
      <c r="U543" s="1">
        <v>5.58E-07</v>
      </c>
      <c r="V543" s="58">
        <v>758.1</v>
      </c>
      <c r="W543" s="58">
        <v>303.7</v>
      </c>
      <c r="X543" s="58">
        <v>295.6</v>
      </c>
      <c r="Y543" s="58">
        <v>1.3</v>
      </c>
      <c r="Z543" s="24">
        <v>1.665</v>
      </c>
      <c r="AC543" s="24">
        <v>0.074</v>
      </c>
      <c r="AF543" s="25">
        <v>10</v>
      </c>
      <c r="AG543" s="49">
        <v>2144.861435867414</v>
      </c>
    </row>
    <row r="544" spans="1:33" ht="12.75">
      <c r="A544" s="2">
        <v>37078</v>
      </c>
      <c r="B544" s="13">
        <v>187</v>
      </c>
      <c r="C544" s="4">
        <v>0.751851857</v>
      </c>
      <c r="D544" s="14">
        <v>0.751851857</v>
      </c>
      <c r="E544" s="3">
        <v>5344</v>
      </c>
      <c r="F544" s="47">
        <v>0</v>
      </c>
      <c r="G544" s="64">
        <v>40.06938074</v>
      </c>
      <c r="H544" s="64">
        <v>-80.87069858</v>
      </c>
      <c r="I544" s="15">
        <v>832.3</v>
      </c>
      <c r="J544" s="16">
        <f t="shared" si="52"/>
        <v>830.2099999999999</v>
      </c>
      <c r="K544" s="48">
        <f t="shared" si="53"/>
        <v>1654.4758224915388</v>
      </c>
      <c r="L544" s="48">
        <f t="shared" si="54"/>
        <v>2101.6058224915387</v>
      </c>
      <c r="M544" s="48">
        <f t="shared" si="55"/>
        <v>2107.905822491539</v>
      </c>
      <c r="N544" s="49">
        <f t="shared" si="56"/>
        <v>2104.7558224915388</v>
      </c>
      <c r="O544" s="16">
        <v>9.8</v>
      </c>
      <c r="P544" s="16">
        <v>30.4</v>
      </c>
      <c r="Q544" s="16">
        <v>41.7</v>
      </c>
      <c r="Z544" s="24">
        <v>1.607</v>
      </c>
      <c r="AC544" s="24">
        <v>0.084</v>
      </c>
      <c r="AF544" s="25">
        <v>10</v>
      </c>
      <c r="AG544" s="49">
        <v>2104.7558224915388</v>
      </c>
    </row>
    <row r="545" spans="1:33" ht="12.75">
      <c r="A545" s="2">
        <v>37078</v>
      </c>
      <c r="B545" s="13">
        <v>187</v>
      </c>
      <c r="C545" s="4">
        <v>0.751967609</v>
      </c>
      <c r="D545" s="14">
        <v>0.751967609</v>
      </c>
      <c r="E545" s="3">
        <v>5354</v>
      </c>
      <c r="F545" s="47">
        <v>0</v>
      </c>
      <c r="G545" s="64">
        <v>40.07077648</v>
      </c>
      <c r="H545" s="64">
        <v>-80.86051106</v>
      </c>
      <c r="I545" s="15">
        <v>836.7</v>
      </c>
      <c r="J545" s="16">
        <f t="shared" si="52"/>
        <v>834.61</v>
      </c>
      <c r="K545" s="48">
        <f t="shared" si="53"/>
        <v>1610.582223052288</v>
      </c>
      <c r="L545" s="48">
        <f t="shared" si="54"/>
        <v>2057.712223052288</v>
      </c>
      <c r="M545" s="48">
        <f t="shared" si="55"/>
        <v>2064.012223052288</v>
      </c>
      <c r="N545" s="49">
        <f t="shared" si="56"/>
        <v>2060.862223052288</v>
      </c>
      <c r="O545" s="16">
        <v>10.2</v>
      </c>
      <c r="P545" s="16">
        <v>30.1</v>
      </c>
      <c r="Q545" s="16">
        <v>38.6</v>
      </c>
      <c r="Z545" s="24">
        <v>1.731</v>
      </c>
      <c r="AC545" s="24">
        <v>0.062</v>
      </c>
      <c r="AF545" s="25">
        <v>10</v>
      </c>
      <c r="AG545" s="49">
        <v>2060.862223052288</v>
      </c>
    </row>
    <row r="546" spans="1:33" ht="12.75">
      <c r="A546" s="2">
        <v>37078</v>
      </c>
      <c r="B546" s="13">
        <v>187</v>
      </c>
      <c r="C546" s="4">
        <v>0.752083361</v>
      </c>
      <c r="D546" s="14">
        <v>0.752083361</v>
      </c>
      <c r="E546" s="3">
        <v>5364</v>
      </c>
      <c r="F546" s="47">
        <v>0</v>
      </c>
      <c r="G546" s="64">
        <v>40.07239879</v>
      </c>
      <c r="H546" s="64">
        <v>-80.85053238</v>
      </c>
      <c r="I546" s="15">
        <v>840.8</v>
      </c>
      <c r="J546" s="16">
        <f t="shared" si="52"/>
        <v>838.7099999999999</v>
      </c>
      <c r="K546" s="48">
        <f t="shared" si="53"/>
        <v>1569.889147300631</v>
      </c>
      <c r="L546" s="48">
        <f t="shared" si="54"/>
        <v>2017.0191473006312</v>
      </c>
      <c r="M546" s="48">
        <f t="shared" si="55"/>
        <v>2023.3191473006311</v>
      </c>
      <c r="N546" s="49">
        <f t="shared" si="56"/>
        <v>2020.1691473006313</v>
      </c>
      <c r="O546" s="16">
        <v>8.7</v>
      </c>
      <c r="P546" s="16">
        <v>43.3</v>
      </c>
      <c r="Q546" s="16">
        <v>24.2</v>
      </c>
      <c r="S546" s="1">
        <v>1.33E-06</v>
      </c>
      <c r="T546" s="1">
        <v>6.52E-07</v>
      </c>
      <c r="U546" s="1">
        <v>6.66E-07</v>
      </c>
      <c r="V546" s="58">
        <v>769.7</v>
      </c>
      <c r="W546" s="58">
        <v>303.6</v>
      </c>
      <c r="X546" s="58">
        <v>295.6</v>
      </c>
      <c r="Y546" s="58">
        <v>1.3</v>
      </c>
      <c r="Z546" s="24">
        <v>1.733</v>
      </c>
      <c r="AC546" s="24">
        <v>0.074</v>
      </c>
      <c r="AF546" s="25">
        <v>10</v>
      </c>
      <c r="AG546" s="49">
        <v>2020.1691473006313</v>
      </c>
    </row>
    <row r="547" spans="1:33" ht="12.75">
      <c r="A547" s="2">
        <v>37078</v>
      </c>
      <c r="B547" s="13">
        <v>187</v>
      </c>
      <c r="C547" s="4">
        <v>0.752199054</v>
      </c>
      <c r="D547" s="14">
        <v>0.752199054</v>
      </c>
      <c r="E547" s="3">
        <v>5374</v>
      </c>
      <c r="F547" s="47">
        <v>0</v>
      </c>
      <c r="G547" s="64">
        <v>40.07424066</v>
      </c>
      <c r="H547" s="64">
        <v>-80.8405694</v>
      </c>
      <c r="I547" s="15">
        <v>844.6</v>
      </c>
      <c r="J547" s="16">
        <f t="shared" si="52"/>
        <v>842.51</v>
      </c>
      <c r="K547" s="48">
        <f t="shared" si="53"/>
        <v>1532.350848981846</v>
      </c>
      <c r="L547" s="48">
        <f t="shared" si="54"/>
        <v>1979.480848981846</v>
      </c>
      <c r="M547" s="48">
        <f t="shared" si="55"/>
        <v>1985.780848981846</v>
      </c>
      <c r="N547" s="49">
        <f t="shared" si="56"/>
        <v>1982.6308489818462</v>
      </c>
      <c r="O547" s="16">
        <v>8</v>
      </c>
      <c r="P547" s="16">
        <v>64.2</v>
      </c>
      <c r="Q547" s="16">
        <v>36.4</v>
      </c>
      <c r="Z547" s="24">
        <v>1.872</v>
      </c>
      <c r="AA547" s="13">
        <v>137.703</v>
      </c>
      <c r="AB547" s="13">
        <f aca="true" t="shared" si="57" ref="AB547:AB570">AVERAGE(AA542:AA547)</f>
        <v>137.703</v>
      </c>
      <c r="AC547" s="24">
        <v>0.074</v>
      </c>
      <c r="AD547" s="50">
        <v>0.012</v>
      </c>
      <c r="AE547" s="50">
        <f aca="true" t="shared" si="58" ref="AE547:AE570">AVERAGE(AD542:AD547)</f>
        <v>0.012</v>
      </c>
      <c r="AF547" s="25">
        <v>10</v>
      </c>
      <c r="AG547" s="49">
        <v>1982.6308489818462</v>
      </c>
    </row>
    <row r="548" spans="1:33" ht="12.75">
      <c r="A548" s="2">
        <v>37078</v>
      </c>
      <c r="B548" s="13">
        <v>187</v>
      </c>
      <c r="C548" s="4">
        <v>0.752314806</v>
      </c>
      <c r="D548" s="14">
        <v>0.752314806</v>
      </c>
      <c r="E548" s="3">
        <v>5384</v>
      </c>
      <c r="F548" s="47">
        <v>0</v>
      </c>
      <c r="G548" s="64">
        <v>40.07661613</v>
      </c>
      <c r="H548" s="64">
        <v>-80.83074031</v>
      </c>
      <c r="I548" s="15">
        <v>850.3</v>
      </c>
      <c r="J548" s="16">
        <f t="shared" si="52"/>
        <v>848.2099999999999</v>
      </c>
      <c r="K548" s="48">
        <f t="shared" si="53"/>
        <v>1476.359671083403</v>
      </c>
      <c r="L548" s="48">
        <f t="shared" si="54"/>
        <v>1923.4896710834032</v>
      </c>
      <c r="M548" s="48">
        <f t="shared" si="55"/>
        <v>1929.7896710834032</v>
      </c>
      <c r="N548" s="49">
        <f t="shared" si="56"/>
        <v>1926.6396710834033</v>
      </c>
      <c r="O548" s="16">
        <v>8.2</v>
      </c>
      <c r="P548" s="16">
        <v>72.5</v>
      </c>
      <c r="Q548" s="16">
        <v>34.4</v>
      </c>
      <c r="Z548" s="24">
        <v>1.884</v>
      </c>
      <c r="AA548" s="13">
        <v>139.527</v>
      </c>
      <c r="AB548" s="13">
        <f t="shared" si="57"/>
        <v>138.615</v>
      </c>
      <c r="AC548" s="24">
        <v>0.084</v>
      </c>
      <c r="AD548" s="50">
        <v>0.012</v>
      </c>
      <c r="AE548" s="50">
        <f t="shared" si="58"/>
        <v>0.012</v>
      </c>
      <c r="AF548" s="25">
        <v>10</v>
      </c>
      <c r="AG548" s="49">
        <v>1926.6396710834033</v>
      </c>
    </row>
    <row r="549" spans="1:33" ht="12.75">
      <c r="A549" s="2">
        <v>37078</v>
      </c>
      <c r="B549" s="13">
        <v>187</v>
      </c>
      <c r="C549" s="4">
        <v>0.752430558</v>
      </c>
      <c r="D549" s="14">
        <v>0.752430558</v>
      </c>
      <c r="E549" s="3">
        <v>5394</v>
      </c>
      <c r="F549" s="47">
        <v>0</v>
      </c>
      <c r="G549" s="64">
        <v>40.07943693</v>
      </c>
      <c r="H549" s="64">
        <v>-80.82112172</v>
      </c>
      <c r="I549" s="15">
        <v>853.4</v>
      </c>
      <c r="J549" s="16">
        <f t="shared" si="52"/>
        <v>851.31</v>
      </c>
      <c r="K549" s="48">
        <f t="shared" si="53"/>
        <v>1446.0660848913046</v>
      </c>
      <c r="L549" s="48">
        <f t="shared" si="54"/>
        <v>1893.1960848913045</v>
      </c>
      <c r="M549" s="48">
        <f t="shared" si="55"/>
        <v>1899.4960848913047</v>
      </c>
      <c r="N549" s="49">
        <f t="shared" si="56"/>
        <v>1896.3460848913046</v>
      </c>
      <c r="O549" s="16">
        <v>8.9</v>
      </c>
      <c r="P549" s="16">
        <v>65.5</v>
      </c>
      <c r="Q549" s="16">
        <v>30.6</v>
      </c>
      <c r="R549" s="1">
        <v>0.000126</v>
      </c>
      <c r="S549" s="1">
        <v>3.56E-06</v>
      </c>
      <c r="T549" s="1">
        <v>2.1E-06</v>
      </c>
      <c r="U549" s="1">
        <v>1.57E-06</v>
      </c>
      <c r="V549" s="58">
        <v>782.6</v>
      </c>
      <c r="W549" s="58">
        <v>303.6</v>
      </c>
      <c r="X549" s="58">
        <v>295.5</v>
      </c>
      <c r="Y549" s="58">
        <v>1.8</v>
      </c>
      <c r="Z549" s="24">
        <v>1.782</v>
      </c>
      <c r="AA549" s="13">
        <v>92.185</v>
      </c>
      <c r="AB549" s="13">
        <f t="shared" si="57"/>
        <v>123.13833333333334</v>
      </c>
      <c r="AC549" s="24">
        <v>0.125</v>
      </c>
      <c r="AD549" s="50">
        <v>0.012</v>
      </c>
      <c r="AE549" s="50">
        <f t="shared" si="58"/>
        <v>0.012000000000000002</v>
      </c>
      <c r="AF549" s="25">
        <v>10</v>
      </c>
      <c r="AG549" s="49">
        <v>1896.3460848913046</v>
      </c>
    </row>
    <row r="550" spans="1:33" ht="12.75">
      <c r="A550" s="2">
        <v>37078</v>
      </c>
      <c r="B550" s="13">
        <v>187</v>
      </c>
      <c r="C550" s="4">
        <v>0.75254631</v>
      </c>
      <c r="D550" s="14">
        <v>0.75254631</v>
      </c>
      <c r="E550" s="3">
        <v>5404</v>
      </c>
      <c r="F550" s="47">
        <v>0</v>
      </c>
      <c r="G550" s="64">
        <v>40.08288933</v>
      </c>
      <c r="H550" s="64">
        <v>-80.8118264</v>
      </c>
      <c r="I550" s="15">
        <v>856.5</v>
      </c>
      <c r="J550" s="16">
        <f t="shared" si="52"/>
        <v>854.41</v>
      </c>
      <c r="K550" s="48">
        <f t="shared" si="53"/>
        <v>1415.8826109384534</v>
      </c>
      <c r="L550" s="48">
        <f t="shared" si="54"/>
        <v>1863.0126109384532</v>
      </c>
      <c r="M550" s="48">
        <f t="shared" si="55"/>
        <v>1869.3126109384534</v>
      </c>
      <c r="N550" s="49">
        <f t="shared" si="56"/>
        <v>1866.1626109384533</v>
      </c>
      <c r="O550" s="16">
        <v>9.3</v>
      </c>
      <c r="P550" s="16">
        <v>60.2</v>
      </c>
      <c r="Q550" s="16">
        <v>27.6</v>
      </c>
      <c r="Z550" s="24">
        <v>1.751</v>
      </c>
      <c r="AA550" s="13">
        <v>93.677</v>
      </c>
      <c r="AB550" s="13">
        <f t="shared" si="57"/>
        <v>115.77300000000001</v>
      </c>
      <c r="AC550" s="24">
        <v>0.143</v>
      </c>
      <c r="AD550" s="50">
        <v>0.013</v>
      </c>
      <c r="AE550" s="50">
        <f t="shared" si="58"/>
        <v>0.01225</v>
      </c>
      <c r="AF550" s="25">
        <v>10</v>
      </c>
      <c r="AG550" s="49">
        <v>1866.1626109384533</v>
      </c>
    </row>
    <row r="551" spans="1:33" ht="12.75">
      <c r="A551" s="2">
        <v>37078</v>
      </c>
      <c r="B551" s="13">
        <v>187</v>
      </c>
      <c r="C551" s="4">
        <v>0.752662063</v>
      </c>
      <c r="D551" s="14">
        <v>0.752662063</v>
      </c>
      <c r="E551" s="3">
        <v>5414</v>
      </c>
      <c r="F551" s="47">
        <v>0</v>
      </c>
      <c r="G551" s="64">
        <v>40.08696519</v>
      </c>
      <c r="H551" s="64">
        <v>-80.8031744</v>
      </c>
      <c r="I551" s="15">
        <v>859.8</v>
      </c>
      <c r="J551" s="16">
        <f t="shared" si="52"/>
        <v>857.7099999999999</v>
      </c>
      <c r="K551" s="48">
        <f t="shared" si="53"/>
        <v>1383.8719183914072</v>
      </c>
      <c r="L551" s="48">
        <f t="shared" si="54"/>
        <v>1831.0019183914073</v>
      </c>
      <c r="M551" s="48">
        <f t="shared" si="55"/>
        <v>1837.3019183914073</v>
      </c>
      <c r="N551" s="49">
        <f t="shared" si="56"/>
        <v>1834.1519183914074</v>
      </c>
      <c r="O551" s="16">
        <v>10</v>
      </c>
      <c r="P551" s="16">
        <v>57.8</v>
      </c>
      <c r="Q551" s="16">
        <v>30.5</v>
      </c>
      <c r="Z551" s="24">
        <v>1.721</v>
      </c>
      <c r="AA551" s="13">
        <v>46.335</v>
      </c>
      <c r="AB551" s="13">
        <f t="shared" si="57"/>
        <v>101.8854</v>
      </c>
      <c r="AC551" s="24">
        <v>0.133</v>
      </c>
      <c r="AD551" s="50">
        <v>0.013</v>
      </c>
      <c r="AE551" s="50">
        <f t="shared" si="58"/>
        <v>0.0124</v>
      </c>
      <c r="AF551" s="25">
        <v>10</v>
      </c>
      <c r="AG551" s="49">
        <v>1834.1519183914074</v>
      </c>
    </row>
    <row r="552" spans="1:33" ht="12.75">
      <c r="A552" s="2">
        <v>37078</v>
      </c>
      <c r="B552" s="13">
        <v>187</v>
      </c>
      <c r="C552" s="4">
        <v>0.752777755</v>
      </c>
      <c r="D552" s="14">
        <v>0.752777755</v>
      </c>
      <c r="E552" s="3">
        <v>5424</v>
      </c>
      <c r="F552" s="47">
        <v>0</v>
      </c>
      <c r="G552" s="64">
        <v>40.09127308</v>
      </c>
      <c r="H552" s="64">
        <v>-80.79489254</v>
      </c>
      <c r="I552" s="15">
        <v>863.2</v>
      </c>
      <c r="J552" s="16">
        <f t="shared" si="52"/>
        <v>861.11</v>
      </c>
      <c r="K552" s="48">
        <f t="shared" si="53"/>
        <v>1351.0197622731268</v>
      </c>
      <c r="L552" s="48">
        <f t="shared" si="54"/>
        <v>1798.1497622731267</v>
      </c>
      <c r="M552" s="48">
        <f t="shared" si="55"/>
        <v>1804.449762273127</v>
      </c>
      <c r="N552" s="49">
        <f t="shared" si="56"/>
        <v>1801.2997622731268</v>
      </c>
      <c r="O552" s="16">
        <v>9.4</v>
      </c>
      <c r="P552" s="16">
        <v>71.3</v>
      </c>
      <c r="Q552" s="16">
        <v>32.8</v>
      </c>
      <c r="S552" s="1">
        <v>6.53E-06</v>
      </c>
      <c r="T552" s="1">
        <v>4.14E-06</v>
      </c>
      <c r="U552" s="1">
        <v>3.16E-06</v>
      </c>
      <c r="V552" s="58">
        <v>793.7</v>
      </c>
      <c r="W552" s="58">
        <v>303.5</v>
      </c>
      <c r="X552" s="58">
        <v>295.4</v>
      </c>
      <c r="Y552" s="58">
        <v>5.4</v>
      </c>
      <c r="Z552" s="24">
        <v>1.814</v>
      </c>
      <c r="AA552" s="13">
        <v>97.159</v>
      </c>
      <c r="AB552" s="13">
        <f t="shared" si="57"/>
        <v>101.09766666666667</v>
      </c>
      <c r="AC552" s="24">
        <v>0.124</v>
      </c>
      <c r="AD552" s="50">
        <v>0.014</v>
      </c>
      <c r="AE552" s="50">
        <f t="shared" si="58"/>
        <v>0.012666666666666666</v>
      </c>
      <c r="AF552" s="25">
        <v>10</v>
      </c>
      <c r="AG552" s="49">
        <v>1801.2997622731268</v>
      </c>
    </row>
    <row r="553" spans="1:33" ht="12.75">
      <c r="A553" s="2">
        <v>37078</v>
      </c>
      <c r="B553" s="13">
        <v>187</v>
      </c>
      <c r="C553" s="4">
        <v>0.752893507</v>
      </c>
      <c r="D553" s="14">
        <v>0.752893507</v>
      </c>
      <c r="E553" s="3">
        <v>5434</v>
      </c>
      <c r="F553" s="47">
        <v>0</v>
      </c>
      <c r="G553" s="64">
        <v>40.09563071</v>
      </c>
      <c r="H553" s="64">
        <v>-80.78668242</v>
      </c>
      <c r="I553" s="15">
        <v>868.1</v>
      </c>
      <c r="J553" s="16">
        <f t="shared" si="52"/>
        <v>866.01</v>
      </c>
      <c r="K553" s="48">
        <f t="shared" si="53"/>
        <v>1303.9014718310123</v>
      </c>
      <c r="L553" s="48">
        <f t="shared" si="54"/>
        <v>1751.0314718310124</v>
      </c>
      <c r="M553" s="48">
        <f t="shared" si="55"/>
        <v>1757.3314718310123</v>
      </c>
      <c r="N553" s="49">
        <f t="shared" si="56"/>
        <v>1754.1814718310125</v>
      </c>
      <c r="O553" s="16">
        <v>9.6</v>
      </c>
      <c r="P553" s="16">
        <v>76.4</v>
      </c>
      <c r="Q553" s="16">
        <v>30.8</v>
      </c>
      <c r="Z553" s="24">
        <v>1.813</v>
      </c>
      <c r="AA553" s="13">
        <v>98.817</v>
      </c>
      <c r="AB553" s="13">
        <f t="shared" si="57"/>
        <v>94.61666666666666</v>
      </c>
      <c r="AC553" s="24">
        <v>0.134</v>
      </c>
      <c r="AD553" s="50">
        <v>0.014</v>
      </c>
      <c r="AE553" s="50">
        <f t="shared" si="58"/>
        <v>0.013</v>
      </c>
      <c r="AF553" s="25">
        <v>10</v>
      </c>
      <c r="AG553" s="49">
        <v>1754.1814718310125</v>
      </c>
    </row>
    <row r="554" spans="1:33" ht="12.75">
      <c r="A554" s="2">
        <v>37078</v>
      </c>
      <c r="B554" s="13">
        <v>187</v>
      </c>
      <c r="C554" s="4">
        <v>0.75300926</v>
      </c>
      <c r="D554" s="14">
        <v>0.75300926</v>
      </c>
      <c r="E554" s="3">
        <v>5444</v>
      </c>
      <c r="F554" s="47">
        <v>0</v>
      </c>
      <c r="G554" s="64">
        <v>40.10005279</v>
      </c>
      <c r="H554" s="64">
        <v>-80.77849347</v>
      </c>
      <c r="I554" s="15">
        <v>870.6</v>
      </c>
      <c r="J554" s="16">
        <f t="shared" si="52"/>
        <v>868.51</v>
      </c>
      <c r="K554" s="48">
        <f t="shared" si="53"/>
        <v>1279.9641372305646</v>
      </c>
      <c r="L554" s="48">
        <f t="shared" si="54"/>
        <v>1727.0941372305647</v>
      </c>
      <c r="M554" s="48">
        <f t="shared" si="55"/>
        <v>1733.3941372305646</v>
      </c>
      <c r="N554" s="49">
        <f t="shared" si="56"/>
        <v>1730.2441372305648</v>
      </c>
      <c r="O554" s="16">
        <v>9.9</v>
      </c>
      <c r="P554" s="16">
        <v>77.7</v>
      </c>
      <c r="Q554" s="16">
        <v>29.6</v>
      </c>
      <c r="Z554" s="24">
        <v>1.752</v>
      </c>
      <c r="AA554" s="13">
        <v>100.309</v>
      </c>
      <c r="AB554" s="13">
        <f t="shared" si="57"/>
        <v>88.08033333333334</v>
      </c>
      <c r="AC554" s="24">
        <v>0.145</v>
      </c>
      <c r="AD554" s="50">
        <v>0.015</v>
      </c>
      <c r="AE554" s="50">
        <f t="shared" si="58"/>
        <v>0.0135</v>
      </c>
      <c r="AF554" s="25">
        <v>10</v>
      </c>
      <c r="AG554" s="49">
        <v>1730.2441372305648</v>
      </c>
    </row>
    <row r="555" spans="1:33" ht="12.75">
      <c r="A555" s="2">
        <v>37078</v>
      </c>
      <c r="B555" s="13">
        <v>187</v>
      </c>
      <c r="C555" s="4">
        <v>0.753125012</v>
      </c>
      <c r="D555" s="14">
        <v>0.753125012</v>
      </c>
      <c r="E555" s="3">
        <v>5454</v>
      </c>
      <c r="F555" s="47">
        <v>0</v>
      </c>
      <c r="G555" s="64">
        <v>40.10481061</v>
      </c>
      <c r="H555" s="64">
        <v>-80.77027558</v>
      </c>
      <c r="I555" s="15">
        <v>876</v>
      </c>
      <c r="J555" s="16">
        <f t="shared" si="52"/>
        <v>873.91</v>
      </c>
      <c r="K555" s="48">
        <f t="shared" si="53"/>
        <v>1228.4937902746037</v>
      </c>
      <c r="L555" s="48">
        <f t="shared" si="54"/>
        <v>1675.6237902746038</v>
      </c>
      <c r="M555" s="48">
        <f t="shared" si="55"/>
        <v>1681.9237902746038</v>
      </c>
      <c r="N555" s="49">
        <f t="shared" si="56"/>
        <v>1678.773790274604</v>
      </c>
      <c r="O555" s="16">
        <v>10.5</v>
      </c>
      <c r="P555" s="16">
        <v>75.6</v>
      </c>
      <c r="Q555" s="16">
        <v>29.6</v>
      </c>
      <c r="R555" s="1">
        <v>4.19E-05</v>
      </c>
      <c r="S555" s="1">
        <v>7.55E-06</v>
      </c>
      <c r="T555" s="1">
        <v>5.19E-06</v>
      </c>
      <c r="U555" s="1">
        <v>3.86E-06</v>
      </c>
      <c r="V555" s="58">
        <v>806</v>
      </c>
      <c r="W555" s="58">
        <v>303.5</v>
      </c>
      <c r="X555" s="58">
        <v>295.3</v>
      </c>
      <c r="Y555" s="58">
        <v>7.6</v>
      </c>
      <c r="Z555" s="24">
        <v>1.862</v>
      </c>
      <c r="AA555" s="13">
        <v>151.133</v>
      </c>
      <c r="AB555" s="13">
        <f t="shared" si="57"/>
        <v>97.90500000000002</v>
      </c>
      <c r="AC555" s="24">
        <v>0.173</v>
      </c>
      <c r="AD555" s="50">
        <v>1.125</v>
      </c>
      <c r="AE555" s="50">
        <f t="shared" si="58"/>
        <v>0.19899999999999998</v>
      </c>
      <c r="AF555" s="25">
        <v>10</v>
      </c>
      <c r="AG555" s="49">
        <v>1678.773790274604</v>
      </c>
    </row>
    <row r="556" spans="1:33" ht="12.75">
      <c r="A556" s="2">
        <v>37078</v>
      </c>
      <c r="B556" s="13">
        <v>187</v>
      </c>
      <c r="C556" s="4">
        <v>0.753240764</v>
      </c>
      <c r="D556" s="14">
        <v>0.753240764</v>
      </c>
      <c r="E556" s="3">
        <v>5464</v>
      </c>
      <c r="F556" s="47">
        <v>0</v>
      </c>
      <c r="G556" s="64">
        <v>40.11000013</v>
      </c>
      <c r="H556" s="64">
        <v>-80.76235054</v>
      </c>
      <c r="I556" s="15">
        <v>879.4</v>
      </c>
      <c r="J556" s="16">
        <f t="shared" si="52"/>
        <v>877.31</v>
      </c>
      <c r="K556" s="48">
        <f t="shared" si="53"/>
        <v>1196.2494461721</v>
      </c>
      <c r="L556" s="48">
        <f t="shared" si="54"/>
        <v>1643.3794461721</v>
      </c>
      <c r="M556" s="48">
        <f t="shared" si="55"/>
        <v>1649.6794461721001</v>
      </c>
      <c r="N556" s="49">
        <f t="shared" si="56"/>
        <v>1646.5294461721</v>
      </c>
      <c r="O556" s="16">
        <v>11.5</v>
      </c>
      <c r="P556" s="16">
        <v>67.2</v>
      </c>
      <c r="Q556" s="16">
        <v>27.9</v>
      </c>
      <c r="Z556" s="24">
        <v>1.659</v>
      </c>
      <c r="AA556" s="13">
        <v>54.792</v>
      </c>
      <c r="AB556" s="13">
        <f t="shared" si="57"/>
        <v>91.42416666666668</v>
      </c>
      <c r="AC556" s="24">
        <v>0.176</v>
      </c>
      <c r="AD556" s="50">
        <v>1.126</v>
      </c>
      <c r="AE556" s="50">
        <f t="shared" si="58"/>
        <v>0.3845</v>
      </c>
      <c r="AF556" s="25">
        <v>10</v>
      </c>
      <c r="AG556" s="49">
        <v>1646.5294461721</v>
      </c>
    </row>
    <row r="557" spans="1:33" ht="12.75">
      <c r="A557" s="2">
        <v>37078</v>
      </c>
      <c r="B557" s="13">
        <v>187</v>
      </c>
      <c r="C557" s="4">
        <v>0.753356457</v>
      </c>
      <c r="D557" s="14">
        <v>0.753356457</v>
      </c>
      <c r="E557" s="3">
        <v>5474</v>
      </c>
      <c r="F557" s="47">
        <v>0</v>
      </c>
      <c r="G557" s="64">
        <v>40.11542794</v>
      </c>
      <c r="H557" s="64">
        <v>-80.75471513</v>
      </c>
      <c r="I557" s="15">
        <v>884.6</v>
      </c>
      <c r="J557" s="16">
        <f t="shared" si="52"/>
        <v>882.51</v>
      </c>
      <c r="K557" s="48">
        <f t="shared" si="53"/>
        <v>1147.1754808726505</v>
      </c>
      <c r="L557" s="48">
        <f t="shared" si="54"/>
        <v>1594.3054808726506</v>
      </c>
      <c r="M557" s="48">
        <f t="shared" si="55"/>
        <v>1600.6054808726506</v>
      </c>
      <c r="N557" s="49">
        <f t="shared" si="56"/>
        <v>1597.4554808726507</v>
      </c>
      <c r="O557" s="16">
        <v>11.6</v>
      </c>
      <c r="P557" s="16">
        <v>66.6</v>
      </c>
      <c r="Q557" s="16">
        <v>29.3</v>
      </c>
      <c r="Z557" s="24">
        <v>1.794</v>
      </c>
      <c r="AA557" s="13">
        <v>105.284</v>
      </c>
      <c r="AB557" s="13">
        <f t="shared" si="57"/>
        <v>101.24900000000001</v>
      </c>
      <c r="AC557" s="24">
        <v>0.194</v>
      </c>
      <c r="AD557" s="50">
        <v>1.126</v>
      </c>
      <c r="AE557" s="50">
        <f t="shared" si="58"/>
        <v>0.57</v>
      </c>
      <c r="AF557" s="25">
        <v>10</v>
      </c>
      <c r="AG557" s="49">
        <v>1597.4554808726507</v>
      </c>
    </row>
    <row r="558" spans="1:33" ht="12.75">
      <c r="A558" s="2">
        <v>37078</v>
      </c>
      <c r="B558" s="13">
        <v>187</v>
      </c>
      <c r="C558" s="4">
        <v>0.753472209</v>
      </c>
      <c r="D558" s="14">
        <v>0.753472209</v>
      </c>
      <c r="E558" s="3">
        <v>5484</v>
      </c>
      <c r="F558" s="47">
        <v>0</v>
      </c>
      <c r="G558" s="64">
        <v>40.12097519</v>
      </c>
      <c r="H558" s="64">
        <v>-80.74716793</v>
      </c>
      <c r="I558" s="15">
        <v>888.2</v>
      </c>
      <c r="J558" s="16">
        <f t="shared" si="52"/>
        <v>886.11</v>
      </c>
      <c r="K558" s="48">
        <f t="shared" si="53"/>
        <v>1113.3702923921137</v>
      </c>
      <c r="L558" s="48">
        <f t="shared" si="54"/>
        <v>1560.5002923921138</v>
      </c>
      <c r="M558" s="48">
        <f t="shared" si="55"/>
        <v>1566.8002923921138</v>
      </c>
      <c r="N558" s="49">
        <f t="shared" si="56"/>
        <v>1563.650292392114</v>
      </c>
      <c r="O558" s="16">
        <v>11.5</v>
      </c>
      <c r="P558" s="16">
        <v>72.6</v>
      </c>
      <c r="Q558" s="16">
        <v>31.2</v>
      </c>
      <c r="S558" s="1">
        <v>9.15E-06</v>
      </c>
      <c r="T558" s="1">
        <v>6.72E-06</v>
      </c>
      <c r="U558" s="1">
        <v>5.17E-06</v>
      </c>
      <c r="V558" s="58">
        <v>819.3</v>
      </c>
      <c r="W558" s="58">
        <v>303.4</v>
      </c>
      <c r="X558" s="58">
        <v>295.2</v>
      </c>
      <c r="Y558" s="58">
        <v>10.5</v>
      </c>
      <c r="Z558" s="24">
        <v>1.675</v>
      </c>
      <c r="AA558" s="13">
        <v>57.942</v>
      </c>
      <c r="AB558" s="13">
        <f t="shared" si="57"/>
        <v>94.71283333333334</v>
      </c>
      <c r="AC558" s="24">
        <v>0.204</v>
      </c>
      <c r="AD558" s="50">
        <v>1.127</v>
      </c>
      <c r="AE558" s="50">
        <f t="shared" si="58"/>
        <v>0.7555</v>
      </c>
      <c r="AF558" s="25">
        <v>10</v>
      </c>
      <c r="AG558" s="49">
        <v>1563.650292392114</v>
      </c>
    </row>
    <row r="559" spans="1:33" ht="12.75">
      <c r="A559" s="2">
        <v>37078</v>
      </c>
      <c r="B559" s="13">
        <v>187</v>
      </c>
      <c r="C559" s="4">
        <v>0.753587961</v>
      </c>
      <c r="D559" s="14">
        <v>0.753587961</v>
      </c>
      <c r="E559" s="3">
        <v>5494</v>
      </c>
      <c r="F559" s="47">
        <v>0</v>
      </c>
      <c r="G559" s="64">
        <v>40.1262285</v>
      </c>
      <c r="H559" s="64">
        <v>-80.73957744</v>
      </c>
      <c r="I559" s="15">
        <v>890.8</v>
      </c>
      <c r="J559" s="16">
        <f t="shared" si="52"/>
        <v>888.7099999999999</v>
      </c>
      <c r="K559" s="48">
        <f t="shared" si="53"/>
        <v>1089.0407389593613</v>
      </c>
      <c r="L559" s="48">
        <f t="shared" si="54"/>
        <v>1536.1707389593612</v>
      </c>
      <c r="M559" s="48">
        <f t="shared" si="55"/>
        <v>1542.4707389593614</v>
      </c>
      <c r="N559" s="49">
        <f t="shared" si="56"/>
        <v>1539.3207389593613</v>
      </c>
      <c r="O559" s="16">
        <v>11.8</v>
      </c>
      <c r="P559" s="16">
        <v>71.3</v>
      </c>
      <c r="Q559" s="16">
        <v>29</v>
      </c>
      <c r="Z559" s="24">
        <v>1.706</v>
      </c>
      <c r="AA559" s="13">
        <v>59.766</v>
      </c>
      <c r="AB559" s="13">
        <f t="shared" si="57"/>
        <v>88.20433333333334</v>
      </c>
      <c r="AC559" s="24">
        <v>0.194</v>
      </c>
      <c r="AD559" s="50">
        <v>1.127</v>
      </c>
      <c r="AE559" s="50">
        <f t="shared" si="58"/>
        <v>0.941</v>
      </c>
      <c r="AF559" s="25">
        <v>10</v>
      </c>
      <c r="AG559" s="49">
        <v>1539.3207389593613</v>
      </c>
    </row>
    <row r="560" spans="1:33" ht="12.75">
      <c r="A560" s="2">
        <v>37078</v>
      </c>
      <c r="B560" s="13">
        <v>187</v>
      </c>
      <c r="C560" s="4">
        <v>0.753703713</v>
      </c>
      <c r="D560" s="14">
        <v>0.753703713</v>
      </c>
      <c r="E560" s="3">
        <v>5504</v>
      </c>
      <c r="F560" s="47">
        <v>0</v>
      </c>
      <c r="G560" s="64">
        <v>40.13095814</v>
      </c>
      <c r="H560" s="64">
        <v>-80.73133938</v>
      </c>
      <c r="I560" s="15">
        <v>898.4</v>
      </c>
      <c r="J560" s="16">
        <f t="shared" si="52"/>
        <v>896.31</v>
      </c>
      <c r="K560" s="48">
        <f t="shared" si="53"/>
        <v>1018.3295852732103</v>
      </c>
      <c r="L560" s="48">
        <f t="shared" si="54"/>
        <v>1465.4595852732105</v>
      </c>
      <c r="M560" s="48">
        <f t="shared" si="55"/>
        <v>1471.7595852732104</v>
      </c>
      <c r="N560" s="49">
        <f t="shared" si="56"/>
        <v>1468.6095852732105</v>
      </c>
      <c r="O560" s="16">
        <v>12.5</v>
      </c>
      <c r="P560" s="16">
        <v>67.5</v>
      </c>
      <c r="Q560" s="16">
        <v>37.6</v>
      </c>
      <c r="Z560" s="24">
        <v>1.773</v>
      </c>
      <c r="AA560" s="13">
        <v>110.424</v>
      </c>
      <c r="AB560" s="13">
        <f t="shared" si="57"/>
        <v>89.89016666666667</v>
      </c>
      <c r="AC560" s="24">
        <v>0.204</v>
      </c>
      <c r="AD560" s="50">
        <v>1.127</v>
      </c>
      <c r="AE560" s="50">
        <f t="shared" si="58"/>
        <v>1.1263333333333332</v>
      </c>
      <c r="AF560" s="25">
        <v>10</v>
      </c>
      <c r="AG560" s="49">
        <v>1468.6095852732105</v>
      </c>
    </row>
    <row r="561" spans="1:33" ht="12.75">
      <c r="A561" s="2">
        <v>37078</v>
      </c>
      <c r="B561" s="13">
        <v>187</v>
      </c>
      <c r="C561" s="4">
        <v>0.753819466</v>
      </c>
      <c r="D561" s="14">
        <v>0.753819466</v>
      </c>
      <c r="E561" s="3">
        <v>5514</v>
      </c>
      <c r="F561" s="47">
        <v>0</v>
      </c>
      <c r="G561" s="64">
        <v>40.13524372</v>
      </c>
      <c r="H561" s="64">
        <v>-80.72274671</v>
      </c>
      <c r="I561" s="15">
        <v>903.6</v>
      </c>
      <c r="J561" s="16">
        <f t="shared" si="52"/>
        <v>901.51</v>
      </c>
      <c r="K561" s="48">
        <f t="shared" si="53"/>
        <v>970.2928879952152</v>
      </c>
      <c r="L561" s="48">
        <f t="shared" si="54"/>
        <v>1417.4228879952152</v>
      </c>
      <c r="M561" s="48">
        <f t="shared" si="55"/>
        <v>1423.7228879952152</v>
      </c>
      <c r="N561" s="49">
        <f t="shared" si="56"/>
        <v>1420.5728879952153</v>
      </c>
      <c r="O561" s="16">
        <v>13.1</v>
      </c>
      <c r="P561" s="16">
        <v>65.8</v>
      </c>
      <c r="Q561" s="16">
        <v>35.6</v>
      </c>
      <c r="R561" s="1">
        <v>1.85E-05</v>
      </c>
      <c r="Z561" s="24">
        <v>1.822</v>
      </c>
      <c r="AA561" s="13">
        <v>111.916</v>
      </c>
      <c r="AB561" s="13">
        <f t="shared" si="57"/>
        <v>83.35400000000001</v>
      </c>
      <c r="AC561" s="24">
        <v>0.213</v>
      </c>
      <c r="AD561" s="50">
        <v>1.128</v>
      </c>
      <c r="AE561" s="50">
        <f t="shared" si="58"/>
        <v>1.1268333333333331</v>
      </c>
      <c r="AF561" s="25">
        <v>10</v>
      </c>
      <c r="AG561" s="49">
        <v>1420.5728879952153</v>
      </c>
    </row>
    <row r="562" spans="1:33" ht="12.75">
      <c r="A562" s="2">
        <v>37078</v>
      </c>
      <c r="B562" s="13">
        <v>187</v>
      </c>
      <c r="C562" s="4">
        <v>0.753935158</v>
      </c>
      <c r="D562" s="14">
        <v>0.753935158</v>
      </c>
      <c r="E562" s="3">
        <v>5524</v>
      </c>
      <c r="F562" s="47">
        <v>0</v>
      </c>
      <c r="G562" s="64">
        <v>40.13949934</v>
      </c>
      <c r="H562" s="64">
        <v>-80.71390339</v>
      </c>
      <c r="I562" s="15">
        <v>909.3</v>
      </c>
      <c r="J562" s="16">
        <f t="shared" si="52"/>
        <v>907.2099999999999</v>
      </c>
      <c r="K562" s="48">
        <f t="shared" si="53"/>
        <v>917.9545719343217</v>
      </c>
      <c r="L562" s="48">
        <f t="shared" si="54"/>
        <v>1365.0845719343217</v>
      </c>
      <c r="M562" s="48">
        <f t="shared" si="55"/>
        <v>1371.3845719343217</v>
      </c>
      <c r="N562" s="49">
        <f t="shared" si="56"/>
        <v>1368.2345719343216</v>
      </c>
      <c r="O562" s="16">
        <v>13.3</v>
      </c>
      <c r="P562" s="16">
        <v>69</v>
      </c>
      <c r="Q562" s="16">
        <v>30.6</v>
      </c>
      <c r="S562" s="1">
        <v>8.69E-06</v>
      </c>
      <c r="T562" s="1">
        <v>5.94E-06</v>
      </c>
      <c r="U562" s="1">
        <v>4.1E-06</v>
      </c>
      <c r="V562" s="58">
        <v>833.5</v>
      </c>
      <c r="W562" s="58">
        <v>303.4</v>
      </c>
      <c r="X562" s="58">
        <v>295.2</v>
      </c>
      <c r="Y562" s="58">
        <v>11.6</v>
      </c>
      <c r="Z562" s="24">
        <v>1.782</v>
      </c>
      <c r="AA562" s="13">
        <v>113.574</v>
      </c>
      <c r="AB562" s="13">
        <f t="shared" si="57"/>
        <v>93.151</v>
      </c>
      <c r="AC562" s="24">
        <v>0.214</v>
      </c>
      <c r="AD562" s="50">
        <v>1.128</v>
      </c>
      <c r="AE562" s="50">
        <f t="shared" si="58"/>
        <v>1.1271666666666667</v>
      </c>
      <c r="AF562" s="25">
        <v>10</v>
      </c>
      <c r="AG562" s="49">
        <v>1368.2345719343216</v>
      </c>
    </row>
    <row r="563" spans="1:33" ht="12.75">
      <c r="A563" s="2">
        <v>37078</v>
      </c>
      <c r="B563" s="13">
        <v>187</v>
      </c>
      <c r="C563" s="4">
        <v>0.75405091</v>
      </c>
      <c r="D563" s="14">
        <v>0.75405091</v>
      </c>
      <c r="E563" s="3">
        <v>5534</v>
      </c>
      <c r="F563" s="47">
        <v>0</v>
      </c>
      <c r="G563" s="64">
        <v>40.14386609</v>
      </c>
      <c r="H563" s="64">
        <v>-80.70514521</v>
      </c>
      <c r="I563" s="15">
        <v>914.6</v>
      </c>
      <c r="J563" s="16">
        <f t="shared" si="52"/>
        <v>912.51</v>
      </c>
      <c r="K563" s="48">
        <f t="shared" si="53"/>
        <v>869.5833206225366</v>
      </c>
      <c r="L563" s="48">
        <f t="shared" si="54"/>
        <v>1316.7133206225367</v>
      </c>
      <c r="M563" s="48">
        <f t="shared" si="55"/>
        <v>1323.0133206225366</v>
      </c>
      <c r="N563" s="49">
        <f t="shared" si="56"/>
        <v>1319.8633206225368</v>
      </c>
      <c r="O563" s="16">
        <v>13.7</v>
      </c>
      <c r="P563" s="16">
        <v>70.1</v>
      </c>
      <c r="Q563" s="16">
        <v>24.8</v>
      </c>
      <c r="Z563" s="24">
        <v>1.774</v>
      </c>
      <c r="AA563" s="13">
        <v>115.398</v>
      </c>
      <c r="AB563" s="13">
        <f t="shared" si="57"/>
        <v>94.83666666666666</v>
      </c>
      <c r="AC563" s="24">
        <v>0.244</v>
      </c>
      <c r="AD563" s="50">
        <v>1.129</v>
      </c>
      <c r="AE563" s="50">
        <f t="shared" si="58"/>
        <v>1.1276666666666666</v>
      </c>
      <c r="AF563" s="25">
        <v>10</v>
      </c>
      <c r="AG563" s="49">
        <v>1319.8633206225368</v>
      </c>
    </row>
    <row r="564" spans="1:33" ht="12.75">
      <c r="A564" s="2">
        <v>37078</v>
      </c>
      <c r="B564" s="13">
        <v>187</v>
      </c>
      <c r="C564" s="4">
        <v>0.754166663</v>
      </c>
      <c r="D564" s="14">
        <v>0.754166663</v>
      </c>
      <c r="E564" s="3">
        <v>5544</v>
      </c>
      <c r="F564" s="47">
        <v>0</v>
      </c>
      <c r="G564" s="64">
        <v>40.14808725</v>
      </c>
      <c r="H564" s="64">
        <v>-80.69635538</v>
      </c>
      <c r="I564" s="15">
        <v>918.5</v>
      </c>
      <c r="J564" s="16">
        <f t="shared" si="52"/>
        <v>916.41</v>
      </c>
      <c r="K564" s="48">
        <f t="shared" si="53"/>
        <v>834.1684753170024</v>
      </c>
      <c r="L564" s="48">
        <f t="shared" si="54"/>
        <v>1281.2984753170024</v>
      </c>
      <c r="M564" s="48">
        <f t="shared" si="55"/>
        <v>1287.5984753170023</v>
      </c>
      <c r="N564" s="49">
        <f t="shared" si="56"/>
        <v>1284.4484753170022</v>
      </c>
      <c r="O564" s="16">
        <v>14.1</v>
      </c>
      <c r="P564" s="16">
        <v>69.4</v>
      </c>
      <c r="Q564" s="16">
        <v>36.1</v>
      </c>
      <c r="Z564" s="24">
        <v>1.702</v>
      </c>
      <c r="AA564" s="13">
        <v>68.056</v>
      </c>
      <c r="AB564" s="13">
        <f t="shared" si="57"/>
        <v>96.52233333333334</v>
      </c>
      <c r="AC564" s="24">
        <v>0.244</v>
      </c>
      <c r="AD564" s="50">
        <v>1.129</v>
      </c>
      <c r="AE564" s="50">
        <f t="shared" si="58"/>
        <v>1.128</v>
      </c>
      <c r="AF564" s="25">
        <v>10</v>
      </c>
      <c r="AG564" s="49">
        <v>1284.4484753170022</v>
      </c>
    </row>
    <row r="565" spans="1:33" ht="12.75">
      <c r="A565" s="2">
        <v>37078</v>
      </c>
      <c r="B565" s="13">
        <v>187</v>
      </c>
      <c r="C565" s="4">
        <v>0.754282415</v>
      </c>
      <c r="D565" s="14">
        <v>0.754282415</v>
      </c>
      <c r="E565" s="3">
        <v>5554</v>
      </c>
      <c r="F565" s="47">
        <v>0</v>
      </c>
      <c r="G565" s="64">
        <v>40.15173232</v>
      </c>
      <c r="H565" s="64">
        <v>-80.68733665</v>
      </c>
      <c r="I565" s="15">
        <v>923.8</v>
      </c>
      <c r="J565" s="16">
        <f t="shared" si="52"/>
        <v>921.7099999999999</v>
      </c>
      <c r="K565" s="48">
        <f t="shared" si="53"/>
        <v>786.2814339491762</v>
      </c>
      <c r="L565" s="48">
        <f t="shared" si="54"/>
        <v>1233.4114339491762</v>
      </c>
      <c r="M565" s="48">
        <f t="shared" si="55"/>
        <v>1239.7114339491761</v>
      </c>
      <c r="N565" s="49">
        <f t="shared" si="56"/>
        <v>1236.5614339491763</v>
      </c>
      <c r="O565" s="16">
        <v>14.3</v>
      </c>
      <c r="P565" s="16">
        <v>68.7</v>
      </c>
      <c r="Q565" s="16">
        <v>35.1</v>
      </c>
      <c r="S565" s="1">
        <v>7.82E-06</v>
      </c>
      <c r="T565" s="1">
        <v>5.28E-06</v>
      </c>
      <c r="U565" s="1">
        <v>3.46E-06</v>
      </c>
      <c r="V565" s="58">
        <v>849.7</v>
      </c>
      <c r="W565" s="58">
        <v>303.3</v>
      </c>
      <c r="X565" s="58">
        <v>295.1</v>
      </c>
      <c r="Y565" s="58">
        <v>12.5</v>
      </c>
      <c r="Z565" s="24">
        <v>1.764</v>
      </c>
      <c r="AA565" s="13">
        <v>118.549</v>
      </c>
      <c r="AB565" s="13">
        <f t="shared" si="57"/>
        <v>106.3195</v>
      </c>
      <c r="AC565" s="24">
        <v>0.273</v>
      </c>
      <c r="AD565" s="50">
        <v>2.24</v>
      </c>
      <c r="AE565" s="50">
        <f t="shared" si="58"/>
        <v>1.3135000000000001</v>
      </c>
      <c r="AF565" s="25">
        <v>10</v>
      </c>
      <c r="AG565" s="49">
        <v>1236.5614339491763</v>
      </c>
    </row>
    <row r="566" spans="1:33" ht="12.75">
      <c r="A566" s="2">
        <v>37078</v>
      </c>
      <c r="B566" s="13">
        <v>187</v>
      </c>
      <c r="C566" s="4">
        <v>0.754398167</v>
      </c>
      <c r="D566" s="14">
        <v>0.754398167</v>
      </c>
      <c r="E566" s="3">
        <v>5564</v>
      </c>
      <c r="F566" s="47">
        <v>0</v>
      </c>
      <c r="G566" s="64">
        <v>40.15476869</v>
      </c>
      <c r="H566" s="64">
        <v>-80.67787717</v>
      </c>
      <c r="I566" s="15">
        <v>928.8</v>
      </c>
      <c r="J566" s="16">
        <f t="shared" si="52"/>
        <v>926.7099999999999</v>
      </c>
      <c r="K566" s="48">
        <f t="shared" si="53"/>
        <v>741.3567327141276</v>
      </c>
      <c r="L566" s="48">
        <f t="shared" si="54"/>
        <v>1188.4867327141276</v>
      </c>
      <c r="M566" s="48">
        <f t="shared" si="55"/>
        <v>1194.7867327141275</v>
      </c>
      <c r="N566" s="49">
        <f t="shared" si="56"/>
        <v>1191.6367327141274</v>
      </c>
      <c r="O566" s="16">
        <v>14.9</v>
      </c>
      <c r="P566" s="16">
        <v>67.3</v>
      </c>
      <c r="Q566" s="16">
        <v>34.7</v>
      </c>
      <c r="Z566" s="24">
        <v>1.752</v>
      </c>
      <c r="AA566" s="13">
        <v>120.207</v>
      </c>
      <c r="AB566" s="13">
        <f t="shared" si="57"/>
        <v>107.95</v>
      </c>
      <c r="AC566" s="24">
        <v>0.284</v>
      </c>
      <c r="AD566" s="50">
        <v>2.24</v>
      </c>
      <c r="AE566" s="50">
        <f t="shared" si="58"/>
        <v>1.4989999999999999</v>
      </c>
      <c r="AF566" s="25">
        <v>10</v>
      </c>
      <c r="AG566" s="49">
        <v>1191.6367327141274</v>
      </c>
    </row>
    <row r="567" spans="1:33" ht="12.75">
      <c r="A567" s="2">
        <v>37078</v>
      </c>
      <c r="B567" s="13">
        <v>187</v>
      </c>
      <c r="C567" s="4">
        <v>0.75451386</v>
      </c>
      <c r="D567" s="14">
        <v>0.75451386</v>
      </c>
      <c r="E567" s="3">
        <v>5574</v>
      </c>
      <c r="F567" s="47">
        <v>0</v>
      </c>
      <c r="G567" s="64">
        <v>40.15729559</v>
      </c>
      <c r="H567" s="64">
        <v>-80.6681727</v>
      </c>
      <c r="I567" s="15">
        <v>932.3</v>
      </c>
      <c r="J567" s="16">
        <f t="shared" si="52"/>
        <v>930.2099999999999</v>
      </c>
      <c r="K567" s="48">
        <f t="shared" si="53"/>
        <v>710.0534302350447</v>
      </c>
      <c r="L567" s="48">
        <f t="shared" si="54"/>
        <v>1157.1834302350449</v>
      </c>
      <c r="M567" s="48">
        <f t="shared" si="55"/>
        <v>1163.4834302350448</v>
      </c>
      <c r="N567" s="49">
        <f t="shared" si="56"/>
        <v>1160.333430235045</v>
      </c>
      <c r="O567" s="16">
        <v>15.1</v>
      </c>
      <c r="P567" s="16">
        <v>68.8</v>
      </c>
      <c r="Q567" s="16">
        <v>28.7</v>
      </c>
      <c r="R567" s="1">
        <v>1.8E-05</v>
      </c>
      <c r="Z567" s="24">
        <v>1.754</v>
      </c>
      <c r="AA567" s="13">
        <v>122.031</v>
      </c>
      <c r="AB567" s="13">
        <f t="shared" si="57"/>
        <v>109.63583333333334</v>
      </c>
      <c r="AC567" s="24">
        <v>0.305</v>
      </c>
      <c r="AD567" s="50">
        <v>2.241</v>
      </c>
      <c r="AE567" s="50">
        <f t="shared" si="58"/>
        <v>1.6844999999999999</v>
      </c>
      <c r="AF567" s="25">
        <v>10</v>
      </c>
      <c r="AG567" s="49">
        <v>1160.333430235045</v>
      </c>
    </row>
    <row r="568" spans="1:33" ht="12.75">
      <c r="A568" s="2">
        <v>37078</v>
      </c>
      <c r="B568" s="13">
        <v>187</v>
      </c>
      <c r="C568" s="4">
        <v>0.754629612</v>
      </c>
      <c r="D568" s="14">
        <v>0.754629612</v>
      </c>
      <c r="E568" s="3">
        <v>5584</v>
      </c>
      <c r="F568" s="47">
        <v>0</v>
      </c>
      <c r="G568" s="64">
        <v>40.15933316</v>
      </c>
      <c r="H568" s="64">
        <v>-80.65841676</v>
      </c>
      <c r="I568" s="15">
        <v>935.2</v>
      </c>
      <c r="J568" s="16">
        <f t="shared" si="52"/>
        <v>933.11</v>
      </c>
      <c r="K568" s="48">
        <f t="shared" si="53"/>
        <v>684.2055045725738</v>
      </c>
      <c r="L568" s="48">
        <f t="shared" si="54"/>
        <v>1131.3355045725739</v>
      </c>
      <c r="M568" s="48">
        <f t="shared" si="55"/>
        <v>1137.6355045725738</v>
      </c>
      <c r="N568" s="49">
        <f t="shared" si="56"/>
        <v>1134.485504572574</v>
      </c>
      <c r="O568" s="16">
        <v>15.4</v>
      </c>
      <c r="P568" s="16">
        <v>68.6</v>
      </c>
      <c r="Q568" s="16">
        <v>31.1</v>
      </c>
      <c r="S568" s="1">
        <v>8.96E-06</v>
      </c>
      <c r="T568" s="1">
        <v>6.07E-06</v>
      </c>
      <c r="U568" s="1">
        <v>4.06E-06</v>
      </c>
      <c r="V568" s="58">
        <v>864</v>
      </c>
      <c r="W568" s="58">
        <v>303.3</v>
      </c>
      <c r="X568" s="58">
        <v>295</v>
      </c>
      <c r="Y568" s="58">
        <v>13.8</v>
      </c>
      <c r="Z568" s="24">
        <v>1.834</v>
      </c>
      <c r="AB568" s="13">
        <f t="shared" si="57"/>
        <v>108.84819999999999</v>
      </c>
      <c r="AC568" s="24">
        <v>0.264</v>
      </c>
      <c r="AE568" s="50">
        <f t="shared" si="58"/>
        <v>1.7958000000000003</v>
      </c>
      <c r="AF568" s="25">
        <v>0</v>
      </c>
      <c r="AG568" s="49">
        <v>1134.485504572574</v>
      </c>
    </row>
    <row r="569" spans="1:33" ht="12.75">
      <c r="A569" s="2">
        <v>37078</v>
      </c>
      <c r="B569" s="13">
        <v>187</v>
      </c>
      <c r="C569" s="4">
        <v>0.754745364</v>
      </c>
      <c r="D569" s="14">
        <v>0.754745364</v>
      </c>
      <c r="E569" s="3">
        <v>5594</v>
      </c>
      <c r="F569" s="47">
        <v>0</v>
      </c>
      <c r="G569" s="64">
        <v>40.16122264</v>
      </c>
      <c r="H569" s="64">
        <v>-80.64874076</v>
      </c>
      <c r="I569" s="15">
        <v>938.5</v>
      </c>
      <c r="J569" s="16">
        <f t="shared" si="52"/>
        <v>936.41</v>
      </c>
      <c r="K569" s="48">
        <f t="shared" si="53"/>
        <v>654.889885602653</v>
      </c>
      <c r="L569" s="48">
        <f t="shared" si="54"/>
        <v>1102.019885602653</v>
      </c>
      <c r="M569" s="48">
        <f t="shared" si="55"/>
        <v>1108.319885602653</v>
      </c>
      <c r="N569" s="49">
        <f t="shared" si="56"/>
        <v>1105.1698856026528</v>
      </c>
      <c r="O569" s="16">
        <v>15.7</v>
      </c>
      <c r="P569" s="16">
        <v>68.1</v>
      </c>
      <c r="Q569" s="16">
        <v>47.6</v>
      </c>
      <c r="Z569" s="24">
        <v>1.723</v>
      </c>
      <c r="AB569" s="13">
        <f t="shared" si="57"/>
        <v>107.21075</v>
      </c>
      <c r="AC569" s="24">
        <v>0.194</v>
      </c>
      <c r="AE569" s="50">
        <f t="shared" si="58"/>
        <v>1.9625</v>
      </c>
      <c r="AF569" s="25">
        <v>0</v>
      </c>
      <c r="AG569" s="49">
        <v>1105.1698856026528</v>
      </c>
    </row>
    <row r="570" spans="1:33" ht="12.75">
      <c r="A570" s="2">
        <v>37078</v>
      </c>
      <c r="B570" s="13">
        <v>187</v>
      </c>
      <c r="C570" s="4">
        <v>0.754861116</v>
      </c>
      <c r="D570" s="14">
        <v>0.754861116</v>
      </c>
      <c r="E570" s="3">
        <v>5604</v>
      </c>
      <c r="F570" s="47">
        <v>0</v>
      </c>
      <c r="G570" s="64">
        <v>40.16313366</v>
      </c>
      <c r="H570" s="64">
        <v>-80.63901901</v>
      </c>
      <c r="I570" s="15">
        <v>941.8</v>
      </c>
      <c r="J570" s="16">
        <f t="shared" si="52"/>
        <v>939.7099999999999</v>
      </c>
      <c r="K570" s="48">
        <f t="shared" si="53"/>
        <v>625.6773962219827</v>
      </c>
      <c r="L570" s="48">
        <f t="shared" si="54"/>
        <v>1072.8073962219828</v>
      </c>
      <c r="M570" s="48">
        <f t="shared" si="55"/>
        <v>1079.1073962219828</v>
      </c>
      <c r="N570" s="49">
        <f t="shared" si="56"/>
        <v>1075.957396221983</v>
      </c>
      <c r="O570" s="16">
        <v>15.9</v>
      </c>
      <c r="P570" s="16">
        <v>65.6</v>
      </c>
      <c r="Q570" s="16">
        <v>28.1</v>
      </c>
      <c r="Z570" s="24">
        <v>1.565</v>
      </c>
      <c r="AB570" s="13">
        <f t="shared" si="57"/>
        <v>120.26233333333334</v>
      </c>
      <c r="AC570" s="24">
        <v>0.144</v>
      </c>
      <c r="AE570" s="50">
        <f t="shared" si="58"/>
        <v>2.2403333333333335</v>
      </c>
      <c r="AF570" s="25">
        <v>0</v>
      </c>
      <c r="AG570" s="49">
        <v>1075.957396221983</v>
      </c>
    </row>
    <row r="571" spans="1:33" ht="12.75">
      <c r="A571" s="2">
        <v>37078</v>
      </c>
      <c r="B571" s="13">
        <v>187</v>
      </c>
      <c r="C571" s="4">
        <v>0.754976869</v>
      </c>
      <c r="D571" s="14">
        <v>0.754976869</v>
      </c>
      <c r="E571" s="3">
        <v>5614</v>
      </c>
      <c r="F571" s="47">
        <v>0</v>
      </c>
      <c r="G571" s="64">
        <v>40.16523428</v>
      </c>
      <c r="H571" s="64">
        <v>-80.62937218</v>
      </c>
      <c r="I571" s="15">
        <v>942.4</v>
      </c>
      <c r="J571" s="16">
        <f t="shared" si="52"/>
        <v>940.31</v>
      </c>
      <c r="K571" s="48">
        <f t="shared" si="53"/>
        <v>620.3770579358392</v>
      </c>
      <c r="L571" s="48">
        <f t="shared" si="54"/>
        <v>1067.5070579358392</v>
      </c>
      <c r="M571" s="48">
        <f t="shared" si="55"/>
        <v>1073.807057935839</v>
      </c>
      <c r="N571" s="49">
        <f t="shared" si="56"/>
        <v>1070.657057935839</v>
      </c>
      <c r="O571" s="16">
        <v>15.7</v>
      </c>
      <c r="P571" s="16">
        <v>66.1</v>
      </c>
      <c r="Q571" s="16">
        <v>19.8</v>
      </c>
      <c r="S571" s="1">
        <v>9.64E-06</v>
      </c>
      <c r="T571" s="1">
        <v>6.17E-06</v>
      </c>
      <c r="U571" s="1">
        <v>4.39E-06</v>
      </c>
      <c r="V571" s="58">
        <v>873.1</v>
      </c>
      <c r="W571" s="58">
        <v>303.3</v>
      </c>
      <c r="X571" s="58">
        <v>295</v>
      </c>
      <c r="Y571" s="58">
        <v>14.7</v>
      </c>
      <c r="Z571" s="24">
        <v>1.434</v>
      </c>
      <c r="AC571" s="24">
        <v>0.094</v>
      </c>
      <c r="AF571" s="25">
        <v>0</v>
      </c>
      <c r="AG571" s="49">
        <v>1070.657057935839</v>
      </c>
    </row>
    <row r="572" spans="1:33" ht="12.75">
      <c r="A572" s="2">
        <v>37078</v>
      </c>
      <c r="B572" s="13">
        <v>187</v>
      </c>
      <c r="C572" s="4">
        <v>0.755092621</v>
      </c>
      <c r="D572" s="14">
        <v>0.755092621</v>
      </c>
      <c r="E572" s="3">
        <v>5624</v>
      </c>
      <c r="F572" s="47">
        <v>0</v>
      </c>
      <c r="G572" s="64">
        <v>40.16746663</v>
      </c>
      <c r="H572" s="64">
        <v>-80.61992572</v>
      </c>
      <c r="I572" s="15">
        <v>942.8</v>
      </c>
      <c r="J572" s="16">
        <f t="shared" si="52"/>
        <v>940.7099999999999</v>
      </c>
      <c r="K572" s="48">
        <f t="shared" si="53"/>
        <v>616.8453776784597</v>
      </c>
      <c r="L572" s="48">
        <f t="shared" si="54"/>
        <v>1063.9753776784596</v>
      </c>
      <c r="M572" s="48">
        <f t="shared" si="55"/>
        <v>1070.2753776784598</v>
      </c>
      <c r="N572" s="49">
        <f t="shared" si="56"/>
        <v>1067.1253776784597</v>
      </c>
      <c r="O572" s="16">
        <v>15.7</v>
      </c>
      <c r="P572" s="16">
        <v>65.2</v>
      </c>
      <c r="Q572" s="16">
        <v>26.7</v>
      </c>
      <c r="Z572" s="24">
        <v>1.506</v>
      </c>
      <c r="AC572" s="24">
        <v>0.103</v>
      </c>
      <c r="AF572" s="25">
        <v>0</v>
      </c>
      <c r="AG572" s="49">
        <v>1067.1253776784597</v>
      </c>
    </row>
    <row r="573" spans="1:33" ht="12.75">
      <c r="A573" s="2">
        <v>37078</v>
      </c>
      <c r="B573" s="13">
        <v>187</v>
      </c>
      <c r="C573" s="4">
        <v>0.755208313</v>
      </c>
      <c r="D573" s="14">
        <v>0.755208313</v>
      </c>
      <c r="E573" s="3">
        <v>5634</v>
      </c>
      <c r="F573" s="47">
        <v>0</v>
      </c>
      <c r="G573" s="64">
        <v>40.16973962</v>
      </c>
      <c r="H573" s="64">
        <v>-80.61088936</v>
      </c>
      <c r="I573" s="15">
        <v>943.1</v>
      </c>
      <c r="J573" s="16">
        <f t="shared" si="52"/>
        <v>941.01</v>
      </c>
      <c r="K573" s="48">
        <f t="shared" si="53"/>
        <v>614.1976028419202</v>
      </c>
      <c r="L573" s="48">
        <f t="shared" si="54"/>
        <v>1061.3276028419202</v>
      </c>
      <c r="M573" s="48">
        <f t="shared" si="55"/>
        <v>1067.6276028419202</v>
      </c>
      <c r="N573" s="49">
        <f t="shared" si="56"/>
        <v>1064.47760284192</v>
      </c>
      <c r="O573" s="16">
        <v>15.5</v>
      </c>
      <c r="P573" s="16">
        <v>66.2</v>
      </c>
      <c r="Q573" s="16">
        <v>23.3</v>
      </c>
      <c r="R573" s="1">
        <v>1.8E-05</v>
      </c>
      <c r="Z573" s="24">
        <v>1.416</v>
      </c>
      <c r="AC573" s="24">
        <v>0.074</v>
      </c>
      <c r="AF573" s="25">
        <v>0</v>
      </c>
      <c r="AG573" s="49">
        <v>1064.47760284192</v>
      </c>
    </row>
    <row r="574" spans="1:33" ht="12.75">
      <c r="A574" s="2">
        <v>37078</v>
      </c>
      <c r="B574" s="13">
        <v>187</v>
      </c>
      <c r="C574" s="4">
        <v>0.755324066</v>
      </c>
      <c r="D574" s="14">
        <v>0.755324066</v>
      </c>
      <c r="E574" s="3">
        <v>5644</v>
      </c>
      <c r="F574" s="47">
        <v>0</v>
      </c>
      <c r="G574" s="64">
        <v>40.17200099</v>
      </c>
      <c r="H574" s="64">
        <v>-80.60209251</v>
      </c>
      <c r="I574" s="15">
        <v>943.4</v>
      </c>
      <c r="J574" s="16">
        <f t="shared" si="52"/>
        <v>941.31</v>
      </c>
      <c r="K574" s="48">
        <f t="shared" si="53"/>
        <v>611.550671998395</v>
      </c>
      <c r="L574" s="48">
        <f t="shared" si="54"/>
        <v>1058.6806719983952</v>
      </c>
      <c r="M574" s="48">
        <f t="shared" si="55"/>
        <v>1064.980671998395</v>
      </c>
      <c r="N574" s="49">
        <f t="shared" si="56"/>
        <v>1061.8306719983952</v>
      </c>
      <c r="O574" s="16">
        <v>15.5</v>
      </c>
      <c r="P574" s="16">
        <v>66.6</v>
      </c>
      <c r="Q574" s="16">
        <v>23.6</v>
      </c>
      <c r="Z574" s="24">
        <v>1.406</v>
      </c>
      <c r="AC574" s="24">
        <v>0.064</v>
      </c>
      <c r="AF574" s="25">
        <v>0</v>
      </c>
      <c r="AG574" s="49">
        <v>1061.8306719983952</v>
      </c>
    </row>
    <row r="575" spans="1:33" ht="12.75">
      <c r="A575" s="2">
        <v>37078</v>
      </c>
      <c r="B575" s="13">
        <v>187</v>
      </c>
      <c r="C575" s="4">
        <v>0.755439818</v>
      </c>
      <c r="D575" s="14">
        <v>0.755439818</v>
      </c>
      <c r="E575" s="3">
        <v>5654</v>
      </c>
      <c r="F575" s="47">
        <v>0</v>
      </c>
      <c r="G575" s="64">
        <v>40.17409738</v>
      </c>
      <c r="H575" s="64">
        <v>-80.59327517</v>
      </c>
      <c r="I575" s="15">
        <v>943.8</v>
      </c>
      <c r="J575" s="16">
        <f t="shared" si="52"/>
        <v>941.7099999999999</v>
      </c>
      <c r="K575" s="48">
        <f t="shared" si="53"/>
        <v>608.0227428221132</v>
      </c>
      <c r="L575" s="48">
        <f t="shared" si="54"/>
        <v>1055.1527428221132</v>
      </c>
      <c r="M575" s="48">
        <f t="shared" si="55"/>
        <v>1061.4527428221131</v>
      </c>
      <c r="N575" s="49">
        <f t="shared" si="56"/>
        <v>1058.302742822113</v>
      </c>
      <c r="O575" s="16">
        <v>15.8</v>
      </c>
      <c r="P575" s="16">
        <v>67.7</v>
      </c>
      <c r="Q575" s="16">
        <v>36.7</v>
      </c>
      <c r="Z575" s="24">
        <v>1.289</v>
      </c>
      <c r="AC575" s="24">
        <v>0.064</v>
      </c>
      <c r="AF575" s="25">
        <v>0</v>
      </c>
      <c r="AG575" s="49">
        <v>1058.302742822113</v>
      </c>
    </row>
    <row r="576" spans="1:33" ht="12.75">
      <c r="A576" s="2">
        <v>37078</v>
      </c>
      <c r="B576" s="13">
        <v>187</v>
      </c>
      <c r="C576" s="4">
        <v>0.75555557</v>
      </c>
      <c r="D576" s="14">
        <v>0.75555557</v>
      </c>
      <c r="E576" s="3">
        <v>5664</v>
      </c>
      <c r="F576" s="47">
        <v>0</v>
      </c>
      <c r="G576" s="64">
        <v>40.17618918</v>
      </c>
      <c r="H576" s="64">
        <v>-80.58445788</v>
      </c>
      <c r="I576" s="15">
        <v>944.4</v>
      </c>
      <c r="J576" s="16">
        <f t="shared" si="52"/>
        <v>942.31</v>
      </c>
      <c r="K576" s="48">
        <f t="shared" si="53"/>
        <v>602.7336577894262</v>
      </c>
      <c r="L576" s="48">
        <f t="shared" si="54"/>
        <v>1049.8636577894263</v>
      </c>
      <c r="M576" s="48">
        <f t="shared" si="55"/>
        <v>1056.1636577894262</v>
      </c>
      <c r="N576" s="49">
        <f t="shared" si="56"/>
        <v>1053.0136577894264</v>
      </c>
      <c r="O576" s="16">
        <v>15.7</v>
      </c>
      <c r="P576" s="16">
        <v>64.9</v>
      </c>
      <c r="Q576" s="16">
        <v>35.1</v>
      </c>
      <c r="Z576" s="24">
        <v>1.316</v>
      </c>
      <c r="AC576" s="24">
        <v>0.064</v>
      </c>
      <c r="AF576" s="25">
        <v>0</v>
      </c>
      <c r="AG576" s="49">
        <v>1053.0136577894264</v>
      </c>
    </row>
    <row r="577" spans="1:33" ht="12.75">
      <c r="A577" s="2">
        <v>37078</v>
      </c>
      <c r="B577" s="13">
        <v>187</v>
      </c>
      <c r="C577" s="4">
        <v>0.755671322</v>
      </c>
      <c r="D577" s="14">
        <v>0.755671322</v>
      </c>
      <c r="E577" s="3">
        <v>5674</v>
      </c>
      <c r="F577" s="47">
        <v>0</v>
      </c>
      <c r="G577" s="64">
        <v>40.17822426</v>
      </c>
      <c r="H577" s="64">
        <v>-80.57553662</v>
      </c>
      <c r="I577" s="15">
        <v>944.7</v>
      </c>
      <c r="J577" s="16">
        <f t="shared" si="52"/>
        <v>942.61</v>
      </c>
      <c r="K577" s="48">
        <f t="shared" si="53"/>
        <v>600.0903780400096</v>
      </c>
      <c r="L577" s="48">
        <f t="shared" si="54"/>
        <v>1047.2203780400096</v>
      </c>
      <c r="M577" s="48">
        <f t="shared" si="55"/>
        <v>1053.5203780400095</v>
      </c>
      <c r="N577" s="49">
        <f t="shared" si="56"/>
        <v>1050.3703780400097</v>
      </c>
      <c r="O577" s="16">
        <v>15.9</v>
      </c>
      <c r="P577" s="16">
        <v>63.8</v>
      </c>
      <c r="Q577" s="16">
        <v>25.2</v>
      </c>
      <c r="Z577" s="24">
        <v>1.289</v>
      </c>
      <c r="AC577" s="24">
        <v>0.044</v>
      </c>
      <c r="AF577" s="25">
        <v>0</v>
      </c>
      <c r="AG577" s="49">
        <v>1050.3703780400097</v>
      </c>
    </row>
    <row r="578" spans="1:33" ht="12.75">
      <c r="A578" s="2">
        <v>37078</v>
      </c>
      <c r="B578" s="13">
        <v>187</v>
      </c>
      <c r="C578" s="4">
        <v>0.755787015</v>
      </c>
      <c r="D578" s="14">
        <v>0.755787015</v>
      </c>
      <c r="E578" s="3">
        <v>5684</v>
      </c>
      <c r="F578" s="47">
        <v>0</v>
      </c>
      <c r="G578" s="64">
        <v>40.18036919</v>
      </c>
      <c r="H578" s="64">
        <v>-80.56664371</v>
      </c>
      <c r="I578" s="15">
        <v>945.4</v>
      </c>
      <c r="J578" s="16">
        <f t="shared" si="52"/>
        <v>943.31</v>
      </c>
      <c r="K578" s="48">
        <f t="shared" si="53"/>
        <v>593.9259954285118</v>
      </c>
      <c r="L578" s="48">
        <f t="shared" si="54"/>
        <v>1041.0559954285118</v>
      </c>
      <c r="M578" s="48">
        <f t="shared" si="55"/>
        <v>1047.3559954285117</v>
      </c>
      <c r="N578" s="49">
        <f t="shared" si="56"/>
        <v>1044.2059954285119</v>
      </c>
      <c r="O578" s="16">
        <v>15.6</v>
      </c>
      <c r="P578" s="16">
        <v>65.7</v>
      </c>
      <c r="Q578" s="16">
        <v>22.9</v>
      </c>
      <c r="Z578" s="24">
        <v>1.228</v>
      </c>
      <c r="AC578" s="24">
        <v>0.064</v>
      </c>
      <c r="AF578" s="25">
        <v>0</v>
      </c>
      <c r="AG578" s="49">
        <v>1044.2059954285119</v>
      </c>
    </row>
    <row r="579" spans="1:33" ht="12.75">
      <c r="A579" s="2">
        <v>37078</v>
      </c>
      <c r="B579" s="13">
        <v>187</v>
      </c>
      <c r="C579" s="4">
        <v>0.755902767</v>
      </c>
      <c r="D579" s="14">
        <v>0.755902767</v>
      </c>
      <c r="E579" s="3">
        <v>5694</v>
      </c>
      <c r="F579" s="47">
        <v>0</v>
      </c>
      <c r="G579" s="64">
        <v>40.18235227</v>
      </c>
      <c r="H579" s="64">
        <v>-80.55793908</v>
      </c>
      <c r="I579" s="15">
        <v>944.2</v>
      </c>
      <c r="J579" s="16">
        <f t="shared" si="52"/>
        <v>942.11</v>
      </c>
      <c r="K579" s="48">
        <f t="shared" si="53"/>
        <v>604.4963118481127</v>
      </c>
      <c r="L579" s="48">
        <f t="shared" si="54"/>
        <v>1051.6263118481127</v>
      </c>
      <c r="M579" s="48">
        <f t="shared" si="55"/>
        <v>1057.9263118481126</v>
      </c>
      <c r="N579" s="49">
        <f t="shared" si="56"/>
        <v>1054.7763118481125</v>
      </c>
      <c r="O579" s="16">
        <v>15.5</v>
      </c>
      <c r="P579" s="16">
        <v>65.8</v>
      </c>
      <c r="Q579" s="16">
        <v>25.2</v>
      </c>
      <c r="Z579" s="24">
        <v>1.337</v>
      </c>
      <c r="AC579" s="24">
        <v>0.064</v>
      </c>
      <c r="AF579" s="25">
        <v>0</v>
      </c>
      <c r="AG579" s="49">
        <v>1054.7763118481125</v>
      </c>
    </row>
    <row r="580" spans="1:33" ht="12.75">
      <c r="A580" s="2">
        <v>37078</v>
      </c>
      <c r="B580" s="13">
        <v>187</v>
      </c>
      <c r="C580" s="4">
        <v>0.756018519</v>
      </c>
      <c r="D580" s="14">
        <v>0.756018519</v>
      </c>
      <c r="E580" s="3">
        <v>5704</v>
      </c>
      <c r="F580" s="47">
        <v>0</v>
      </c>
      <c r="G580" s="64">
        <v>40.18403914</v>
      </c>
      <c r="H580" s="64">
        <v>-80.54926064</v>
      </c>
      <c r="I580" s="15">
        <v>944.7</v>
      </c>
      <c r="J580" s="16">
        <f t="shared" si="52"/>
        <v>942.61</v>
      </c>
      <c r="K580" s="48">
        <f t="shared" si="53"/>
        <v>600.0903780400096</v>
      </c>
      <c r="L580" s="48">
        <f t="shared" si="54"/>
        <v>1047.2203780400096</v>
      </c>
      <c r="M580" s="48">
        <f t="shared" si="55"/>
        <v>1053.5203780400095</v>
      </c>
      <c r="N580" s="49">
        <f t="shared" si="56"/>
        <v>1050.3703780400097</v>
      </c>
      <c r="O580" s="16">
        <v>15.5</v>
      </c>
      <c r="P580" s="16">
        <v>64.8</v>
      </c>
      <c r="Q580" s="16">
        <v>36</v>
      </c>
      <c r="Z580" s="24">
        <v>1.336</v>
      </c>
      <c r="AC580" s="24">
        <v>0.053</v>
      </c>
      <c r="AF580" s="25">
        <v>0</v>
      </c>
      <c r="AG580" s="49">
        <v>1050.3703780400097</v>
      </c>
    </row>
    <row r="581" spans="1:33" ht="12.75">
      <c r="A581" s="2">
        <v>37078</v>
      </c>
      <c r="B581" s="13">
        <v>187</v>
      </c>
      <c r="C581" s="4">
        <v>0.756134272</v>
      </c>
      <c r="D581" s="14">
        <v>0.756134272</v>
      </c>
      <c r="E581" s="3">
        <v>5714</v>
      </c>
      <c r="F581" s="47">
        <v>0</v>
      </c>
      <c r="G581" s="64">
        <v>40.18560019</v>
      </c>
      <c r="H581" s="64">
        <v>-80.54069429</v>
      </c>
      <c r="I581" s="15">
        <v>944.4</v>
      </c>
      <c r="J581" s="16">
        <f t="shared" si="52"/>
        <v>942.31</v>
      </c>
      <c r="K581" s="48">
        <f t="shared" si="53"/>
        <v>602.7336577894262</v>
      </c>
      <c r="L581" s="48">
        <f t="shared" si="54"/>
        <v>1049.8636577894263</v>
      </c>
      <c r="M581" s="48">
        <f t="shared" si="55"/>
        <v>1056.1636577894262</v>
      </c>
      <c r="N581" s="49">
        <f t="shared" si="56"/>
        <v>1053.0136577894264</v>
      </c>
      <c r="O581" s="16">
        <v>15.5</v>
      </c>
      <c r="P581" s="16">
        <v>64.1</v>
      </c>
      <c r="Q581" s="16">
        <v>42.1</v>
      </c>
      <c r="Z581" s="24">
        <v>1.219</v>
      </c>
      <c r="AC581" s="24">
        <v>0.074</v>
      </c>
      <c r="AF581" s="25">
        <v>0</v>
      </c>
      <c r="AG581" s="49">
        <v>1053.0136577894264</v>
      </c>
    </row>
    <row r="582" spans="1:33" ht="12.75">
      <c r="A582" s="2">
        <v>37078</v>
      </c>
      <c r="B582" s="13">
        <v>187</v>
      </c>
      <c r="C582" s="4">
        <v>0.756250024</v>
      </c>
      <c r="D582" s="14">
        <v>0.756250024</v>
      </c>
      <c r="E582" s="3">
        <v>5724</v>
      </c>
      <c r="F582" s="47">
        <v>0</v>
      </c>
      <c r="G582" s="64">
        <v>40.18707365</v>
      </c>
      <c r="H582" s="64">
        <v>-80.53206154</v>
      </c>
      <c r="I582" s="15">
        <v>945</v>
      </c>
      <c r="J582" s="16">
        <f t="shared" si="52"/>
        <v>942.91</v>
      </c>
      <c r="K582" s="48">
        <f t="shared" si="53"/>
        <v>597.4479394208261</v>
      </c>
      <c r="L582" s="48">
        <f t="shared" si="54"/>
        <v>1044.5779394208262</v>
      </c>
      <c r="M582" s="48">
        <f t="shared" si="55"/>
        <v>1050.8779394208261</v>
      </c>
      <c r="N582" s="49">
        <f t="shared" si="56"/>
        <v>1047.7279394208263</v>
      </c>
      <c r="O582" s="16">
        <v>15.5</v>
      </c>
      <c r="P582" s="16">
        <v>64.7</v>
      </c>
      <c r="Q582" s="16">
        <v>22.2</v>
      </c>
      <c r="Z582" s="24">
        <v>1.257</v>
      </c>
      <c r="AC582" s="24">
        <v>0.064</v>
      </c>
      <c r="AF582" s="25">
        <v>0</v>
      </c>
      <c r="AG582" s="49">
        <v>1047.7279394208263</v>
      </c>
    </row>
    <row r="583" spans="1:33" ht="12.75">
      <c r="A583" s="2">
        <v>37078</v>
      </c>
      <c r="B583" s="13">
        <v>187</v>
      </c>
      <c r="C583" s="4">
        <v>0.756365716</v>
      </c>
      <c r="D583" s="14">
        <v>0.756365716</v>
      </c>
      <c r="E583" s="3">
        <v>5734</v>
      </c>
      <c r="F583" s="47">
        <v>0</v>
      </c>
      <c r="G583" s="64">
        <v>40.18856261</v>
      </c>
      <c r="H583" s="64">
        <v>-80.52338859</v>
      </c>
      <c r="I583" s="15">
        <v>943.1</v>
      </c>
      <c r="J583" s="16">
        <f t="shared" si="52"/>
        <v>941.01</v>
      </c>
      <c r="K583" s="48">
        <f t="shared" si="53"/>
        <v>614.1976028419202</v>
      </c>
      <c r="L583" s="48">
        <f t="shared" si="54"/>
        <v>1061.3276028419202</v>
      </c>
      <c r="M583" s="48">
        <f t="shared" si="55"/>
        <v>1067.6276028419202</v>
      </c>
      <c r="N583" s="49">
        <f t="shared" si="56"/>
        <v>1064.47760284192</v>
      </c>
      <c r="O583" s="16">
        <v>15.4</v>
      </c>
      <c r="P583" s="16">
        <v>64.9</v>
      </c>
      <c r="Q583" s="16">
        <v>21.7</v>
      </c>
      <c r="Z583" s="24">
        <v>1.249</v>
      </c>
      <c r="AC583" s="24">
        <v>0.054</v>
      </c>
      <c r="AF583" s="25">
        <v>0</v>
      </c>
      <c r="AG583" s="49">
        <v>1064.47760284192</v>
      </c>
    </row>
    <row r="584" spans="1:33" ht="12.75">
      <c r="A584" s="2">
        <v>37078</v>
      </c>
      <c r="B584" s="13">
        <v>187</v>
      </c>
      <c r="C584" s="4">
        <v>0.756481469</v>
      </c>
      <c r="D584" s="14">
        <v>0.756481469</v>
      </c>
      <c r="E584" s="3">
        <v>5744</v>
      </c>
      <c r="F584" s="47">
        <v>0</v>
      </c>
      <c r="G584" s="64">
        <v>40.19045305</v>
      </c>
      <c r="H584" s="64">
        <v>-80.51489491</v>
      </c>
      <c r="I584" s="15">
        <v>942.8</v>
      </c>
      <c r="J584" s="16">
        <f t="shared" si="52"/>
        <v>940.7099999999999</v>
      </c>
      <c r="K584" s="48">
        <f t="shared" si="53"/>
        <v>616.8453776784597</v>
      </c>
      <c r="L584" s="48">
        <f t="shared" si="54"/>
        <v>1063.9753776784596</v>
      </c>
      <c r="M584" s="48">
        <f t="shared" si="55"/>
        <v>1070.2753776784598</v>
      </c>
      <c r="N584" s="49">
        <f t="shared" si="56"/>
        <v>1067.1253776784597</v>
      </c>
      <c r="O584" s="16">
        <v>15.1</v>
      </c>
      <c r="P584" s="16">
        <v>67.2</v>
      </c>
      <c r="Q584" s="16">
        <v>35.9</v>
      </c>
      <c r="Z584" s="24">
        <v>1.299</v>
      </c>
      <c r="AC584" s="24">
        <v>0.074</v>
      </c>
      <c r="AF584" s="25">
        <v>0</v>
      </c>
      <c r="AG584" s="49">
        <v>1067.1253776784597</v>
      </c>
    </row>
    <row r="585" spans="1:33" ht="12.75">
      <c r="A585" s="2">
        <v>37078</v>
      </c>
      <c r="B585" s="13">
        <v>187</v>
      </c>
      <c r="C585" s="4">
        <v>0.756597221</v>
      </c>
      <c r="D585" s="14">
        <v>0.756597221</v>
      </c>
      <c r="E585" s="3">
        <v>5754</v>
      </c>
      <c r="F585" s="47">
        <v>0</v>
      </c>
      <c r="G585" s="64">
        <v>40.19246099</v>
      </c>
      <c r="H585" s="64">
        <v>-80.50675433</v>
      </c>
      <c r="I585" s="15">
        <v>942.7</v>
      </c>
      <c r="J585" s="16">
        <f aca="true" t="shared" si="59" ref="J585:J648">(I585-2.09)</f>
        <v>940.61</v>
      </c>
      <c r="K585" s="48">
        <f aca="true" t="shared" si="60" ref="K585:K648">(8303.951372*(LN(1013.25/J585)))</f>
        <v>617.7281569376834</v>
      </c>
      <c r="L585" s="48">
        <f aca="true" t="shared" si="61" ref="L585:L648">(K585+447.13)</f>
        <v>1064.8581569376834</v>
      </c>
      <c r="M585" s="48">
        <f aca="true" t="shared" si="62" ref="M585:M648">(K585+453.43)</f>
        <v>1071.1581569376833</v>
      </c>
      <c r="N585" s="49">
        <f aca="true" t="shared" si="63" ref="N585:N648">AVERAGE(L585:M585)</f>
        <v>1068.0081569376835</v>
      </c>
      <c r="O585" s="16">
        <v>15.2</v>
      </c>
      <c r="P585" s="16">
        <v>68.1</v>
      </c>
      <c r="Q585" s="16">
        <v>43.4</v>
      </c>
      <c r="Z585" s="24">
        <v>1.347</v>
      </c>
      <c r="AC585" s="24">
        <v>0.065</v>
      </c>
      <c r="AF585" s="25">
        <v>0</v>
      </c>
      <c r="AG585" s="49">
        <v>1068.0081569376835</v>
      </c>
    </row>
    <row r="586" spans="1:33" ht="12.75">
      <c r="A586" s="2">
        <v>37078</v>
      </c>
      <c r="B586" s="13">
        <v>187</v>
      </c>
      <c r="C586" s="4">
        <v>0.756712973</v>
      </c>
      <c r="D586" s="14">
        <v>0.756712973</v>
      </c>
      <c r="E586" s="3">
        <v>5764</v>
      </c>
      <c r="F586" s="47">
        <v>0</v>
      </c>
      <c r="G586" s="64">
        <v>40.19464086</v>
      </c>
      <c r="H586" s="64">
        <v>-80.49867992</v>
      </c>
      <c r="I586" s="15">
        <v>941.6</v>
      </c>
      <c r="J586" s="16">
        <f t="shared" si="59"/>
        <v>939.51</v>
      </c>
      <c r="K586" s="48">
        <f t="shared" si="60"/>
        <v>627.4449277304485</v>
      </c>
      <c r="L586" s="48">
        <f t="shared" si="61"/>
        <v>1074.5749277304485</v>
      </c>
      <c r="M586" s="48">
        <f t="shared" si="62"/>
        <v>1080.8749277304485</v>
      </c>
      <c r="N586" s="49">
        <f t="shared" si="63"/>
        <v>1077.7249277304486</v>
      </c>
      <c r="O586" s="16">
        <v>15.3</v>
      </c>
      <c r="P586" s="16">
        <v>69</v>
      </c>
      <c r="Q586" s="16">
        <v>39.1</v>
      </c>
      <c r="Z586" s="24">
        <v>1.317</v>
      </c>
      <c r="AC586" s="24">
        <v>0.065</v>
      </c>
      <c r="AF586" s="25">
        <v>0</v>
      </c>
      <c r="AG586" s="49">
        <v>1077.7249277304486</v>
      </c>
    </row>
    <row r="587" spans="1:33" ht="12.75">
      <c r="A587" s="2">
        <v>37078</v>
      </c>
      <c r="B587" s="13">
        <v>187</v>
      </c>
      <c r="C587" s="4">
        <v>0.756828725</v>
      </c>
      <c r="D587" s="14">
        <v>0.756828725</v>
      </c>
      <c r="E587" s="3">
        <v>5774</v>
      </c>
      <c r="F587" s="47">
        <v>0</v>
      </c>
      <c r="G587" s="64">
        <v>40.19701999</v>
      </c>
      <c r="H587" s="64">
        <v>-80.49051219</v>
      </c>
      <c r="I587" s="15">
        <v>940</v>
      </c>
      <c r="J587" s="16">
        <f t="shared" si="59"/>
        <v>937.91</v>
      </c>
      <c r="K587" s="48">
        <f t="shared" si="60"/>
        <v>641.5987403156228</v>
      </c>
      <c r="L587" s="48">
        <f t="shared" si="61"/>
        <v>1088.7287403156229</v>
      </c>
      <c r="M587" s="48">
        <f t="shared" si="62"/>
        <v>1095.0287403156228</v>
      </c>
      <c r="N587" s="49">
        <f t="shared" si="63"/>
        <v>1091.878740315623</v>
      </c>
      <c r="O587" s="16">
        <v>15.2</v>
      </c>
      <c r="P587" s="16">
        <v>69.6</v>
      </c>
      <c r="Q587" s="16">
        <v>34.1</v>
      </c>
      <c r="Z587" s="24">
        <v>1.326</v>
      </c>
      <c r="AC587" s="24">
        <v>0.074</v>
      </c>
      <c r="AF587" s="25">
        <v>0</v>
      </c>
      <c r="AG587" s="49">
        <v>1091.878740315623</v>
      </c>
    </row>
    <row r="588" spans="1:33" ht="12.75">
      <c r="A588" s="2">
        <v>37078</v>
      </c>
      <c r="B588" s="13">
        <v>187</v>
      </c>
      <c r="C588" s="4">
        <v>0.756944418</v>
      </c>
      <c r="D588" s="14">
        <v>0.756944418</v>
      </c>
      <c r="E588" s="3">
        <v>5784</v>
      </c>
      <c r="F588" s="47">
        <v>0</v>
      </c>
      <c r="G588" s="64">
        <v>40.19949994</v>
      </c>
      <c r="H588" s="64">
        <v>-80.48245403</v>
      </c>
      <c r="I588" s="15">
        <v>939.8</v>
      </c>
      <c r="J588" s="16">
        <f t="shared" si="59"/>
        <v>937.7099999999999</v>
      </c>
      <c r="K588" s="48">
        <f t="shared" si="60"/>
        <v>643.3696643628114</v>
      </c>
      <c r="L588" s="48">
        <f t="shared" si="61"/>
        <v>1090.4996643628115</v>
      </c>
      <c r="M588" s="48">
        <f t="shared" si="62"/>
        <v>1096.7996643628114</v>
      </c>
      <c r="N588" s="49">
        <f t="shared" si="63"/>
        <v>1093.6496643628116</v>
      </c>
      <c r="O588" s="16">
        <v>15.3</v>
      </c>
      <c r="P588" s="16">
        <v>68.5</v>
      </c>
      <c r="Q588" s="16">
        <v>34.3</v>
      </c>
      <c r="Z588" s="24">
        <v>1.289</v>
      </c>
      <c r="AC588" s="24">
        <v>0.054</v>
      </c>
      <c r="AF588" s="25">
        <v>0</v>
      </c>
      <c r="AG588" s="49">
        <v>1093.6496643628116</v>
      </c>
    </row>
    <row r="589" spans="1:33" ht="12.75">
      <c r="A589" s="2">
        <v>37078</v>
      </c>
      <c r="B589" s="13">
        <v>187</v>
      </c>
      <c r="C589" s="4">
        <v>0.75706017</v>
      </c>
      <c r="D589" s="14">
        <v>0.75706017</v>
      </c>
      <c r="E589" s="3">
        <v>5794</v>
      </c>
      <c r="F589" s="47">
        <v>0</v>
      </c>
      <c r="G589" s="64">
        <v>40.20200112</v>
      </c>
      <c r="H589" s="64">
        <v>-80.47405284</v>
      </c>
      <c r="I589" s="15">
        <v>940.2</v>
      </c>
      <c r="J589" s="16">
        <f t="shared" si="59"/>
        <v>938.11</v>
      </c>
      <c r="K589" s="48">
        <f t="shared" si="60"/>
        <v>639.8281938601559</v>
      </c>
      <c r="L589" s="48">
        <f t="shared" si="61"/>
        <v>1086.958193860156</v>
      </c>
      <c r="M589" s="48">
        <f t="shared" si="62"/>
        <v>1093.2581938601559</v>
      </c>
      <c r="N589" s="49">
        <f t="shared" si="63"/>
        <v>1090.108193860156</v>
      </c>
      <c r="O589" s="16">
        <v>15.2</v>
      </c>
      <c r="P589" s="16">
        <v>67.4</v>
      </c>
      <c r="Q589" s="16">
        <v>30.6</v>
      </c>
      <c r="Z589" s="24">
        <v>1.316</v>
      </c>
      <c r="AC589" s="24">
        <v>0.072</v>
      </c>
      <c r="AF589" s="25">
        <v>0</v>
      </c>
      <c r="AG589" s="49">
        <v>1090.108193860156</v>
      </c>
    </row>
    <row r="590" spans="1:33" ht="12.75">
      <c r="A590" s="2">
        <v>37078</v>
      </c>
      <c r="B590" s="13">
        <v>187</v>
      </c>
      <c r="C590" s="4">
        <v>0.757175922</v>
      </c>
      <c r="D590" s="14">
        <v>0.757175922</v>
      </c>
      <c r="E590" s="3">
        <v>5804</v>
      </c>
      <c r="F590" s="47">
        <v>0</v>
      </c>
      <c r="G590" s="64">
        <v>40.20394584</v>
      </c>
      <c r="H590" s="64">
        <v>-80.46534761</v>
      </c>
      <c r="I590" s="15">
        <v>942.3</v>
      </c>
      <c r="J590" s="16">
        <f t="shared" si="59"/>
        <v>940.2099999999999</v>
      </c>
      <c r="K590" s="48">
        <f t="shared" si="60"/>
        <v>621.2602127419384</v>
      </c>
      <c r="L590" s="48">
        <f t="shared" si="61"/>
        <v>1068.3902127419383</v>
      </c>
      <c r="M590" s="48">
        <f t="shared" si="62"/>
        <v>1074.6902127419385</v>
      </c>
      <c r="N590" s="49">
        <f t="shared" si="63"/>
        <v>1071.5402127419384</v>
      </c>
      <c r="O590" s="16">
        <v>15.4</v>
      </c>
      <c r="P590" s="16">
        <v>65.7</v>
      </c>
      <c r="Q590" s="16">
        <v>26.6</v>
      </c>
      <c r="Z590" s="24">
        <v>1.268</v>
      </c>
      <c r="AC590" s="24">
        <v>0.054</v>
      </c>
      <c r="AF590" s="25">
        <v>0</v>
      </c>
      <c r="AG590" s="49">
        <v>1071.5402127419384</v>
      </c>
    </row>
    <row r="591" spans="1:33" ht="12.75">
      <c r="A591" s="2">
        <v>37078</v>
      </c>
      <c r="B591" s="13">
        <v>187</v>
      </c>
      <c r="C591" s="4">
        <v>0.757291675</v>
      </c>
      <c r="D591" s="14">
        <v>0.757291675</v>
      </c>
      <c r="E591" s="3">
        <v>5814</v>
      </c>
      <c r="F591" s="47">
        <v>0</v>
      </c>
      <c r="G591" s="64">
        <v>40.20540171</v>
      </c>
      <c r="H591" s="64">
        <v>-80.45642555</v>
      </c>
      <c r="I591" s="15">
        <v>942.8</v>
      </c>
      <c r="J591" s="16">
        <f t="shared" si="59"/>
        <v>940.7099999999999</v>
      </c>
      <c r="K591" s="48">
        <f t="shared" si="60"/>
        <v>616.8453776784597</v>
      </c>
      <c r="L591" s="48">
        <f t="shared" si="61"/>
        <v>1063.9753776784596</v>
      </c>
      <c r="M591" s="48">
        <f t="shared" si="62"/>
        <v>1070.2753776784598</v>
      </c>
      <c r="N591" s="49">
        <f t="shared" si="63"/>
        <v>1067.1253776784597</v>
      </c>
      <c r="O591" s="16">
        <v>15.5</v>
      </c>
      <c r="P591" s="16">
        <v>66.6</v>
      </c>
      <c r="Q591" s="16">
        <v>38.4</v>
      </c>
      <c r="Z591" s="24">
        <v>1.376</v>
      </c>
      <c r="AC591" s="24">
        <v>0.074</v>
      </c>
      <c r="AF591" s="25">
        <v>0</v>
      </c>
      <c r="AG591" s="49">
        <v>1067.1253776784597</v>
      </c>
    </row>
    <row r="592" spans="1:33" ht="12.75">
      <c r="A592" s="2">
        <v>37078</v>
      </c>
      <c r="B592" s="13">
        <v>187</v>
      </c>
      <c r="C592" s="4">
        <v>0.757407427</v>
      </c>
      <c r="D592" s="14">
        <v>0.757407427</v>
      </c>
      <c r="E592" s="3">
        <v>5824</v>
      </c>
      <c r="F592" s="47">
        <v>0</v>
      </c>
      <c r="G592" s="64">
        <v>40.20688433</v>
      </c>
      <c r="H592" s="64">
        <v>-80.4475422</v>
      </c>
      <c r="I592" s="15">
        <v>943.7</v>
      </c>
      <c r="J592" s="16">
        <f t="shared" si="59"/>
        <v>941.61</v>
      </c>
      <c r="K592" s="48">
        <f t="shared" si="60"/>
        <v>608.9045846099976</v>
      </c>
      <c r="L592" s="48">
        <f t="shared" si="61"/>
        <v>1056.0345846099976</v>
      </c>
      <c r="M592" s="48">
        <f t="shared" si="62"/>
        <v>1062.3345846099976</v>
      </c>
      <c r="N592" s="49">
        <f t="shared" si="63"/>
        <v>1059.1845846099977</v>
      </c>
      <c r="O592" s="16">
        <v>15.5</v>
      </c>
      <c r="P592" s="16">
        <v>66.7</v>
      </c>
      <c r="Q592" s="16">
        <v>40.8</v>
      </c>
      <c r="Z592" s="24">
        <v>1.406</v>
      </c>
      <c r="AC592" s="24">
        <v>0.075</v>
      </c>
      <c r="AF592" s="25">
        <v>0</v>
      </c>
      <c r="AG592" s="49">
        <v>1059.1845846099977</v>
      </c>
    </row>
    <row r="593" spans="1:33" ht="12.75">
      <c r="A593" s="2">
        <v>37078</v>
      </c>
      <c r="B593" s="13">
        <v>187</v>
      </c>
      <c r="C593" s="4">
        <v>0.757523119</v>
      </c>
      <c r="D593" s="14">
        <v>0.757523119</v>
      </c>
      <c r="E593" s="3">
        <v>5834</v>
      </c>
      <c r="F593" s="47">
        <v>0</v>
      </c>
      <c r="G593" s="64">
        <v>40.20880764</v>
      </c>
      <c r="H593" s="64">
        <v>-80.43877626</v>
      </c>
      <c r="I593" s="15">
        <v>943.1</v>
      </c>
      <c r="J593" s="16">
        <f t="shared" si="59"/>
        <v>941.01</v>
      </c>
      <c r="K593" s="48">
        <f t="shared" si="60"/>
        <v>614.1976028419202</v>
      </c>
      <c r="L593" s="48">
        <f t="shared" si="61"/>
        <v>1061.3276028419202</v>
      </c>
      <c r="M593" s="48">
        <f t="shared" si="62"/>
        <v>1067.6276028419202</v>
      </c>
      <c r="N593" s="49">
        <f t="shared" si="63"/>
        <v>1064.47760284192</v>
      </c>
      <c r="O593" s="16">
        <v>15.7</v>
      </c>
      <c r="P593" s="16">
        <v>68.4</v>
      </c>
      <c r="Q593" s="16">
        <v>36.9</v>
      </c>
      <c r="Z593" s="24">
        <v>1.368</v>
      </c>
      <c r="AC593" s="24">
        <v>0.054</v>
      </c>
      <c r="AF593" s="25">
        <v>0</v>
      </c>
      <c r="AG593" s="49">
        <v>1064.47760284192</v>
      </c>
    </row>
    <row r="594" spans="1:33" ht="12.75">
      <c r="A594" s="2">
        <v>37078</v>
      </c>
      <c r="B594" s="13">
        <v>187</v>
      </c>
      <c r="C594" s="4">
        <v>0.757638872</v>
      </c>
      <c r="D594" s="14">
        <v>0.757638872</v>
      </c>
      <c r="E594" s="3">
        <v>5844</v>
      </c>
      <c r="F594" s="47">
        <v>0</v>
      </c>
      <c r="G594" s="64">
        <v>40.21111589</v>
      </c>
      <c r="H594" s="64">
        <v>-80.43016414</v>
      </c>
      <c r="I594" s="15">
        <v>942.5</v>
      </c>
      <c r="J594" s="16">
        <f t="shared" si="59"/>
        <v>940.41</v>
      </c>
      <c r="K594" s="48">
        <f t="shared" si="60"/>
        <v>619.4939970464109</v>
      </c>
      <c r="L594" s="48">
        <f t="shared" si="61"/>
        <v>1066.6239970464108</v>
      </c>
      <c r="M594" s="48">
        <f t="shared" si="62"/>
        <v>1072.923997046411</v>
      </c>
      <c r="N594" s="49">
        <f t="shared" si="63"/>
        <v>1069.7739970464108</v>
      </c>
      <c r="O594" s="16">
        <v>15.6</v>
      </c>
      <c r="P594" s="16">
        <v>67</v>
      </c>
      <c r="Q594" s="16">
        <v>31.1</v>
      </c>
      <c r="Z594" s="24">
        <v>1.346</v>
      </c>
      <c r="AC594" s="24">
        <v>0.064</v>
      </c>
      <c r="AF594" s="25">
        <v>0</v>
      </c>
      <c r="AG594" s="49">
        <v>1069.7739970464108</v>
      </c>
    </row>
    <row r="595" spans="1:33" ht="12.75">
      <c r="A595" s="2">
        <v>37078</v>
      </c>
      <c r="B595" s="13">
        <v>187</v>
      </c>
      <c r="C595" s="4">
        <v>0.757754624</v>
      </c>
      <c r="D595" s="14">
        <v>0.757754624</v>
      </c>
      <c r="E595" s="3">
        <v>5854</v>
      </c>
      <c r="F595" s="47">
        <v>0</v>
      </c>
      <c r="G595" s="64">
        <v>40.21374055</v>
      </c>
      <c r="H595" s="64">
        <v>-80.42155217</v>
      </c>
      <c r="I595" s="15">
        <v>943.5</v>
      </c>
      <c r="J595" s="16">
        <f t="shared" si="59"/>
        <v>941.41</v>
      </c>
      <c r="K595" s="48">
        <f t="shared" si="60"/>
        <v>610.6685491782399</v>
      </c>
      <c r="L595" s="48">
        <f t="shared" si="61"/>
        <v>1057.79854917824</v>
      </c>
      <c r="M595" s="48">
        <f t="shared" si="62"/>
        <v>1064.0985491782399</v>
      </c>
      <c r="N595" s="49">
        <f t="shared" si="63"/>
        <v>1060.9485491782398</v>
      </c>
      <c r="O595" s="16">
        <v>15.5</v>
      </c>
      <c r="P595" s="16">
        <v>66.8</v>
      </c>
      <c r="Q595" s="16">
        <v>44.6</v>
      </c>
      <c r="Z595" s="24">
        <v>1.328</v>
      </c>
      <c r="AC595" s="24">
        <v>0.064</v>
      </c>
      <c r="AF595" s="25">
        <v>0</v>
      </c>
      <c r="AG595" s="49">
        <v>1060.9485491782398</v>
      </c>
    </row>
    <row r="596" spans="1:33" ht="12.75">
      <c r="A596" s="2">
        <v>37078</v>
      </c>
      <c r="B596" s="13">
        <v>187</v>
      </c>
      <c r="C596" s="4">
        <v>0.757870376</v>
      </c>
      <c r="D596" s="14">
        <v>0.757870376</v>
      </c>
      <c r="E596" s="3">
        <v>5864</v>
      </c>
      <c r="F596" s="47">
        <v>0</v>
      </c>
      <c r="G596" s="64">
        <v>40.21713986</v>
      </c>
      <c r="H596" s="64">
        <v>-80.41346647</v>
      </c>
      <c r="I596" s="15">
        <v>943</v>
      </c>
      <c r="J596" s="16">
        <f t="shared" si="59"/>
        <v>940.91</v>
      </c>
      <c r="K596" s="48">
        <f t="shared" si="60"/>
        <v>615.0801006505216</v>
      </c>
      <c r="L596" s="48">
        <f t="shared" si="61"/>
        <v>1062.2101006505216</v>
      </c>
      <c r="M596" s="48">
        <f t="shared" si="62"/>
        <v>1068.5101006505215</v>
      </c>
      <c r="N596" s="49">
        <f t="shared" si="63"/>
        <v>1065.3601006505214</v>
      </c>
      <c r="O596" s="16">
        <v>15.6</v>
      </c>
      <c r="P596" s="16">
        <v>67</v>
      </c>
      <c r="Q596" s="16">
        <v>51</v>
      </c>
      <c r="Z596" s="24">
        <v>1.416</v>
      </c>
      <c r="AC596" s="24">
        <v>0.064</v>
      </c>
      <c r="AF596" s="25">
        <v>0</v>
      </c>
      <c r="AG596" s="49">
        <v>1065.3601006505214</v>
      </c>
    </row>
    <row r="597" spans="1:33" ht="12.75">
      <c r="A597" s="2">
        <v>37078</v>
      </c>
      <c r="B597" s="13">
        <v>187</v>
      </c>
      <c r="C597" s="4">
        <v>0.757986128</v>
      </c>
      <c r="D597" s="14">
        <v>0.757986128</v>
      </c>
      <c r="E597" s="3">
        <v>5874</v>
      </c>
      <c r="F597" s="47">
        <v>0</v>
      </c>
      <c r="G597" s="64">
        <v>40.22033413</v>
      </c>
      <c r="H597" s="64">
        <v>-80.40532792</v>
      </c>
      <c r="I597" s="15">
        <v>943.3</v>
      </c>
      <c r="J597" s="16">
        <f t="shared" si="59"/>
        <v>941.2099999999999</v>
      </c>
      <c r="K597" s="48">
        <f t="shared" si="60"/>
        <v>612.4328885357813</v>
      </c>
      <c r="L597" s="48">
        <f t="shared" si="61"/>
        <v>1059.5628885357814</v>
      </c>
      <c r="M597" s="48">
        <f t="shared" si="62"/>
        <v>1065.8628885357814</v>
      </c>
      <c r="N597" s="49">
        <f t="shared" si="63"/>
        <v>1062.7128885357815</v>
      </c>
      <c r="O597" s="16">
        <v>15.4</v>
      </c>
      <c r="P597" s="16">
        <v>67.5</v>
      </c>
      <c r="Q597" s="16">
        <v>34.6</v>
      </c>
      <c r="Z597" s="24">
        <v>1.366</v>
      </c>
      <c r="AC597" s="24">
        <v>0.055</v>
      </c>
      <c r="AF597" s="25">
        <v>0</v>
      </c>
      <c r="AG597" s="49">
        <v>1062.7128885357815</v>
      </c>
    </row>
    <row r="598" spans="1:33" ht="12.75">
      <c r="A598" s="2">
        <v>37078</v>
      </c>
      <c r="B598" s="13">
        <v>187</v>
      </c>
      <c r="C598" s="4">
        <v>0.758101881</v>
      </c>
      <c r="D598" s="14">
        <v>0.758101881</v>
      </c>
      <c r="E598" s="3">
        <v>5884</v>
      </c>
      <c r="F598" s="47">
        <v>0</v>
      </c>
      <c r="G598" s="64">
        <v>40.22326549</v>
      </c>
      <c r="H598" s="64">
        <v>-80.39712546</v>
      </c>
      <c r="I598" s="15">
        <v>942</v>
      </c>
      <c r="J598" s="16">
        <f t="shared" si="59"/>
        <v>939.91</v>
      </c>
      <c r="K598" s="48">
        <f t="shared" si="60"/>
        <v>623.9102408600814</v>
      </c>
      <c r="L598" s="48">
        <f t="shared" si="61"/>
        <v>1071.0402408600814</v>
      </c>
      <c r="M598" s="48">
        <f t="shared" si="62"/>
        <v>1077.3402408600814</v>
      </c>
      <c r="N598" s="49">
        <f t="shared" si="63"/>
        <v>1074.1902408600813</v>
      </c>
      <c r="O598" s="16">
        <v>15.7</v>
      </c>
      <c r="P598" s="16">
        <v>68.1</v>
      </c>
      <c r="Q598" s="16">
        <v>32.3</v>
      </c>
      <c r="Z598" s="24">
        <v>1.386</v>
      </c>
      <c r="AC598" s="24">
        <v>0.085</v>
      </c>
      <c r="AF598" s="25">
        <v>0</v>
      </c>
      <c r="AG598" s="49">
        <v>1074.1902408600813</v>
      </c>
    </row>
    <row r="599" spans="1:33" ht="12.75">
      <c r="A599" s="2">
        <v>37078</v>
      </c>
      <c r="B599" s="13">
        <v>187</v>
      </c>
      <c r="C599" s="4">
        <v>0.758217573</v>
      </c>
      <c r="D599" s="14">
        <v>0.758217573</v>
      </c>
      <c r="E599" s="3">
        <v>5894</v>
      </c>
      <c r="F599" s="47">
        <v>0</v>
      </c>
      <c r="G599" s="64">
        <v>40.22602084</v>
      </c>
      <c r="H599" s="64">
        <v>-80.38873567</v>
      </c>
      <c r="I599" s="15">
        <v>941.6</v>
      </c>
      <c r="J599" s="16">
        <f t="shared" si="59"/>
        <v>939.51</v>
      </c>
      <c r="K599" s="48">
        <f t="shared" si="60"/>
        <v>627.4449277304485</v>
      </c>
      <c r="L599" s="48">
        <f t="shared" si="61"/>
        <v>1074.5749277304485</v>
      </c>
      <c r="M599" s="48">
        <f t="shared" si="62"/>
        <v>1080.8749277304485</v>
      </c>
      <c r="N599" s="49">
        <f t="shared" si="63"/>
        <v>1077.7249277304486</v>
      </c>
      <c r="O599" s="16">
        <v>15.4</v>
      </c>
      <c r="P599" s="16">
        <v>67.6</v>
      </c>
      <c r="Q599" s="16">
        <v>34.1</v>
      </c>
      <c r="Z599" s="24">
        <v>1.266</v>
      </c>
      <c r="AC599" s="24">
        <v>0.074</v>
      </c>
      <c r="AF599" s="25">
        <v>0</v>
      </c>
      <c r="AG599" s="49">
        <v>1077.7249277304486</v>
      </c>
    </row>
    <row r="600" spans="1:33" ht="12.75">
      <c r="A600" s="2">
        <v>37078</v>
      </c>
      <c r="B600" s="13">
        <v>187</v>
      </c>
      <c r="C600" s="4">
        <v>0.758333325</v>
      </c>
      <c r="D600" s="14">
        <v>0.758333325</v>
      </c>
      <c r="E600" s="3">
        <v>5904</v>
      </c>
      <c r="F600" s="47">
        <v>0</v>
      </c>
      <c r="G600" s="64">
        <v>40.22874976</v>
      </c>
      <c r="H600" s="64">
        <v>-80.38035882</v>
      </c>
      <c r="I600" s="15">
        <v>942.1</v>
      </c>
      <c r="J600" s="16">
        <f t="shared" si="59"/>
        <v>940.01</v>
      </c>
      <c r="K600" s="48">
        <f t="shared" si="60"/>
        <v>623.0268041840719</v>
      </c>
      <c r="L600" s="48">
        <f t="shared" si="61"/>
        <v>1070.156804184072</v>
      </c>
      <c r="M600" s="48">
        <f t="shared" si="62"/>
        <v>1076.4568041840719</v>
      </c>
      <c r="N600" s="49">
        <f t="shared" si="63"/>
        <v>1073.306804184072</v>
      </c>
      <c r="O600" s="16">
        <v>15.3</v>
      </c>
      <c r="P600" s="16">
        <v>67.5</v>
      </c>
      <c r="Q600" s="16">
        <v>31.3</v>
      </c>
      <c r="Z600" s="24">
        <v>1.267</v>
      </c>
      <c r="AC600" s="24">
        <v>0.064</v>
      </c>
      <c r="AF600" s="25">
        <v>0</v>
      </c>
      <c r="AG600" s="49">
        <v>1073.306804184072</v>
      </c>
    </row>
    <row r="601" spans="1:33" ht="12.75">
      <c r="A601" s="2">
        <v>37078</v>
      </c>
      <c r="B601" s="13">
        <v>187</v>
      </c>
      <c r="C601" s="4">
        <v>0.758449078</v>
      </c>
      <c r="D601" s="14">
        <v>0.758449078</v>
      </c>
      <c r="E601" s="3">
        <v>5914</v>
      </c>
      <c r="F601" s="47">
        <v>0</v>
      </c>
      <c r="G601" s="64">
        <v>40.23160841</v>
      </c>
      <c r="H601" s="64">
        <v>-80.3719826</v>
      </c>
      <c r="I601" s="15">
        <v>943</v>
      </c>
      <c r="J601" s="16">
        <f t="shared" si="59"/>
        <v>940.91</v>
      </c>
      <c r="K601" s="48">
        <f t="shared" si="60"/>
        <v>615.0801006505216</v>
      </c>
      <c r="L601" s="48">
        <f t="shared" si="61"/>
        <v>1062.2101006505216</v>
      </c>
      <c r="M601" s="48">
        <f t="shared" si="62"/>
        <v>1068.5101006505215</v>
      </c>
      <c r="N601" s="49">
        <f t="shared" si="63"/>
        <v>1065.3601006505214</v>
      </c>
      <c r="O601" s="16">
        <v>15.6</v>
      </c>
      <c r="P601" s="16">
        <v>67</v>
      </c>
      <c r="Q601" s="16">
        <v>48.6</v>
      </c>
      <c r="Z601" s="24">
        <v>1.317</v>
      </c>
      <c r="AC601" s="24">
        <v>0.074</v>
      </c>
      <c r="AF601" s="25">
        <v>0</v>
      </c>
      <c r="AG601" s="49">
        <v>1065.3601006505214</v>
      </c>
    </row>
    <row r="602" spans="1:33" ht="12.75">
      <c r="A602" s="2">
        <v>37078</v>
      </c>
      <c r="B602" s="13">
        <v>187</v>
      </c>
      <c r="C602" s="4">
        <v>0.75856483</v>
      </c>
      <c r="D602" s="14">
        <v>0.75856483</v>
      </c>
      <c r="E602" s="3">
        <v>5924</v>
      </c>
      <c r="F602" s="47">
        <v>0</v>
      </c>
      <c r="G602" s="64">
        <v>40.2345553</v>
      </c>
      <c r="H602" s="64">
        <v>-80.3636326</v>
      </c>
      <c r="I602" s="15">
        <v>943.9</v>
      </c>
      <c r="J602" s="16">
        <f t="shared" si="59"/>
        <v>941.81</v>
      </c>
      <c r="K602" s="48">
        <f t="shared" si="60"/>
        <v>607.1409946718622</v>
      </c>
      <c r="L602" s="48">
        <f t="shared" si="61"/>
        <v>1054.2709946718624</v>
      </c>
      <c r="M602" s="48">
        <f t="shared" si="62"/>
        <v>1060.5709946718623</v>
      </c>
      <c r="N602" s="49">
        <f t="shared" si="63"/>
        <v>1057.4209946718624</v>
      </c>
      <c r="O602" s="16">
        <v>15.5</v>
      </c>
      <c r="P602" s="16">
        <v>65.8</v>
      </c>
      <c r="Q602" s="16">
        <v>48.1</v>
      </c>
      <c r="Z602" s="24">
        <v>1.338</v>
      </c>
      <c r="AC602" s="24">
        <v>0.074</v>
      </c>
      <c r="AF602" s="25">
        <v>0</v>
      </c>
      <c r="AG602" s="49">
        <v>1057.4209946718624</v>
      </c>
    </row>
    <row r="603" spans="1:33" ht="12.75">
      <c r="A603" s="2">
        <v>37078</v>
      </c>
      <c r="B603" s="13">
        <v>187</v>
      </c>
      <c r="C603" s="4">
        <v>0.758680582</v>
      </c>
      <c r="D603" s="14">
        <v>0.758680582</v>
      </c>
      <c r="E603" s="3">
        <v>5934</v>
      </c>
      <c r="F603" s="47">
        <v>0</v>
      </c>
      <c r="G603" s="64">
        <v>40.2373947</v>
      </c>
      <c r="H603" s="64">
        <v>-80.35523842</v>
      </c>
      <c r="I603" s="15">
        <v>943</v>
      </c>
      <c r="J603" s="16">
        <f t="shared" si="59"/>
        <v>940.91</v>
      </c>
      <c r="K603" s="48">
        <f t="shared" si="60"/>
        <v>615.0801006505216</v>
      </c>
      <c r="L603" s="48">
        <f t="shared" si="61"/>
        <v>1062.2101006505216</v>
      </c>
      <c r="M603" s="48">
        <f t="shared" si="62"/>
        <v>1068.5101006505215</v>
      </c>
      <c r="N603" s="49">
        <f t="shared" si="63"/>
        <v>1065.3601006505214</v>
      </c>
      <c r="O603" s="16">
        <v>15.9</v>
      </c>
      <c r="P603" s="16">
        <v>59.9</v>
      </c>
      <c r="Q603" s="16">
        <v>34.6</v>
      </c>
      <c r="Z603" s="24">
        <v>1.346</v>
      </c>
      <c r="AC603" s="24">
        <v>0.064</v>
      </c>
      <c r="AF603" s="25">
        <v>0</v>
      </c>
      <c r="AG603" s="49">
        <v>1065.3601006505214</v>
      </c>
    </row>
    <row r="604" spans="1:33" ht="12.75">
      <c r="A604" s="2">
        <v>37078</v>
      </c>
      <c r="B604" s="13">
        <v>187</v>
      </c>
      <c r="C604" s="4">
        <v>0.758796275</v>
      </c>
      <c r="D604" s="14">
        <v>0.758796275</v>
      </c>
      <c r="E604" s="3">
        <v>5944</v>
      </c>
      <c r="F604" s="47">
        <v>0</v>
      </c>
      <c r="G604" s="64">
        <v>40.23948678</v>
      </c>
      <c r="H604" s="64">
        <v>-80.34658596</v>
      </c>
      <c r="I604" s="15">
        <v>943.5</v>
      </c>
      <c r="J604" s="16">
        <f t="shared" si="59"/>
        <v>941.41</v>
      </c>
      <c r="K604" s="48">
        <f t="shared" si="60"/>
        <v>610.6685491782399</v>
      </c>
      <c r="L604" s="48">
        <f t="shared" si="61"/>
        <v>1057.79854917824</v>
      </c>
      <c r="M604" s="48">
        <f t="shared" si="62"/>
        <v>1064.0985491782399</v>
      </c>
      <c r="N604" s="49">
        <f t="shared" si="63"/>
        <v>1060.9485491782398</v>
      </c>
      <c r="O604" s="16">
        <v>15.6</v>
      </c>
      <c r="P604" s="16">
        <v>62.6</v>
      </c>
      <c r="Q604" s="16">
        <v>36.2</v>
      </c>
      <c r="Z604" s="24">
        <v>1.406</v>
      </c>
      <c r="AC604" s="24">
        <v>0.074</v>
      </c>
      <c r="AF604" s="25">
        <v>0</v>
      </c>
      <c r="AG604" s="49">
        <v>1060.9485491782398</v>
      </c>
    </row>
    <row r="605" spans="1:33" ht="12.75">
      <c r="A605" s="2">
        <v>37078</v>
      </c>
      <c r="B605" s="13">
        <v>187</v>
      </c>
      <c r="C605" s="4">
        <v>0.758912027</v>
      </c>
      <c r="D605" s="14">
        <v>0.758912027</v>
      </c>
      <c r="E605" s="3">
        <v>5954</v>
      </c>
      <c r="F605" s="47">
        <v>0</v>
      </c>
      <c r="G605" s="64">
        <v>40.24149577</v>
      </c>
      <c r="H605" s="64">
        <v>-80.33793946</v>
      </c>
      <c r="I605" s="15">
        <v>945.4</v>
      </c>
      <c r="J605" s="16">
        <f t="shared" si="59"/>
        <v>943.31</v>
      </c>
      <c r="K605" s="48">
        <f t="shared" si="60"/>
        <v>593.9259954285118</v>
      </c>
      <c r="L605" s="48">
        <f t="shared" si="61"/>
        <v>1041.0559954285118</v>
      </c>
      <c r="M605" s="48">
        <f t="shared" si="62"/>
        <v>1047.3559954285117</v>
      </c>
      <c r="N605" s="49">
        <f t="shared" si="63"/>
        <v>1044.2059954285119</v>
      </c>
      <c r="O605" s="16">
        <v>15.7</v>
      </c>
      <c r="P605" s="16">
        <v>62.2</v>
      </c>
      <c r="Q605" s="16">
        <v>48.1</v>
      </c>
      <c r="Z605" s="24">
        <v>1.435</v>
      </c>
      <c r="AC605" s="24">
        <v>0.064</v>
      </c>
      <c r="AF605" s="25">
        <v>0</v>
      </c>
      <c r="AG605" s="49">
        <v>1044.2059954285119</v>
      </c>
    </row>
    <row r="606" spans="1:33" ht="12.75">
      <c r="A606" s="2">
        <v>37078</v>
      </c>
      <c r="B606" s="13">
        <v>187</v>
      </c>
      <c r="C606" s="4">
        <v>0.759027779</v>
      </c>
      <c r="D606" s="14">
        <v>0.759027779</v>
      </c>
      <c r="E606" s="3">
        <v>5964</v>
      </c>
      <c r="F606" s="47">
        <v>0</v>
      </c>
      <c r="G606" s="64">
        <v>40.24337015</v>
      </c>
      <c r="H606" s="64">
        <v>-80.32927628</v>
      </c>
      <c r="I606" s="15">
        <v>946.4</v>
      </c>
      <c r="J606" s="16">
        <f t="shared" si="59"/>
        <v>944.31</v>
      </c>
      <c r="K606" s="48">
        <f t="shared" si="60"/>
        <v>585.1276650984182</v>
      </c>
      <c r="L606" s="48">
        <f t="shared" si="61"/>
        <v>1032.2576650984183</v>
      </c>
      <c r="M606" s="48">
        <f t="shared" si="62"/>
        <v>1038.5576650984183</v>
      </c>
      <c r="N606" s="49">
        <f t="shared" si="63"/>
        <v>1035.4076650984184</v>
      </c>
      <c r="O606" s="16">
        <v>15.7</v>
      </c>
      <c r="P606" s="16">
        <v>64.8</v>
      </c>
      <c r="Q606" s="16">
        <v>33.4</v>
      </c>
      <c r="Z606" s="24">
        <v>1.357</v>
      </c>
      <c r="AC606" s="24">
        <v>0.074</v>
      </c>
      <c r="AF606" s="25">
        <v>0</v>
      </c>
      <c r="AG606" s="49">
        <v>1035.4076650984184</v>
      </c>
    </row>
    <row r="607" spans="1:33" ht="12.75">
      <c r="A607" s="2">
        <v>37078</v>
      </c>
      <c r="B607" s="13">
        <v>187</v>
      </c>
      <c r="C607" s="4">
        <v>0.759143531</v>
      </c>
      <c r="D607" s="14">
        <v>0.759143531</v>
      </c>
      <c r="E607" s="3">
        <v>5974</v>
      </c>
      <c r="F607" s="47">
        <v>0</v>
      </c>
      <c r="G607" s="64">
        <v>40.24534482</v>
      </c>
      <c r="H607" s="64">
        <v>-80.32064841</v>
      </c>
      <c r="I607" s="15">
        <v>945.7</v>
      </c>
      <c r="J607" s="16">
        <f t="shared" si="59"/>
        <v>943.61</v>
      </c>
      <c r="K607" s="48">
        <f t="shared" si="60"/>
        <v>591.2855173662822</v>
      </c>
      <c r="L607" s="48">
        <f t="shared" si="61"/>
        <v>1038.415517366282</v>
      </c>
      <c r="M607" s="48">
        <f t="shared" si="62"/>
        <v>1044.7155173662823</v>
      </c>
      <c r="N607" s="49">
        <f t="shared" si="63"/>
        <v>1041.5655173662822</v>
      </c>
      <c r="O607" s="16">
        <v>15.6</v>
      </c>
      <c r="P607" s="16">
        <v>65.3</v>
      </c>
      <c r="Q607" s="16">
        <v>35.9</v>
      </c>
      <c r="Z607" s="24">
        <v>1.367</v>
      </c>
      <c r="AC607" s="24">
        <v>0.054</v>
      </c>
      <c r="AF607" s="25">
        <v>0</v>
      </c>
      <c r="AG607" s="49">
        <v>1041.5655173662822</v>
      </c>
    </row>
    <row r="608" spans="1:33" ht="12.75">
      <c r="A608" s="2">
        <v>37078</v>
      </c>
      <c r="B608" s="13">
        <v>187</v>
      </c>
      <c r="C608" s="4">
        <v>0.759259284</v>
      </c>
      <c r="D608" s="14">
        <v>0.759259284</v>
      </c>
      <c r="E608" s="3">
        <v>5984</v>
      </c>
      <c r="F608" s="47">
        <v>0</v>
      </c>
      <c r="G608" s="64">
        <v>40.24759864</v>
      </c>
      <c r="H608" s="64">
        <v>-80.31226512</v>
      </c>
      <c r="I608" s="15">
        <v>944.2</v>
      </c>
      <c r="J608" s="16">
        <f t="shared" si="59"/>
        <v>942.11</v>
      </c>
      <c r="K608" s="48">
        <f t="shared" si="60"/>
        <v>604.4963118481127</v>
      </c>
      <c r="L608" s="48">
        <f t="shared" si="61"/>
        <v>1051.6263118481127</v>
      </c>
      <c r="M608" s="48">
        <f t="shared" si="62"/>
        <v>1057.9263118481126</v>
      </c>
      <c r="N608" s="49">
        <f t="shared" si="63"/>
        <v>1054.7763118481125</v>
      </c>
      <c r="O608" s="16">
        <v>15.5</v>
      </c>
      <c r="P608" s="16">
        <v>64</v>
      </c>
      <c r="Q608" s="16">
        <v>42.6</v>
      </c>
      <c r="Z608" s="24">
        <v>1.327</v>
      </c>
      <c r="AC608" s="24">
        <v>0.054</v>
      </c>
      <c r="AF608" s="25">
        <v>0</v>
      </c>
      <c r="AG608" s="49">
        <v>1054.7763118481125</v>
      </c>
    </row>
    <row r="609" spans="1:33" ht="12.75">
      <c r="A609" s="2">
        <v>37078</v>
      </c>
      <c r="B609" s="13">
        <v>187</v>
      </c>
      <c r="C609" s="4">
        <v>0.759374976</v>
      </c>
      <c r="D609" s="14">
        <v>0.759374976</v>
      </c>
      <c r="E609" s="3">
        <v>5994</v>
      </c>
      <c r="F609" s="47">
        <v>0</v>
      </c>
      <c r="G609" s="64">
        <v>40.24996689</v>
      </c>
      <c r="H609" s="64">
        <v>-80.30411448</v>
      </c>
      <c r="I609" s="15">
        <v>944.2</v>
      </c>
      <c r="J609" s="16">
        <f t="shared" si="59"/>
        <v>942.11</v>
      </c>
      <c r="K609" s="48">
        <f t="shared" si="60"/>
        <v>604.4963118481127</v>
      </c>
      <c r="L609" s="48">
        <f t="shared" si="61"/>
        <v>1051.6263118481127</v>
      </c>
      <c r="M609" s="48">
        <f t="shared" si="62"/>
        <v>1057.9263118481126</v>
      </c>
      <c r="N609" s="49">
        <f t="shared" si="63"/>
        <v>1054.7763118481125</v>
      </c>
      <c r="O609" s="16">
        <v>15.4</v>
      </c>
      <c r="P609" s="16">
        <v>66.6</v>
      </c>
      <c r="Q609" s="16">
        <v>36.1</v>
      </c>
      <c r="Z609" s="24">
        <v>1.384</v>
      </c>
      <c r="AC609" s="24">
        <v>0.074</v>
      </c>
      <c r="AF609" s="25">
        <v>0</v>
      </c>
      <c r="AG609" s="49">
        <v>1054.7763118481125</v>
      </c>
    </row>
    <row r="610" spans="1:33" ht="12.75">
      <c r="A610" s="2">
        <v>37078</v>
      </c>
      <c r="B610" s="13">
        <v>187</v>
      </c>
      <c r="C610" s="4">
        <v>0.759490728</v>
      </c>
      <c r="D610" s="14">
        <v>0.759490728</v>
      </c>
      <c r="E610" s="3">
        <v>6004</v>
      </c>
      <c r="F610" s="47">
        <v>0</v>
      </c>
      <c r="G610" s="64">
        <v>40.25225233</v>
      </c>
      <c r="H610" s="64">
        <v>-80.29610626</v>
      </c>
      <c r="I610" s="15">
        <v>942</v>
      </c>
      <c r="J610" s="16">
        <f t="shared" si="59"/>
        <v>939.91</v>
      </c>
      <c r="K610" s="48">
        <f t="shared" si="60"/>
        <v>623.9102408600814</v>
      </c>
      <c r="L610" s="48">
        <f t="shared" si="61"/>
        <v>1071.0402408600814</v>
      </c>
      <c r="M610" s="48">
        <f t="shared" si="62"/>
        <v>1077.3402408600814</v>
      </c>
      <c r="N610" s="49">
        <f t="shared" si="63"/>
        <v>1074.1902408600813</v>
      </c>
      <c r="O610" s="16">
        <v>15.4</v>
      </c>
      <c r="P610" s="16">
        <v>65.2</v>
      </c>
      <c r="Q610" s="16">
        <v>31.6</v>
      </c>
      <c r="Z610" s="24">
        <v>1.327</v>
      </c>
      <c r="AC610" s="24">
        <v>0.063</v>
      </c>
      <c r="AF610" s="25">
        <v>0</v>
      </c>
      <c r="AG610" s="49">
        <v>1074.1902408600813</v>
      </c>
    </row>
    <row r="611" spans="1:33" ht="12.75">
      <c r="A611" s="2">
        <v>37078</v>
      </c>
      <c r="B611" s="13">
        <v>187</v>
      </c>
      <c r="C611" s="4">
        <v>0.759606481</v>
      </c>
      <c r="D611" s="14">
        <v>0.759606481</v>
      </c>
      <c r="E611" s="3">
        <v>6014</v>
      </c>
      <c r="F611" s="47">
        <v>0</v>
      </c>
      <c r="G611" s="64">
        <v>40.25450301</v>
      </c>
      <c r="H611" s="64">
        <v>-80.28805559</v>
      </c>
      <c r="I611" s="15">
        <v>941.9</v>
      </c>
      <c r="J611" s="16">
        <f t="shared" si="59"/>
        <v>939.81</v>
      </c>
      <c r="K611" s="48">
        <f t="shared" si="60"/>
        <v>624.7937715327188</v>
      </c>
      <c r="L611" s="48">
        <f t="shared" si="61"/>
        <v>1071.9237715327188</v>
      </c>
      <c r="M611" s="48">
        <f t="shared" si="62"/>
        <v>1078.2237715327187</v>
      </c>
      <c r="N611" s="49">
        <f t="shared" si="63"/>
        <v>1075.0737715327186</v>
      </c>
      <c r="O611" s="16">
        <v>15.3</v>
      </c>
      <c r="P611" s="16">
        <v>64.6</v>
      </c>
      <c r="Q611" s="16">
        <v>34</v>
      </c>
      <c r="Z611" s="24">
        <v>1.357</v>
      </c>
      <c r="AC611" s="24">
        <v>0.064</v>
      </c>
      <c r="AF611" s="25">
        <v>0</v>
      </c>
      <c r="AG611" s="49">
        <v>1075.0737715327186</v>
      </c>
    </row>
    <row r="612" spans="1:33" ht="12.75">
      <c r="A612" s="2">
        <v>37078</v>
      </c>
      <c r="B612" s="13">
        <v>187</v>
      </c>
      <c r="C612" s="4">
        <v>0.759722233</v>
      </c>
      <c r="D612" s="14">
        <v>0.759722233</v>
      </c>
      <c r="E612" s="3">
        <v>6024</v>
      </c>
      <c r="F612" s="47">
        <v>0</v>
      </c>
      <c r="G612" s="64">
        <v>40.25675961</v>
      </c>
      <c r="H612" s="64">
        <v>-80.27987578</v>
      </c>
      <c r="I612" s="15">
        <v>940.7</v>
      </c>
      <c r="J612" s="16">
        <f t="shared" si="59"/>
        <v>938.61</v>
      </c>
      <c r="K612" s="48">
        <f t="shared" si="60"/>
        <v>635.4034786290752</v>
      </c>
      <c r="L612" s="48">
        <f t="shared" si="61"/>
        <v>1082.533478629075</v>
      </c>
      <c r="M612" s="48">
        <f t="shared" si="62"/>
        <v>1088.8334786290752</v>
      </c>
      <c r="N612" s="49">
        <f t="shared" si="63"/>
        <v>1085.6834786290751</v>
      </c>
      <c r="O612" s="16">
        <v>15.1</v>
      </c>
      <c r="P612" s="16">
        <v>64.3</v>
      </c>
      <c r="Q612" s="16">
        <v>35.1</v>
      </c>
      <c r="Z612" s="24">
        <v>1.395</v>
      </c>
      <c r="AC612" s="24">
        <v>0.064</v>
      </c>
      <c r="AF612" s="25">
        <v>0</v>
      </c>
      <c r="AG612" s="49">
        <v>1085.6834786290751</v>
      </c>
    </row>
    <row r="613" spans="1:33" ht="12.75">
      <c r="A613" s="2">
        <v>37078</v>
      </c>
      <c r="B613" s="13">
        <v>187</v>
      </c>
      <c r="C613" s="4">
        <v>0.759837985</v>
      </c>
      <c r="D613" s="14">
        <v>0.759837985</v>
      </c>
      <c r="E613" s="3">
        <v>6034</v>
      </c>
      <c r="F613" s="47">
        <v>0</v>
      </c>
      <c r="G613" s="64">
        <v>40.25883683</v>
      </c>
      <c r="H613" s="64">
        <v>-80.27162537</v>
      </c>
      <c r="I613" s="15">
        <v>942.8</v>
      </c>
      <c r="J613" s="16">
        <f t="shared" si="59"/>
        <v>940.7099999999999</v>
      </c>
      <c r="K613" s="48">
        <f t="shared" si="60"/>
        <v>616.8453776784597</v>
      </c>
      <c r="L613" s="48">
        <f t="shared" si="61"/>
        <v>1063.9753776784596</v>
      </c>
      <c r="M613" s="48">
        <f t="shared" si="62"/>
        <v>1070.2753776784598</v>
      </c>
      <c r="N613" s="49">
        <f t="shared" si="63"/>
        <v>1067.1253776784597</v>
      </c>
      <c r="O613" s="16">
        <v>15.3</v>
      </c>
      <c r="P613" s="16">
        <v>64.1</v>
      </c>
      <c r="Q613" s="16">
        <v>54</v>
      </c>
      <c r="Z613" s="24">
        <v>1.317</v>
      </c>
      <c r="AC613" s="24">
        <v>0.054</v>
      </c>
      <c r="AF613" s="25">
        <v>0</v>
      </c>
      <c r="AG613" s="49">
        <v>1067.1253776784597</v>
      </c>
    </row>
    <row r="614" spans="1:33" ht="12.75">
      <c r="A614" s="2">
        <v>37078</v>
      </c>
      <c r="B614" s="13">
        <v>187</v>
      </c>
      <c r="C614" s="4">
        <v>0.759953678</v>
      </c>
      <c r="D614" s="14">
        <v>0.759953678</v>
      </c>
      <c r="E614" s="3">
        <v>6044</v>
      </c>
      <c r="F614" s="47">
        <v>0</v>
      </c>
      <c r="G614" s="64">
        <v>40.26067378</v>
      </c>
      <c r="H614" s="64">
        <v>-80.26319327</v>
      </c>
      <c r="I614" s="15">
        <v>943.9</v>
      </c>
      <c r="J614" s="16">
        <f t="shared" si="59"/>
        <v>941.81</v>
      </c>
      <c r="K614" s="48">
        <f t="shared" si="60"/>
        <v>607.1409946718622</v>
      </c>
      <c r="L614" s="48">
        <f t="shared" si="61"/>
        <v>1054.2709946718624</v>
      </c>
      <c r="M614" s="48">
        <f t="shared" si="62"/>
        <v>1060.5709946718623</v>
      </c>
      <c r="N614" s="49">
        <f t="shared" si="63"/>
        <v>1057.4209946718624</v>
      </c>
      <c r="O614" s="16">
        <v>15.4</v>
      </c>
      <c r="P614" s="16">
        <v>64.2</v>
      </c>
      <c r="Q614" s="16">
        <v>53.6</v>
      </c>
      <c r="Z614" s="24">
        <v>1.308</v>
      </c>
      <c r="AC614" s="24">
        <v>0.055</v>
      </c>
      <c r="AF614" s="25">
        <v>0</v>
      </c>
      <c r="AG614" s="49">
        <v>1057.4209946718624</v>
      </c>
    </row>
    <row r="615" spans="1:33" ht="12.75">
      <c r="A615" s="2">
        <v>37078</v>
      </c>
      <c r="B615" s="13">
        <v>187</v>
      </c>
      <c r="C615" s="4">
        <v>0.76006943</v>
      </c>
      <c r="D615" s="14">
        <v>0.76006943</v>
      </c>
      <c r="E615" s="3">
        <v>6054</v>
      </c>
      <c r="F615" s="47">
        <v>0</v>
      </c>
      <c r="G615" s="64">
        <v>40.26257743</v>
      </c>
      <c r="H615" s="64">
        <v>-80.25472858</v>
      </c>
      <c r="I615" s="15">
        <v>944.2</v>
      </c>
      <c r="J615" s="16">
        <f t="shared" si="59"/>
        <v>942.11</v>
      </c>
      <c r="K615" s="48">
        <f t="shared" si="60"/>
        <v>604.4963118481127</v>
      </c>
      <c r="L615" s="48">
        <f t="shared" si="61"/>
        <v>1051.6263118481127</v>
      </c>
      <c r="M615" s="48">
        <f t="shared" si="62"/>
        <v>1057.9263118481126</v>
      </c>
      <c r="N615" s="49">
        <f t="shared" si="63"/>
        <v>1054.7763118481125</v>
      </c>
      <c r="O615" s="16">
        <v>15.4</v>
      </c>
      <c r="P615" s="16">
        <v>64.5</v>
      </c>
      <c r="Q615" s="16">
        <v>37.1</v>
      </c>
      <c r="Z615" s="24">
        <v>1.288</v>
      </c>
      <c r="AC615" s="24">
        <v>0.074</v>
      </c>
      <c r="AF615" s="25">
        <v>0</v>
      </c>
      <c r="AG615" s="49">
        <v>1054.7763118481125</v>
      </c>
    </row>
    <row r="616" spans="1:33" ht="12.75">
      <c r="A616" s="2">
        <v>37078</v>
      </c>
      <c r="B616" s="13">
        <v>187</v>
      </c>
      <c r="C616" s="4">
        <v>0.760185182</v>
      </c>
      <c r="D616" s="14">
        <v>0.760185182</v>
      </c>
      <c r="E616" s="3">
        <v>6064</v>
      </c>
      <c r="F616" s="47">
        <v>0</v>
      </c>
      <c r="G616" s="64">
        <v>40.26442054</v>
      </c>
      <c r="H616" s="64">
        <v>-80.24609889</v>
      </c>
      <c r="I616" s="15">
        <v>942.5</v>
      </c>
      <c r="J616" s="16">
        <f t="shared" si="59"/>
        <v>940.41</v>
      </c>
      <c r="K616" s="48">
        <f t="shared" si="60"/>
        <v>619.4939970464109</v>
      </c>
      <c r="L616" s="48">
        <f t="shared" si="61"/>
        <v>1066.6239970464108</v>
      </c>
      <c r="M616" s="48">
        <f t="shared" si="62"/>
        <v>1072.923997046411</v>
      </c>
      <c r="N616" s="49">
        <f t="shared" si="63"/>
        <v>1069.7739970464108</v>
      </c>
      <c r="O616" s="16">
        <v>15.6</v>
      </c>
      <c r="P616" s="16">
        <v>64.5</v>
      </c>
      <c r="Q616" s="16">
        <v>39.4</v>
      </c>
      <c r="Z616" s="24">
        <v>1.426</v>
      </c>
      <c r="AC616" s="24">
        <v>0.064</v>
      </c>
      <c r="AF616" s="25">
        <v>0</v>
      </c>
      <c r="AG616" s="49">
        <v>1069.7739970464108</v>
      </c>
    </row>
    <row r="617" spans="1:33" ht="12.75">
      <c r="A617" s="2">
        <v>37078</v>
      </c>
      <c r="B617" s="13">
        <v>187</v>
      </c>
      <c r="C617" s="4">
        <v>0.760300934</v>
      </c>
      <c r="D617" s="14">
        <v>0.760300934</v>
      </c>
      <c r="E617" s="3">
        <v>6074</v>
      </c>
      <c r="F617" s="47">
        <v>0</v>
      </c>
      <c r="G617" s="64">
        <v>40.2665588</v>
      </c>
      <c r="H617" s="64">
        <v>-80.23752093</v>
      </c>
      <c r="I617" s="15">
        <v>941.6</v>
      </c>
      <c r="J617" s="16">
        <f t="shared" si="59"/>
        <v>939.51</v>
      </c>
      <c r="K617" s="48">
        <f t="shared" si="60"/>
        <v>627.4449277304485</v>
      </c>
      <c r="L617" s="48">
        <f t="shared" si="61"/>
        <v>1074.5749277304485</v>
      </c>
      <c r="M617" s="48">
        <f t="shared" si="62"/>
        <v>1080.8749277304485</v>
      </c>
      <c r="N617" s="49">
        <f t="shared" si="63"/>
        <v>1077.7249277304486</v>
      </c>
      <c r="O617" s="16">
        <v>15.3</v>
      </c>
      <c r="P617" s="16">
        <v>64.8</v>
      </c>
      <c r="Q617" s="16">
        <v>40.1</v>
      </c>
      <c r="Z617" s="24">
        <v>1.486</v>
      </c>
      <c r="AC617" s="24">
        <v>0.074</v>
      </c>
      <c r="AF617" s="25">
        <v>0</v>
      </c>
      <c r="AG617" s="49">
        <v>1077.7249277304486</v>
      </c>
    </row>
    <row r="618" spans="1:33" ht="12.75">
      <c r="A618" s="2">
        <v>37078</v>
      </c>
      <c r="B618" s="13">
        <v>187</v>
      </c>
      <c r="C618" s="4">
        <v>0.760416687</v>
      </c>
      <c r="D618" s="14">
        <v>0.760416687</v>
      </c>
      <c r="E618" s="3">
        <v>6084</v>
      </c>
      <c r="F618" s="47">
        <v>0</v>
      </c>
      <c r="G618" s="64">
        <v>40.26889205</v>
      </c>
      <c r="H618" s="64">
        <v>-80.22900921</v>
      </c>
      <c r="I618" s="15">
        <v>941.2</v>
      </c>
      <c r="J618" s="16">
        <f t="shared" si="59"/>
        <v>939.11</v>
      </c>
      <c r="K618" s="48">
        <f t="shared" si="60"/>
        <v>630.9811198278353</v>
      </c>
      <c r="L618" s="48">
        <f t="shared" si="61"/>
        <v>1078.1111198278354</v>
      </c>
      <c r="M618" s="48">
        <f t="shared" si="62"/>
        <v>1084.4111198278354</v>
      </c>
      <c r="N618" s="49">
        <f t="shared" si="63"/>
        <v>1081.2611198278355</v>
      </c>
      <c r="O618" s="16">
        <v>15.5</v>
      </c>
      <c r="P618" s="16">
        <v>64</v>
      </c>
      <c r="Q618" s="16">
        <v>28.1</v>
      </c>
      <c r="Z618" s="24">
        <v>1.426</v>
      </c>
      <c r="AC618" s="24">
        <v>0.074</v>
      </c>
      <c r="AF618" s="25">
        <v>0</v>
      </c>
      <c r="AG618" s="49">
        <v>1081.2611198278355</v>
      </c>
    </row>
    <row r="619" spans="1:33" ht="12.75">
      <c r="A619" s="2">
        <v>37078</v>
      </c>
      <c r="B619" s="13">
        <v>187</v>
      </c>
      <c r="C619" s="4">
        <v>0.760532379</v>
      </c>
      <c r="D619" s="14">
        <v>0.760532379</v>
      </c>
      <c r="E619" s="3">
        <v>6094</v>
      </c>
      <c r="F619" s="47">
        <v>0</v>
      </c>
      <c r="G619" s="64">
        <v>40.27133501</v>
      </c>
      <c r="H619" s="64">
        <v>-80.22058585</v>
      </c>
      <c r="I619" s="15">
        <v>940.2</v>
      </c>
      <c r="J619" s="16">
        <f t="shared" si="59"/>
        <v>938.11</v>
      </c>
      <c r="K619" s="48">
        <f t="shared" si="60"/>
        <v>639.8281938601559</v>
      </c>
      <c r="L619" s="48">
        <f t="shared" si="61"/>
        <v>1086.958193860156</v>
      </c>
      <c r="M619" s="48">
        <f t="shared" si="62"/>
        <v>1093.2581938601559</v>
      </c>
      <c r="N619" s="49">
        <f t="shared" si="63"/>
        <v>1090.108193860156</v>
      </c>
      <c r="O619" s="16">
        <v>15.5</v>
      </c>
      <c r="P619" s="16">
        <v>63.9</v>
      </c>
      <c r="Q619" s="16">
        <v>26.4</v>
      </c>
      <c r="Z619" s="24">
        <v>1.346</v>
      </c>
      <c r="AC619" s="24">
        <v>0.054</v>
      </c>
      <c r="AF619" s="25">
        <v>0</v>
      </c>
      <c r="AG619" s="49">
        <v>1090.108193860156</v>
      </c>
    </row>
    <row r="620" spans="1:33" ht="12.75">
      <c r="A620" s="2">
        <v>37078</v>
      </c>
      <c r="B620" s="13">
        <v>187</v>
      </c>
      <c r="C620" s="4">
        <v>0.760648131</v>
      </c>
      <c r="D620" s="14">
        <v>0.760648131</v>
      </c>
      <c r="E620" s="3">
        <v>6104</v>
      </c>
      <c r="F620" s="47">
        <v>0</v>
      </c>
      <c r="G620" s="64">
        <v>40.27389897</v>
      </c>
      <c r="H620" s="64">
        <v>-80.21206843</v>
      </c>
      <c r="I620" s="15">
        <v>941</v>
      </c>
      <c r="J620" s="16">
        <f t="shared" si="59"/>
        <v>938.91</v>
      </c>
      <c r="K620" s="48">
        <f t="shared" si="60"/>
        <v>632.7497807373869</v>
      </c>
      <c r="L620" s="48">
        <f t="shared" si="61"/>
        <v>1079.879780737387</v>
      </c>
      <c r="M620" s="48">
        <f t="shared" si="62"/>
        <v>1086.1797807373869</v>
      </c>
      <c r="N620" s="49">
        <f t="shared" si="63"/>
        <v>1083.0297807373868</v>
      </c>
      <c r="O620" s="16">
        <v>15.4</v>
      </c>
      <c r="P620" s="16">
        <v>62.2</v>
      </c>
      <c r="Q620" s="16">
        <v>24.6</v>
      </c>
      <c r="Z620" s="24">
        <v>1.259</v>
      </c>
      <c r="AC620" s="24">
        <v>0.044</v>
      </c>
      <c r="AF620" s="25">
        <v>0</v>
      </c>
      <c r="AG620" s="49">
        <v>1083.0297807373868</v>
      </c>
    </row>
    <row r="621" spans="1:33" ht="12.75">
      <c r="A621" s="2">
        <v>37078</v>
      </c>
      <c r="B621" s="13">
        <v>187</v>
      </c>
      <c r="C621" s="4">
        <v>0.760763884</v>
      </c>
      <c r="D621" s="14">
        <v>0.760763884</v>
      </c>
      <c r="E621" s="3">
        <v>6114</v>
      </c>
      <c r="F621" s="47">
        <v>0</v>
      </c>
      <c r="G621" s="64">
        <v>40.27642955</v>
      </c>
      <c r="H621" s="64">
        <v>-80.20355759</v>
      </c>
      <c r="I621" s="15">
        <v>940.4</v>
      </c>
      <c r="J621" s="16">
        <f t="shared" si="59"/>
        <v>938.31</v>
      </c>
      <c r="K621" s="48">
        <f t="shared" si="60"/>
        <v>638.05802483543</v>
      </c>
      <c r="L621" s="48">
        <f t="shared" si="61"/>
        <v>1085.18802483543</v>
      </c>
      <c r="M621" s="48">
        <f t="shared" si="62"/>
        <v>1091.48802483543</v>
      </c>
      <c r="N621" s="49">
        <f t="shared" si="63"/>
        <v>1088.3380248354301</v>
      </c>
      <c r="O621" s="16">
        <v>15.6</v>
      </c>
      <c r="P621" s="16">
        <v>63</v>
      </c>
      <c r="Q621" s="16">
        <v>30.8</v>
      </c>
      <c r="Z621" s="24">
        <v>1.339</v>
      </c>
      <c r="AC621" s="24">
        <v>0.065</v>
      </c>
      <c r="AF621" s="25">
        <v>0</v>
      </c>
      <c r="AG621" s="49">
        <v>1088.3380248354301</v>
      </c>
    </row>
    <row r="622" spans="1:33" ht="12.75">
      <c r="A622" s="2">
        <v>37078</v>
      </c>
      <c r="B622" s="13">
        <v>187</v>
      </c>
      <c r="C622" s="4">
        <v>0.760879636</v>
      </c>
      <c r="D622" s="14">
        <v>0.760879636</v>
      </c>
      <c r="E622" s="3">
        <v>6124</v>
      </c>
      <c r="F622" s="47">
        <v>0</v>
      </c>
      <c r="G622" s="64">
        <v>40.27889018</v>
      </c>
      <c r="H622" s="64">
        <v>-80.19485426</v>
      </c>
      <c r="I622" s="15">
        <v>939.9</v>
      </c>
      <c r="J622" s="16">
        <f t="shared" si="59"/>
        <v>937.81</v>
      </c>
      <c r="K622" s="48">
        <f t="shared" si="60"/>
        <v>642.4841551301857</v>
      </c>
      <c r="L622" s="48">
        <f t="shared" si="61"/>
        <v>1089.6141551301857</v>
      </c>
      <c r="M622" s="48">
        <f t="shared" si="62"/>
        <v>1095.9141551301857</v>
      </c>
      <c r="N622" s="49">
        <f t="shared" si="63"/>
        <v>1092.7641551301858</v>
      </c>
      <c r="O622" s="16">
        <v>15.4</v>
      </c>
      <c r="P622" s="16">
        <v>63.5</v>
      </c>
      <c r="Q622" s="16">
        <v>33.7</v>
      </c>
      <c r="Z622" s="24">
        <v>1.406</v>
      </c>
      <c r="AC622" s="24">
        <v>0.066</v>
      </c>
      <c r="AF622" s="25">
        <v>0</v>
      </c>
      <c r="AG622" s="49">
        <v>1092.7641551301858</v>
      </c>
    </row>
    <row r="623" spans="1:33" ht="12.75">
      <c r="A623" s="2">
        <v>37078</v>
      </c>
      <c r="B623" s="13">
        <v>187</v>
      </c>
      <c r="C623" s="4">
        <v>0.760995388</v>
      </c>
      <c r="D623" s="14">
        <v>0.760995388</v>
      </c>
      <c r="E623" s="3">
        <v>6134</v>
      </c>
      <c r="F623" s="47">
        <v>0</v>
      </c>
      <c r="G623" s="64">
        <v>40.28112879</v>
      </c>
      <c r="H623" s="64">
        <v>-80.18614189</v>
      </c>
      <c r="I623" s="15">
        <v>940.2</v>
      </c>
      <c r="J623" s="16">
        <f t="shared" si="59"/>
        <v>938.11</v>
      </c>
      <c r="K623" s="48">
        <f t="shared" si="60"/>
        <v>639.8281938601559</v>
      </c>
      <c r="L623" s="48">
        <f t="shared" si="61"/>
        <v>1086.958193860156</v>
      </c>
      <c r="M623" s="48">
        <f t="shared" si="62"/>
        <v>1093.2581938601559</v>
      </c>
      <c r="N623" s="49">
        <f t="shared" si="63"/>
        <v>1090.108193860156</v>
      </c>
      <c r="O623" s="16">
        <v>15.3</v>
      </c>
      <c r="P623" s="16">
        <v>63.2</v>
      </c>
      <c r="Q623" s="16">
        <v>34.6</v>
      </c>
      <c r="Z623" s="24">
        <v>1.404</v>
      </c>
      <c r="AC623" s="24">
        <v>0.063</v>
      </c>
      <c r="AF623" s="25">
        <v>0</v>
      </c>
      <c r="AG623" s="49">
        <v>1090.108193860156</v>
      </c>
    </row>
    <row r="624" spans="1:33" ht="12.75">
      <c r="A624" s="2">
        <v>37078</v>
      </c>
      <c r="B624" s="13">
        <v>187</v>
      </c>
      <c r="C624" s="4">
        <v>0.76111114</v>
      </c>
      <c r="D624" s="14">
        <v>0.76111114</v>
      </c>
      <c r="E624" s="3">
        <v>6144</v>
      </c>
      <c r="F624" s="47">
        <v>0</v>
      </c>
      <c r="G624" s="64">
        <v>40.28342108</v>
      </c>
      <c r="H624" s="64">
        <v>-80.17728081</v>
      </c>
      <c r="I624" s="15">
        <v>939.7</v>
      </c>
      <c r="J624" s="16">
        <f t="shared" si="59"/>
        <v>937.61</v>
      </c>
      <c r="K624" s="48">
        <f t="shared" si="60"/>
        <v>644.2552680336375</v>
      </c>
      <c r="L624" s="48">
        <f t="shared" si="61"/>
        <v>1091.3852680336377</v>
      </c>
      <c r="M624" s="48">
        <f t="shared" si="62"/>
        <v>1097.6852680336376</v>
      </c>
      <c r="N624" s="49">
        <f t="shared" si="63"/>
        <v>1094.5352680336377</v>
      </c>
      <c r="O624" s="16">
        <v>15.3</v>
      </c>
      <c r="P624" s="16">
        <v>63.6</v>
      </c>
      <c r="Q624" s="16">
        <v>15.8</v>
      </c>
      <c r="Z624" s="24">
        <v>1.446</v>
      </c>
      <c r="AC624" s="24">
        <v>0.064</v>
      </c>
      <c r="AF624" s="25">
        <v>0</v>
      </c>
      <c r="AG624" s="49">
        <v>1094.5352680336377</v>
      </c>
    </row>
    <row r="625" spans="1:33" ht="12.75">
      <c r="A625" s="2">
        <v>37078</v>
      </c>
      <c r="B625" s="13">
        <v>187</v>
      </c>
      <c r="C625" s="4">
        <v>0.761226833</v>
      </c>
      <c r="D625" s="14">
        <v>0.761226833</v>
      </c>
      <c r="E625" s="3">
        <v>6154</v>
      </c>
      <c r="F625" s="47">
        <v>0</v>
      </c>
      <c r="G625" s="64">
        <v>40.28549799</v>
      </c>
      <c r="H625" s="64">
        <v>-80.16838425</v>
      </c>
      <c r="I625" s="15">
        <v>940.7</v>
      </c>
      <c r="J625" s="16">
        <f t="shared" si="59"/>
        <v>938.61</v>
      </c>
      <c r="K625" s="48">
        <f t="shared" si="60"/>
        <v>635.4034786290752</v>
      </c>
      <c r="L625" s="48">
        <f t="shared" si="61"/>
        <v>1082.533478629075</v>
      </c>
      <c r="M625" s="48">
        <f t="shared" si="62"/>
        <v>1088.8334786290752</v>
      </c>
      <c r="N625" s="49">
        <f t="shared" si="63"/>
        <v>1085.6834786290751</v>
      </c>
      <c r="O625" s="16">
        <v>15.4</v>
      </c>
      <c r="P625" s="16">
        <v>63.5</v>
      </c>
      <c r="Q625" s="16">
        <v>29.8</v>
      </c>
      <c r="Z625" s="24">
        <v>1.415</v>
      </c>
      <c r="AC625" s="24">
        <v>0.074</v>
      </c>
      <c r="AF625" s="25">
        <v>0</v>
      </c>
      <c r="AG625" s="49">
        <v>1085.6834786290751</v>
      </c>
    </row>
    <row r="626" spans="1:33" ht="12.75">
      <c r="A626" s="2">
        <v>37078</v>
      </c>
      <c r="B626" s="13">
        <v>187</v>
      </c>
      <c r="C626" s="4">
        <v>0.761342585</v>
      </c>
      <c r="D626" s="14">
        <v>0.761342585</v>
      </c>
      <c r="E626" s="3">
        <v>6164</v>
      </c>
      <c r="F626" s="47">
        <v>0</v>
      </c>
      <c r="G626" s="64">
        <v>40.28762526</v>
      </c>
      <c r="H626" s="64">
        <v>-80.15952698</v>
      </c>
      <c r="I626" s="15">
        <v>941.6</v>
      </c>
      <c r="J626" s="16">
        <f t="shared" si="59"/>
        <v>939.51</v>
      </c>
      <c r="K626" s="48">
        <f t="shared" si="60"/>
        <v>627.4449277304485</v>
      </c>
      <c r="L626" s="48">
        <f t="shared" si="61"/>
        <v>1074.5749277304485</v>
      </c>
      <c r="M626" s="48">
        <f t="shared" si="62"/>
        <v>1080.8749277304485</v>
      </c>
      <c r="N626" s="49">
        <f t="shared" si="63"/>
        <v>1077.7249277304486</v>
      </c>
      <c r="O626" s="16">
        <v>15.5</v>
      </c>
      <c r="P626" s="16">
        <v>63.7</v>
      </c>
      <c r="Q626" s="16">
        <v>35.3</v>
      </c>
      <c r="Z626" s="24">
        <v>1.278</v>
      </c>
      <c r="AC626" s="24">
        <v>0.075</v>
      </c>
      <c r="AF626" s="25">
        <v>0</v>
      </c>
      <c r="AG626" s="49">
        <v>1077.7249277304486</v>
      </c>
    </row>
    <row r="627" spans="1:33" ht="12.75">
      <c r="A627" s="2">
        <v>37078</v>
      </c>
      <c r="B627" s="13">
        <v>187</v>
      </c>
      <c r="C627" s="4">
        <v>0.761458337</v>
      </c>
      <c r="D627" s="14">
        <v>0.761458337</v>
      </c>
      <c r="E627" s="3">
        <v>6174</v>
      </c>
      <c r="F627" s="47">
        <v>0</v>
      </c>
      <c r="G627" s="64">
        <v>40.28989527</v>
      </c>
      <c r="H627" s="64">
        <v>-80.15078379</v>
      </c>
      <c r="I627" s="15">
        <v>941.8</v>
      </c>
      <c r="J627" s="16">
        <f t="shared" si="59"/>
        <v>939.7099999999999</v>
      </c>
      <c r="K627" s="48">
        <f t="shared" si="60"/>
        <v>625.6773962219827</v>
      </c>
      <c r="L627" s="48">
        <f t="shared" si="61"/>
        <v>1072.8073962219828</v>
      </c>
      <c r="M627" s="48">
        <f t="shared" si="62"/>
        <v>1079.1073962219828</v>
      </c>
      <c r="N627" s="49">
        <f t="shared" si="63"/>
        <v>1075.957396221983</v>
      </c>
      <c r="O627" s="16">
        <v>15.4</v>
      </c>
      <c r="P627" s="16">
        <v>64</v>
      </c>
      <c r="Q627" s="16">
        <v>38.1</v>
      </c>
      <c r="Z627" s="24">
        <v>1.328</v>
      </c>
      <c r="AC627" s="24">
        <v>0.074</v>
      </c>
      <c r="AF627" s="25">
        <v>0</v>
      </c>
      <c r="AG627" s="49">
        <v>1075.957396221983</v>
      </c>
    </row>
    <row r="628" spans="1:33" ht="12.75">
      <c r="A628" s="2">
        <v>37078</v>
      </c>
      <c r="B628" s="13">
        <v>187</v>
      </c>
      <c r="C628" s="4">
        <v>0.76157409</v>
      </c>
      <c r="D628" s="14">
        <v>0.76157409</v>
      </c>
      <c r="E628" s="3">
        <v>6184</v>
      </c>
      <c r="F628" s="47">
        <v>0</v>
      </c>
      <c r="G628" s="64">
        <v>40.29215859</v>
      </c>
      <c r="H628" s="64">
        <v>-80.1419489</v>
      </c>
      <c r="I628" s="15">
        <v>941.8</v>
      </c>
      <c r="J628" s="16">
        <f t="shared" si="59"/>
        <v>939.7099999999999</v>
      </c>
      <c r="K628" s="48">
        <f t="shared" si="60"/>
        <v>625.6773962219827</v>
      </c>
      <c r="L628" s="48">
        <f t="shared" si="61"/>
        <v>1072.8073962219828</v>
      </c>
      <c r="M628" s="48">
        <f t="shared" si="62"/>
        <v>1079.1073962219828</v>
      </c>
      <c r="N628" s="49">
        <f t="shared" si="63"/>
        <v>1075.957396221983</v>
      </c>
      <c r="O628" s="16">
        <v>15.4</v>
      </c>
      <c r="P628" s="16">
        <v>64.8</v>
      </c>
      <c r="Q628" s="16">
        <v>39.6</v>
      </c>
      <c r="Z628" s="24">
        <v>1.466</v>
      </c>
      <c r="AC628" s="24">
        <v>0.064</v>
      </c>
      <c r="AF628" s="25">
        <v>0</v>
      </c>
      <c r="AG628" s="49">
        <v>1075.957396221983</v>
      </c>
    </row>
    <row r="629" spans="1:33" ht="12.75">
      <c r="A629" s="2">
        <v>37078</v>
      </c>
      <c r="B629" s="13">
        <v>187</v>
      </c>
      <c r="C629" s="4">
        <v>0.761689842</v>
      </c>
      <c r="D629" s="14">
        <v>0.761689842</v>
      </c>
      <c r="E629" s="3">
        <v>6194</v>
      </c>
      <c r="F629" s="47">
        <v>0</v>
      </c>
      <c r="G629" s="64">
        <v>40.29425518</v>
      </c>
      <c r="H629" s="64">
        <v>-80.13311395</v>
      </c>
      <c r="I629" s="15">
        <v>942</v>
      </c>
      <c r="J629" s="16">
        <f t="shared" si="59"/>
        <v>939.91</v>
      </c>
      <c r="K629" s="48">
        <f t="shared" si="60"/>
        <v>623.9102408600814</v>
      </c>
      <c r="L629" s="48">
        <f t="shared" si="61"/>
        <v>1071.0402408600814</v>
      </c>
      <c r="M629" s="48">
        <f t="shared" si="62"/>
        <v>1077.3402408600814</v>
      </c>
      <c r="N629" s="49">
        <f t="shared" si="63"/>
        <v>1074.1902408600813</v>
      </c>
      <c r="O629" s="16">
        <v>15.4</v>
      </c>
      <c r="P629" s="16">
        <v>65.9</v>
      </c>
      <c r="Q629" s="16">
        <v>41.5</v>
      </c>
      <c r="Z629" s="24">
        <v>1.514</v>
      </c>
      <c r="AC629" s="24">
        <v>0.064</v>
      </c>
      <c r="AF629" s="25">
        <v>0</v>
      </c>
      <c r="AG629" s="49">
        <v>1074.1902408600813</v>
      </c>
    </row>
    <row r="630" spans="1:33" ht="12.75">
      <c r="A630" s="2">
        <v>37078</v>
      </c>
      <c r="B630" s="13">
        <v>187</v>
      </c>
      <c r="C630" s="4">
        <v>0.761805534</v>
      </c>
      <c r="D630" s="14">
        <v>0.761805534</v>
      </c>
      <c r="E630" s="3">
        <v>6204</v>
      </c>
      <c r="F630" s="47">
        <v>0</v>
      </c>
      <c r="G630" s="64">
        <v>40.29618025</v>
      </c>
      <c r="H630" s="64">
        <v>-80.12431827</v>
      </c>
      <c r="I630" s="15">
        <v>942.2</v>
      </c>
      <c r="J630" s="16">
        <f t="shared" si="59"/>
        <v>940.11</v>
      </c>
      <c r="K630" s="48">
        <f t="shared" si="60"/>
        <v>622.1434614846861</v>
      </c>
      <c r="L630" s="48">
        <f t="shared" si="61"/>
        <v>1069.273461484686</v>
      </c>
      <c r="M630" s="48">
        <f t="shared" si="62"/>
        <v>1075.573461484686</v>
      </c>
      <c r="N630" s="49">
        <f t="shared" si="63"/>
        <v>1072.423461484686</v>
      </c>
      <c r="O630" s="16">
        <v>15.4</v>
      </c>
      <c r="P630" s="16">
        <v>66.6</v>
      </c>
      <c r="Q630" s="16">
        <v>46.8</v>
      </c>
      <c r="Z630" s="24">
        <v>1.435</v>
      </c>
      <c r="AC630" s="24">
        <v>0.065</v>
      </c>
      <c r="AF630" s="25">
        <v>0</v>
      </c>
      <c r="AG630" s="49">
        <v>1072.423461484686</v>
      </c>
    </row>
    <row r="631" spans="1:33" ht="12.75">
      <c r="A631" s="2">
        <v>37078</v>
      </c>
      <c r="B631" s="13">
        <v>187</v>
      </c>
      <c r="C631" s="4">
        <v>0.761921287</v>
      </c>
      <c r="D631" s="14">
        <v>0.761921287</v>
      </c>
      <c r="E631" s="3">
        <v>6214</v>
      </c>
      <c r="F631" s="47">
        <v>0</v>
      </c>
      <c r="G631" s="64">
        <v>40.298097</v>
      </c>
      <c r="H631" s="64">
        <v>-80.11561294</v>
      </c>
      <c r="I631" s="15">
        <v>940.9</v>
      </c>
      <c r="J631" s="16">
        <f t="shared" si="59"/>
        <v>938.81</v>
      </c>
      <c r="K631" s="48">
        <f t="shared" si="60"/>
        <v>633.6342524775666</v>
      </c>
      <c r="L631" s="48">
        <f t="shared" si="61"/>
        <v>1080.7642524775665</v>
      </c>
      <c r="M631" s="48">
        <f t="shared" si="62"/>
        <v>1087.0642524775667</v>
      </c>
      <c r="N631" s="49">
        <f t="shared" si="63"/>
        <v>1083.9142524775666</v>
      </c>
      <c r="O631" s="16">
        <v>15.4</v>
      </c>
      <c r="P631" s="16">
        <v>67.1</v>
      </c>
      <c r="Q631" s="16">
        <v>37.3</v>
      </c>
      <c r="Z631" s="24">
        <v>1.435</v>
      </c>
      <c r="AC631" s="24">
        <v>0.054</v>
      </c>
      <c r="AF631" s="25">
        <v>0</v>
      </c>
      <c r="AG631" s="49">
        <v>1083.9142524775666</v>
      </c>
    </row>
    <row r="632" spans="1:33" ht="12.75">
      <c r="A632" s="2">
        <v>37078</v>
      </c>
      <c r="B632" s="13">
        <v>187</v>
      </c>
      <c r="C632" s="4">
        <v>0.762037039</v>
      </c>
      <c r="D632" s="14">
        <v>0.762037039</v>
      </c>
      <c r="E632" s="3">
        <v>6224</v>
      </c>
      <c r="F632" s="47">
        <v>0</v>
      </c>
      <c r="G632" s="64">
        <v>40.30017908</v>
      </c>
      <c r="H632" s="64">
        <v>-80.10678104</v>
      </c>
      <c r="I632" s="15">
        <v>940.4</v>
      </c>
      <c r="J632" s="16">
        <f t="shared" si="59"/>
        <v>938.31</v>
      </c>
      <c r="K632" s="48">
        <f t="shared" si="60"/>
        <v>638.05802483543</v>
      </c>
      <c r="L632" s="48">
        <f t="shared" si="61"/>
        <v>1085.18802483543</v>
      </c>
      <c r="M632" s="48">
        <f t="shared" si="62"/>
        <v>1091.48802483543</v>
      </c>
      <c r="N632" s="49">
        <f t="shared" si="63"/>
        <v>1088.3380248354301</v>
      </c>
      <c r="O632" s="16">
        <v>15.4</v>
      </c>
      <c r="P632" s="16">
        <v>64.8</v>
      </c>
      <c r="Q632" s="16">
        <v>32.7</v>
      </c>
      <c r="Z632" s="24">
        <v>1.406</v>
      </c>
      <c r="AC632" s="24">
        <v>0.064</v>
      </c>
      <c r="AF632" s="25">
        <v>0</v>
      </c>
      <c r="AG632" s="49">
        <v>1088.3380248354301</v>
      </c>
    </row>
    <row r="633" spans="1:33" ht="12.75">
      <c r="A633" s="2">
        <v>37078</v>
      </c>
      <c r="B633" s="13">
        <v>187</v>
      </c>
      <c r="C633" s="4">
        <v>0.762152791</v>
      </c>
      <c r="D633" s="14">
        <v>0.762152791</v>
      </c>
      <c r="E633" s="3">
        <v>6234</v>
      </c>
      <c r="F633" s="47">
        <v>0</v>
      </c>
      <c r="G633" s="64">
        <v>40.30243719</v>
      </c>
      <c r="H633" s="64">
        <v>-80.09795019</v>
      </c>
      <c r="I633" s="15">
        <v>939</v>
      </c>
      <c r="J633" s="16">
        <f t="shared" si="59"/>
        <v>936.91</v>
      </c>
      <c r="K633" s="48">
        <f t="shared" si="60"/>
        <v>650.4571396920837</v>
      </c>
      <c r="L633" s="48">
        <f t="shared" si="61"/>
        <v>1097.5871396920838</v>
      </c>
      <c r="M633" s="48">
        <f t="shared" si="62"/>
        <v>1103.8871396920838</v>
      </c>
      <c r="N633" s="49">
        <f t="shared" si="63"/>
        <v>1100.737139692084</v>
      </c>
      <c r="O633" s="16">
        <v>15.8</v>
      </c>
      <c r="P633" s="16">
        <v>65.2</v>
      </c>
      <c r="Q633" s="16">
        <v>34</v>
      </c>
      <c r="Z633" s="24">
        <v>1.424</v>
      </c>
      <c r="AC633" s="24">
        <v>0.064</v>
      </c>
      <c r="AF633" s="25">
        <v>0</v>
      </c>
      <c r="AG633" s="49">
        <v>1100.737139692084</v>
      </c>
    </row>
    <row r="634" spans="1:33" ht="12.75">
      <c r="A634" s="2">
        <v>37078</v>
      </c>
      <c r="B634" s="13">
        <v>187</v>
      </c>
      <c r="C634" s="4">
        <v>0.762268543</v>
      </c>
      <c r="D634" s="14">
        <v>0.762268543</v>
      </c>
      <c r="E634" s="3">
        <v>6244</v>
      </c>
      <c r="F634" s="47">
        <v>0</v>
      </c>
      <c r="G634" s="64">
        <v>40.30450128</v>
      </c>
      <c r="H634" s="64">
        <v>-80.08914912</v>
      </c>
      <c r="I634" s="15">
        <v>941.5</v>
      </c>
      <c r="J634" s="16">
        <f t="shared" si="59"/>
        <v>939.41</v>
      </c>
      <c r="K634" s="48">
        <f t="shared" si="60"/>
        <v>628.3288345896922</v>
      </c>
      <c r="L634" s="48">
        <f t="shared" si="61"/>
        <v>1075.4588345896923</v>
      </c>
      <c r="M634" s="48">
        <f t="shared" si="62"/>
        <v>1081.7588345896922</v>
      </c>
      <c r="N634" s="49">
        <f t="shared" si="63"/>
        <v>1078.6088345896924</v>
      </c>
      <c r="O634" s="16">
        <v>15.8</v>
      </c>
      <c r="P634" s="16">
        <v>62.2</v>
      </c>
      <c r="Q634" s="16">
        <v>39.6</v>
      </c>
      <c r="Z634" s="24">
        <v>1.327</v>
      </c>
      <c r="AC634" s="24">
        <v>0.094</v>
      </c>
      <c r="AF634" s="25">
        <v>0</v>
      </c>
      <c r="AG634" s="49">
        <v>1078.6088345896924</v>
      </c>
    </row>
    <row r="635" spans="1:33" ht="12.75">
      <c r="A635" s="2">
        <v>37078</v>
      </c>
      <c r="B635" s="13">
        <v>187</v>
      </c>
      <c r="C635" s="4">
        <v>0.762384236</v>
      </c>
      <c r="D635" s="14">
        <v>0.762384236</v>
      </c>
      <c r="E635" s="3">
        <v>6254</v>
      </c>
      <c r="F635" s="47">
        <v>0</v>
      </c>
      <c r="G635" s="64">
        <v>40.30672894</v>
      </c>
      <c r="H635" s="64">
        <v>-80.08031048</v>
      </c>
      <c r="I635" s="15">
        <v>947.5</v>
      </c>
      <c r="J635" s="16">
        <f t="shared" si="59"/>
        <v>945.41</v>
      </c>
      <c r="K635" s="48">
        <f t="shared" si="60"/>
        <v>575.4602566560205</v>
      </c>
      <c r="L635" s="48">
        <f t="shared" si="61"/>
        <v>1022.5902566560205</v>
      </c>
      <c r="M635" s="48">
        <f t="shared" si="62"/>
        <v>1028.8902566560205</v>
      </c>
      <c r="N635" s="49">
        <f t="shared" si="63"/>
        <v>1025.7402566560204</v>
      </c>
      <c r="O635" s="16">
        <v>16.5</v>
      </c>
      <c r="P635" s="16">
        <v>59.8</v>
      </c>
      <c r="Q635" s="16">
        <v>42.6</v>
      </c>
      <c r="Z635" s="24">
        <v>1.376</v>
      </c>
      <c r="AC635" s="24">
        <v>0.064</v>
      </c>
      <c r="AF635" s="25">
        <v>0</v>
      </c>
      <c r="AG635" s="49">
        <v>1025.7402566560204</v>
      </c>
    </row>
    <row r="636" spans="1:33" ht="12.75">
      <c r="A636" s="2">
        <v>37078</v>
      </c>
      <c r="B636" s="13">
        <v>187</v>
      </c>
      <c r="C636" s="4">
        <v>0.762499988</v>
      </c>
      <c r="D636" s="14">
        <v>0.762499988</v>
      </c>
      <c r="E636" s="3">
        <v>6264</v>
      </c>
      <c r="F636" s="47">
        <v>0</v>
      </c>
      <c r="G636" s="64">
        <v>40.30925547</v>
      </c>
      <c r="H636" s="64">
        <v>-80.0711544</v>
      </c>
      <c r="I636" s="15">
        <v>952.3</v>
      </c>
      <c r="J636" s="16">
        <f t="shared" si="59"/>
        <v>950.2099999999999</v>
      </c>
      <c r="K636" s="48">
        <f t="shared" si="60"/>
        <v>533.406414878494</v>
      </c>
      <c r="L636" s="48">
        <f t="shared" si="61"/>
        <v>980.536414878494</v>
      </c>
      <c r="M636" s="48">
        <f t="shared" si="62"/>
        <v>986.836414878494</v>
      </c>
      <c r="N636" s="49">
        <f t="shared" si="63"/>
        <v>983.686414878494</v>
      </c>
      <c r="O636" s="16">
        <v>16.9</v>
      </c>
      <c r="P636" s="16">
        <v>60.8</v>
      </c>
      <c r="Q636" s="16">
        <v>37.7</v>
      </c>
      <c r="Z636" s="24">
        <v>1.514</v>
      </c>
      <c r="AC636" s="24">
        <v>0.054</v>
      </c>
      <c r="AF636" s="25">
        <v>0</v>
      </c>
      <c r="AG636" s="49">
        <v>983.686414878494</v>
      </c>
    </row>
    <row r="637" spans="1:33" ht="12.75">
      <c r="A637" s="2">
        <v>37078</v>
      </c>
      <c r="B637" s="13">
        <v>187</v>
      </c>
      <c r="C637" s="4">
        <v>0.76261574</v>
      </c>
      <c r="D637" s="14">
        <v>0.76261574</v>
      </c>
      <c r="E637" s="3">
        <v>6274</v>
      </c>
      <c r="F637" s="47">
        <v>0</v>
      </c>
      <c r="G637" s="64">
        <v>40.31199322</v>
      </c>
      <c r="H637" s="64">
        <v>-80.06180404</v>
      </c>
      <c r="I637" s="15">
        <v>954.1</v>
      </c>
      <c r="J637" s="16">
        <f t="shared" si="59"/>
        <v>952.01</v>
      </c>
      <c r="K637" s="48">
        <f t="shared" si="60"/>
        <v>517.6909698396626</v>
      </c>
      <c r="L637" s="48">
        <f t="shared" si="61"/>
        <v>964.8209698396626</v>
      </c>
      <c r="M637" s="48">
        <f t="shared" si="62"/>
        <v>971.1209698396626</v>
      </c>
      <c r="N637" s="49">
        <f t="shared" si="63"/>
        <v>967.9709698396625</v>
      </c>
      <c r="O637" s="16">
        <v>17.4</v>
      </c>
      <c r="P637" s="16">
        <v>60.7</v>
      </c>
      <c r="Q637" s="16">
        <v>49.5</v>
      </c>
      <c r="Z637" s="24">
        <v>1.328</v>
      </c>
      <c r="AC637" s="24">
        <v>0.044</v>
      </c>
      <c r="AF637" s="25">
        <v>0</v>
      </c>
      <c r="AG637" s="49">
        <v>967.9709698396625</v>
      </c>
    </row>
    <row r="638" spans="1:33" ht="12.75">
      <c r="A638" s="2">
        <v>37078</v>
      </c>
      <c r="B638" s="13">
        <v>187</v>
      </c>
      <c r="C638" s="4">
        <v>0.762731493</v>
      </c>
      <c r="D638" s="14">
        <v>0.762731493</v>
      </c>
      <c r="E638" s="3">
        <v>6284</v>
      </c>
      <c r="F638" s="47">
        <v>0</v>
      </c>
      <c r="G638" s="64">
        <v>40.31471547</v>
      </c>
      <c r="H638" s="64">
        <v>-80.05245368</v>
      </c>
      <c r="I638" s="15">
        <v>958.1</v>
      </c>
      <c r="J638" s="16">
        <f t="shared" si="59"/>
        <v>956.01</v>
      </c>
      <c r="K638" s="48">
        <f t="shared" si="60"/>
        <v>482.87387761971416</v>
      </c>
      <c r="L638" s="48">
        <f t="shared" si="61"/>
        <v>930.0038776197141</v>
      </c>
      <c r="M638" s="48">
        <f t="shared" si="62"/>
        <v>936.3038776197142</v>
      </c>
      <c r="N638" s="49">
        <f t="shared" si="63"/>
        <v>933.1538776197142</v>
      </c>
      <c r="O638" s="16">
        <v>17.6</v>
      </c>
      <c r="P638" s="16">
        <v>56.9</v>
      </c>
      <c r="Q638" s="16">
        <v>48.5</v>
      </c>
      <c r="Z638" s="24">
        <v>1.425</v>
      </c>
      <c r="AC638" s="24">
        <v>0.064</v>
      </c>
      <c r="AF638" s="25">
        <v>0</v>
      </c>
      <c r="AG638" s="49">
        <v>933.1538776197142</v>
      </c>
    </row>
    <row r="639" spans="1:33" ht="12.75">
      <c r="A639" s="2">
        <v>37078</v>
      </c>
      <c r="B639" s="13">
        <v>187</v>
      </c>
      <c r="C639" s="4">
        <v>0.762847245</v>
      </c>
      <c r="D639" s="14">
        <v>0.762847245</v>
      </c>
      <c r="E639" s="3">
        <v>6294</v>
      </c>
      <c r="F639" s="47">
        <v>0</v>
      </c>
      <c r="G639" s="64">
        <v>40.31735459</v>
      </c>
      <c r="H639" s="64">
        <v>-80.04307243</v>
      </c>
      <c r="I639" s="15">
        <v>962</v>
      </c>
      <c r="J639" s="16">
        <f t="shared" si="59"/>
        <v>959.91</v>
      </c>
      <c r="K639" s="48">
        <f t="shared" si="60"/>
        <v>449.0671893641568</v>
      </c>
      <c r="L639" s="48">
        <f t="shared" si="61"/>
        <v>896.1971893641568</v>
      </c>
      <c r="M639" s="48">
        <f t="shared" si="62"/>
        <v>902.4971893641568</v>
      </c>
      <c r="N639" s="49">
        <f t="shared" si="63"/>
        <v>899.3471893641567</v>
      </c>
      <c r="O639" s="16">
        <v>17.9</v>
      </c>
      <c r="P639" s="16">
        <v>54</v>
      </c>
      <c r="Q639" s="16">
        <v>41.1</v>
      </c>
      <c r="Z639" s="24">
        <v>1.288</v>
      </c>
      <c r="AC639" s="24">
        <v>0.063</v>
      </c>
      <c r="AF639" s="25">
        <v>0</v>
      </c>
      <c r="AG639" s="49">
        <v>899.3471893641567</v>
      </c>
    </row>
    <row r="640" spans="1:33" ht="12.75">
      <c r="A640" s="2">
        <v>37078</v>
      </c>
      <c r="B640" s="13">
        <v>187</v>
      </c>
      <c r="C640" s="4">
        <v>0.762962937</v>
      </c>
      <c r="D640" s="14">
        <v>0.762962937</v>
      </c>
      <c r="E640" s="3">
        <v>6304</v>
      </c>
      <c r="F640" s="47">
        <v>0</v>
      </c>
      <c r="G640" s="64">
        <v>40.3201675</v>
      </c>
      <c r="H640" s="64">
        <v>-80.03381819</v>
      </c>
      <c r="I640" s="15">
        <v>959</v>
      </c>
      <c r="J640" s="16">
        <f t="shared" si="59"/>
        <v>956.91</v>
      </c>
      <c r="K640" s="48">
        <f t="shared" si="60"/>
        <v>475.0601093636044</v>
      </c>
      <c r="L640" s="48">
        <f t="shared" si="61"/>
        <v>922.1901093636044</v>
      </c>
      <c r="M640" s="48">
        <f t="shared" si="62"/>
        <v>928.4901093636045</v>
      </c>
      <c r="N640" s="49">
        <f t="shared" si="63"/>
        <v>925.3401093636044</v>
      </c>
      <c r="O640" s="16">
        <v>17</v>
      </c>
      <c r="P640" s="16">
        <v>55.2</v>
      </c>
      <c r="Q640" s="16">
        <v>25.9</v>
      </c>
      <c r="Z640" s="24">
        <v>1.387</v>
      </c>
      <c r="AC640" s="24">
        <v>0.051</v>
      </c>
      <c r="AF640" s="25">
        <v>0</v>
      </c>
      <c r="AG640" s="49">
        <v>925.3401093636044</v>
      </c>
    </row>
    <row r="641" spans="1:33" ht="12.75">
      <c r="A641" s="2">
        <v>37078</v>
      </c>
      <c r="B641" s="13">
        <v>187</v>
      </c>
      <c r="C641" s="4">
        <v>0.76307869</v>
      </c>
      <c r="D641" s="14">
        <v>0.76307869</v>
      </c>
      <c r="E641" s="3">
        <v>6314</v>
      </c>
      <c r="F641" s="47">
        <v>0</v>
      </c>
      <c r="G641" s="64">
        <v>40.3227384</v>
      </c>
      <c r="H641" s="64">
        <v>-80.02503022</v>
      </c>
      <c r="I641" s="15">
        <v>959.7</v>
      </c>
      <c r="J641" s="16">
        <f t="shared" si="59"/>
        <v>957.61</v>
      </c>
      <c r="K641" s="48">
        <f t="shared" si="60"/>
        <v>468.987813206423</v>
      </c>
      <c r="L641" s="48">
        <f t="shared" si="61"/>
        <v>916.1178132064231</v>
      </c>
      <c r="M641" s="48">
        <f t="shared" si="62"/>
        <v>922.417813206423</v>
      </c>
      <c r="N641" s="49">
        <f t="shared" si="63"/>
        <v>919.267813206423</v>
      </c>
      <c r="O641" s="16">
        <v>16.6</v>
      </c>
      <c r="P641" s="16">
        <v>56.8</v>
      </c>
      <c r="Q641" s="16">
        <v>40.6</v>
      </c>
      <c r="Z641" s="24">
        <v>1.349</v>
      </c>
      <c r="AC641" s="24">
        <v>0.054</v>
      </c>
      <c r="AF641" s="25">
        <v>0</v>
      </c>
      <c r="AG641" s="49">
        <v>919.267813206423</v>
      </c>
    </row>
    <row r="642" spans="1:33" ht="12.75">
      <c r="A642" s="2">
        <v>37078</v>
      </c>
      <c r="B642" s="13">
        <v>187</v>
      </c>
      <c r="C642" s="4">
        <v>0.763194442</v>
      </c>
      <c r="D642" s="14">
        <v>0.763194442</v>
      </c>
      <c r="E642" s="3">
        <v>6324</v>
      </c>
      <c r="F642" s="47">
        <v>0</v>
      </c>
      <c r="G642" s="64">
        <v>40.32495191</v>
      </c>
      <c r="H642" s="64">
        <v>-80.01723598</v>
      </c>
      <c r="I642" s="15">
        <v>957.6</v>
      </c>
      <c r="J642" s="16">
        <f t="shared" si="59"/>
        <v>955.51</v>
      </c>
      <c r="K642" s="48">
        <f t="shared" si="60"/>
        <v>487.21803910449427</v>
      </c>
      <c r="L642" s="48">
        <f t="shared" si="61"/>
        <v>934.3480391044943</v>
      </c>
      <c r="M642" s="48">
        <f t="shared" si="62"/>
        <v>940.6480391044943</v>
      </c>
      <c r="N642" s="49">
        <f t="shared" si="63"/>
        <v>937.4980391044943</v>
      </c>
      <c r="O642" s="16">
        <v>16.3</v>
      </c>
      <c r="P642" s="16">
        <v>58.3</v>
      </c>
      <c r="Q642" s="16">
        <v>33.6</v>
      </c>
      <c r="Z642" s="24">
        <v>1.446</v>
      </c>
      <c r="AC642" s="24">
        <v>0.059</v>
      </c>
      <c r="AF642" s="25">
        <v>0</v>
      </c>
      <c r="AG642" s="49">
        <v>937.4980391044943</v>
      </c>
    </row>
    <row r="643" spans="1:33" ht="12.75">
      <c r="A643" s="2">
        <v>37078</v>
      </c>
      <c r="B643" s="13">
        <v>187</v>
      </c>
      <c r="C643" s="4">
        <v>0.763310194</v>
      </c>
      <c r="D643" s="14">
        <v>0.763310194</v>
      </c>
      <c r="E643" s="3">
        <v>6334</v>
      </c>
      <c r="F643" s="47">
        <v>0</v>
      </c>
      <c r="G643" s="64">
        <v>40.3267343</v>
      </c>
      <c r="H643" s="64">
        <v>-80.00944182</v>
      </c>
      <c r="I643" s="15">
        <v>958.8</v>
      </c>
      <c r="J643" s="16">
        <f t="shared" si="59"/>
        <v>956.7099999999999</v>
      </c>
      <c r="K643" s="48">
        <f t="shared" si="60"/>
        <v>476.79586701710724</v>
      </c>
      <c r="L643" s="48">
        <f t="shared" si="61"/>
        <v>923.9258670171073</v>
      </c>
      <c r="M643" s="48">
        <f t="shared" si="62"/>
        <v>930.2258670171072</v>
      </c>
      <c r="N643" s="49">
        <f t="shared" si="63"/>
        <v>927.0758670171073</v>
      </c>
      <c r="O643" s="16">
        <v>16.1</v>
      </c>
      <c r="P643" s="16">
        <v>59.4</v>
      </c>
      <c r="Q643" s="16">
        <v>34.7</v>
      </c>
      <c r="Z643" s="24">
        <v>1.406</v>
      </c>
      <c r="AC643" s="24">
        <v>0.074</v>
      </c>
      <c r="AF643" s="25">
        <v>0</v>
      </c>
      <c r="AG643" s="49">
        <v>927.0758670171073</v>
      </c>
    </row>
    <row r="644" spans="1:33" ht="12.75">
      <c r="A644" s="2">
        <v>37078</v>
      </c>
      <c r="B644" s="13">
        <v>187</v>
      </c>
      <c r="C644" s="4">
        <v>0.763425946</v>
      </c>
      <c r="D644" s="14">
        <v>0.763425946</v>
      </c>
      <c r="E644" s="3">
        <v>6344</v>
      </c>
      <c r="F644" s="47">
        <v>0</v>
      </c>
      <c r="G644" s="64">
        <v>40.32726848</v>
      </c>
      <c r="H644" s="64">
        <v>-80.00175177</v>
      </c>
      <c r="I644" s="15">
        <v>958.9</v>
      </c>
      <c r="J644" s="16">
        <f t="shared" si="59"/>
        <v>956.81</v>
      </c>
      <c r="K644" s="48">
        <f t="shared" si="60"/>
        <v>475.9279428376297</v>
      </c>
      <c r="L644" s="48">
        <f t="shared" si="61"/>
        <v>923.0579428376298</v>
      </c>
      <c r="M644" s="48">
        <f t="shared" si="62"/>
        <v>929.3579428376297</v>
      </c>
      <c r="N644" s="49">
        <f t="shared" si="63"/>
        <v>926.2079428376297</v>
      </c>
      <c r="O644" s="16">
        <v>16.1</v>
      </c>
      <c r="P644" s="16">
        <v>60.3</v>
      </c>
      <c r="Q644" s="16">
        <v>38.7</v>
      </c>
      <c r="Z644" s="24">
        <v>1.375</v>
      </c>
      <c r="AC644" s="24">
        <v>0.064</v>
      </c>
      <c r="AF644" s="25">
        <v>0</v>
      </c>
      <c r="AG644" s="49">
        <v>926.2079428376297</v>
      </c>
    </row>
    <row r="645" spans="1:33" ht="12.75">
      <c r="A645" s="2">
        <v>37078</v>
      </c>
      <c r="B645" s="13">
        <v>187</v>
      </c>
      <c r="C645" s="4">
        <v>0.763541639</v>
      </c>
      <c r="D645" s="14">
        <v>0.763541639</v>
      </c>
      <c r="E645" s="3">
        <v>6354</v>
      </c>
      <c r="F645" s="47">
        <v>0</v>
      </c>
      <c r="G645" s="64">
        <v>40.32689967</v>
      </c>
      <c r="H645" s="64">
        <v>-79.99422827</v>
      </c>
      <c r="I645" s="15">
        <v>960.8</v>
      </c>
      <c r="J645" s="16">
        <f t="shared" si="59"/>
        <v>958.7099999999999</v>
      </c>
      <c r="K645" s="48">
        <f t="shared" si="60"/>
        <v>459.4545958810912</v>
      </c>
      <c r="L645" s="48">
        <f t="shared" si="61"/>
        <v>906.5845958810912</v>
      </c>
      <c r="M645" s="48">
        <f t="shared" si="62"/>
        <v>912.8845958810912</v>
      </c>
      <c r="N645" s="49">
        <f t="shared" si="63"/>
        <v>909.7345958810912</v>
      </c>
      <c r="O645" s="16">
        <v>16.4</v>
      </c>
      <c r="P645" s="16">
        <v>60.1</v>
      </c>
      <c r="Q645" s="16">
        <v>37.3</v>
      </c>
      <c r="Z645" s="24">
        <v>1.396</v>
      </c>
      <c r="AC645" s="24">
        <v>0.074</v>
      </c>
      <c r="AF645" s="25">
        <v>0</v>
      </c>
      <c r="AG645" s="49">
        <v>909.7345958810912</v>
      </c>
    </row>
    <row r="646" spans="1:33" ht="12.75">
      <c r="A646" s="2">
        <v>37078</v>
      </c>
      <c r="B646" s="13">
        <v>187</v>
      </c>
      <c r="C646" s="4">
        <v>0.763657391</v>
      </c>
      <c r="D646" s="14">
        <v>0.763657391</v>
      </c>
      <c r="E646" s="3">
        <v>6364</v>
      </c>
      <c r="F646" s="47">
        <v>0</v>
      </c>
      <c r="G646" s="64">
        <v>40.3261413</v>
      </c>
      <c r="H646" s="64">
        <v>-79.98673232</v>
      </c>
      <c r="I646" s="15">
        <v>963.3</v>
      </c>
      <c r="J646" s="16">
        <f t="shared" si="59"/>
        <v>961.2099999999999</v>
      </c>
      <c r="K646" s="48">
        <f t="shared" si="60"/>
        <v>437.82880921994456</v>
      </c>
      <c r="L646" s="48">
        <f t="shared" si="61"/>
        <v>884.9588092199446</v>
      </c>
      <c r="M646" s="48">
        <f t="shared" si="62"/>
        <v>891.2588092199446</v>
      </c>
      <c r="N646" s="49">
        <f t="shared" si="63"/>
        <v>888.1088092199445</v>
      </c>
      <c r="O646" s="16">
        <v>16.7</v>
      </c>
      <c r="P646" s="16">
        <v>60</v>
      </c>
      <c r="Q646" s="16">
        <v>35.8</v>
      </c>
      <c r="Z646" s="24">
        <v>1.339</v>
      </c>
      <c r="AC646" s="24">
        <v>0.064</v>
      </c>
      <c r="AF646" s="25">
        <v>0</v>
      </c>
      <c r="AG646" s="49">
        <v>888.1088092199445</v>
      </c>
    </row>
    <row r="647" spans="1:33" ht="12.75">
      <c r="A647" s="2">
        <v>37078</v>
      </c>
      <c r="B647" s="13">
        <v>187</v>
      </c>
      <c r="C647" s="4">
        <v>0.763773143</v>
      </c>
      <c r="D647" s="14">
        <v>0.763773143</v>
      </c>
      <c r="E647" s="3">
        <v>6374</v>
      </c>
      <c r="F647" s="47">
        <v>0</v>
      </c>
      <c r="G647" s="64">
        <v>40.32551465</v>
      </c>
      <c r="H647" s="64">
        <v>-79.97890736</v>
      </c>
      <c r="I647" s="15">
        <v>965.6</v>
      </c>
      <c r="J647" s="16">
        <f t="shared" si="59"/>
        <v>963.51</v>
      </c>
      <c r="K647" s="48">
        <f t="shared" si="60"/>
        <v>417.98270459525776</v>
      </c>
      <c r="L647" s="48">
        <f t="shared" si="61"/>
        <v>865.1127045952578</v>
      </c>
      <c r="M647" s="48">
        <f t="shared" si="62"/>
        <v>871.4127045952578</v>
      </c>
      <c r="N647" s="49">
        <f t="shared" si="63"/>
        <v>868.2627045952578</v>
      </c>
      <c r="O647" s="16">
        <v>17.1</v>
      </c>
      <c r="P647" s="16">
        <v>60.2</v>
      </c>
      <c r="Q647" s="16">
        <v>40.2</v>
      </c>
      <c r="Z647" s="24">
        <v>1.357</v>
      </c>
      <c r="AC647" s="24">
        <v>0.064</v>
      </c>
      <c r="AF647" s="25">
        <v>0</v>
      </c>
      <c r="AG647" s="49">
        <v>868.2627045952578</v>
      </c>
    </row>
    <row r="648" spans="1:33" ht="12.75">
      <c r="A648" s="2">
        <v>37078</v>
      </c>
      <c r="B648" s="13">
        <v>187</v>
      </c>
      <c r="C648" s="4">
        <v>0.763888896</v>
      </c>
      <c r="D648" s="14">
        <v>0.763888896</v>
      </c>
      <c r="E648" s="3">
        <v>6384</v>
      </c>
      <c r="F648" s="47">
        <v>0</v>
      </c>
      <c r="G648" s="64">
        <v>40.32515251</v>
      </c>
      <c r="H648" s="64">
        <v>-79.97085436</v>
      </c>
      <c r="I648" s="15">
        <v>968</v>
      </c>
      <c r="J648" s="16">
        <f t="shared" si="59"/>
        <v>965.91</v>
      </c>
      <c r="K648" s="48">
        <f t="shared" si="60"/>
        <v>397.3241713866863</v>
      </c>
      <c r="L648" s="48">
        <f t="shared" si="61"/>
        <v>844.4541713866863</v>
      </c>
      <c r="M648" s="48">
        <f t="shared" si="62"/>
        <v>850.7541713866863</v>
      </c>
      <c r="N648" s="49">
        <f t="shared" si="63"/>
        <v>847.6041713866863</v>
      </c>
      <c r="O648" s="16">
        <v>17.1</v>
      </c>
      <c r="P648" s="16">
        <v>60.4</v>
      </c>
      <c r="Q648" s="16">
        <v>32.8</v>
      </c>
      <c r="Z648" s="24">
        <v>1.366</v>
      </c>
      <c r="AC648" s="24">
        <v>0.054</v>
      </c>
      <c r="AF648" s="25">
        <v>0</v>
      </c>
      <c r="AG648" s="49">
        <v>847.6041713866863</v>
      </c>
    </row>
    <row r="649" spans="1:33" ht="12.75">
      <c r="A649" s="2">
        <v>37078</v>
      </c>
      <c r="B649" s="13">
        <v>187</v>
      </c>
      <c r="C649" s="4">
        <v>0.764004648</v>
      </c>
      <c r="D649" s="14">
        <v>0.764004648</v>
      </c>
      <c r="E649" s="3">
        <v>6394</v>
      </c>
      <c r="F649" s="47">
        <v>0</v>
      </c>
      <c r="G649" s="64">
        <v>40.32506757</v>
      </c>
      <c r="H649" s="64">
        <v>-79.96272297</v>
      </c>
      <c r="I649" s="15">
        <v>968.4</v>
      </c>
      <c r="J649" s="16">
        <f aca="true" t="shared" si="64" ref="J649:J681">(I649-2.09)</f>
        <v>966.31</v>
      </c>
      <c r="K649" s="48">
        <f aca="true" t="shared" si="65" ref="K649:K681">(8303.951372*(LN(1013.25/J649)))</f>
        <v>393.88607365842626</v>
      </c>
      <c r="L649" s="48">
        <f aca="true" t="shared" si="66" ref="L649:L682">(K649+447.13)</f>
        <v>841.0160736584262</v>
      </c>
      <c r="M649" s="48">
        <f aca="true" t="shared" si="67" ref="M649:M682">(K649+453.43)</f>
        <v>847.3160736584263</v>
      </c>
      <c r="N649" s="49">
        <f aca="true" t="shared" si="68" ref="N649:N682">AVERAGE(L649:M649)</f>
        <v>844.1660736584263</v>
      </c>
      <c r="O649" s="16">
        <v>17.1</v>
      </c>
      <c r="P649" s="16">
        <v>61.2</v>
      </c>
      <c r="Q649" s="16">
        <v>28.6</v>
      </c>
      <c r="Z649" s="24">
        <v>1.366</v>
      </c>
      <c r="AC649" s="24">
        <v>0.053</v>
      </c>
      <c r="AF649" s="25">
        <v>0</v>
      </c>
      <c r="AG649" s="49">
        <v>844.1660736584263</v>
      </c>
    </row>
    <row r="650" spans="1:33" ht="12.75">
      <c r="A650" s="2">
        <v>37078</v>
      </c>
      <c r="B650" s="13">
        <v>187</v>
      </c>
      <c r="C650" s="4">
        <v>0.7641204</v>
      </c>
      <c r="D650" s="14">
        <v>0.7641204</v>
      </c>
      <c r="E650" s="3">
        <v>6404</v>
      </c>
      <c r="F650" s="47">
        <v>0</v>
      </c>
      <c r="G650" s="64">
        <v>40.32534743</v>
      </c>
      <c r="H650" s="64">
        <v>-79.9549722</v>
      </c>
      <c r="I650" s="15">
        <v>970.5</v>
      </c>
      <c r="J650" s="16">
        <f t="shared" si="64"/>
        <v>968.41</v>
      </c>
      <c r="K650" s="48">
        <f t="shared" si="65"/>
        <v>375.85937756850916</v>
      </c>
      <c r="L650" s="48">
        <f t="shared" si="66"/>
        <v>822.9893775685091</v>
      </c>
      <c r="M650" s="48">
        <f t="shared" si="67"/>
        <v>829.2893775685092</v>
      </c>
      <c r="N650" s="49">
        <f t="shared" si="68"/>
        <v>826.1393775685092</v>
      </c>
      <c r="O650" s="16">
        <v>17</v>
      </c>
      <c r="P650" s="16">
        <v>61.2</v>
      </c>
      <c r="Q650" s="16">
        <v>33.3</v>
      </c>
      <c r="Z650" s="24">
        <v>1.386</v>
      </c>
      <c r="AC650" s="24">
        <v>0.054</v>
      </c>
      <c r="AF650" s="25">
        <v>0</v>
      </c>
      <c r="AG650" s="49">
        <v>826.1393775685092</v>
      </c>
    </row>
    <row r="651" spans="1:33" ht="12.75">
      <c r="A651" s="2">
        <v>37078</v>
      </c>
      <c r="B651" s="13">
        <v>187</v>
      </c>
      <c r="C651" s="4">
        <v>0.764236093</v>
      </c>
      <c r="D651" s="14">
        <v>0.764236093</v>
      </c>
      <c r="E651" s="3">
        <v>6414</v>
      </c>
      <c r="F651" s="47">
        <v>0</v>
      </c>
      <c r="G651" s="64">
        <v>40.3255386</v>
      </c>
      <c r="H651" s="64">
        <v>-79.94724429</v>
      </c>
      <c r="I651" s="15">
        <v>972.1</v>
      </c>
      <c r="J651" s="16">
        <f t="shared" si="64"/>
        <v>970.01</v>
      </c>
      <c r="K651" s="48">
        <f t="shared" si="65"/>
        <v>362.1509705023769</v>
      </c>
      <c r="L651" s="48">
        <f t="shared" si="66"/>
        <v>809.2809705023769</v>
      </c>
      <c r="M651" s="48">
        <f t="shared" si="67"/>
        <v>815.5809705023769</v>
      </c>
      <c r="N651" s="49">
        <f t="shared" si="68"/>
        <v>812.4309705023769</v>
      </c>
      <c r="O651" s="16">
        <v>17.2</v>
      </c>
      <c r="P651" s="16">
        <v>61</v>
      </c>
      <c r="Q651" s="16">
        <v>33.9</v>
      </c>
      <c r="Z651" s="24">
        <v>1.357</v>
      </c>
      <c r="AC651" s="24">
        <v>0.064</v>
      </c>
      <c r="AF651" s="25">
        <v>0</v>
      </c>
      <c r="AG651" s="49">
        <v>812.4309705023769</v>
      </c>
    </row>
    <row r="652" spans="1:33" ht="12.75">
      <c r="A652" s="2">
        <v>37078</v>
      </c>
      <c r="B652" s="13">
        <v>187</v>
      </c>
      <c r="C652" s="4">
        <v>0.764351845</v>
      </c>
      <c r="D652" s="14">
        <v>0.764351845</v>
      </c>
      <c r="E652" s="3">
        <v>6424</v>
      </c>
      <c r="F652" s="47">
        <v>0</v>
      </c>
      <c r="G652" s="64">
        <v>40.32549677</v>
      </c>
      <c r="H652" s="64">
        <v>-79.93963211</v>
      </c>
      <c r="I652" s="15">
        <v>974</v>
      </c>
      <c r="J652" s="16">
        <f t="shared" si="64"/>
        <v>971.91</v>
      </c>
      <c r="K652" s="48">
        <f t="shared" si="65"/>
        <v>345.9015754280538</v>
      </c>
      <c r="L652" s="48">
        <f t="shared" si="66"/>
        <v>793.0315754280538</v>
      </c>
      <c r="M652" s="48">
        <f t="shared" si="67"/>
        <v>799.3315754280538</v>
      </c>
      <c r="N652" s="49">
        <f t="shared" si="68"/>
        <v>796.1815754280537</v>
      </c>
      <c r="O652" s="16">
        <v>17.3</v>
      </c>
      <c r="P652" s="16">
        <v>60.7</v>
      </c>
      <c r="Q652" s="16">
        <v>32.4</v>
      </c>
      <c r="Z652" s="24">
        <v>1.299</v>
      </c>
      <c r="AC652" s="24">
        <v>0.054</v>
      </c>
      <c r="AF652" s="25">
        <v>0</v>
      </c>
      <c r="AG652" s="49">
        <v>796.1815754280537</v>
      </c>
    </row>
    <row r="653" spans="1:33" ht="12.75">
      <c r="A653" s="2">
        <v>37078</v>
      </c>
      <c r="B653" s="13">
        <v>187</v>
      </c>
      <c r="C653" s="4">
        <v>0.764467597</v>
      </c>
      <c r="D653" s="14">
        <v>0.764467597</v>
      </c>
      <c r="E653" s="3">
        <v>6434</v>
      </c>
      <c r="F653" s="47">
        <v>0</v>
      </c>
      <c r="G653" s="64">
        <v>40.32523774</v>
      </c>
      <c r="H653" s="64">
        <v>-79.93207046</v>
      </c>
      <c r="I653" s="15">
        <v>976.2</v>
      </c>
      <c r="J653" s="16">
        <f t="shared" si="64"/>
        <v>974.11</v>
      </c>
      <c r="K653" s="48">
        <f t="shared" si="65"/>
        <v>327.12612522587085</v>
      </c>
      <c r="L653" s="48">
        <f t="shared" si="66"/>
        <v>774.2561252258708</v>
      </c>
      <c r="M653" s="48">
        <f t="shared" si="67"/>
        <v>780.5561252258708</v>
      </c>
      <c r="N653" s="49">
        <f t="shared" si="68"/>
        <v>777.4061252258708</v>
      </c>
      <c r="O653" s="16">
        <v>17.6</v>
      </c>
      <c r="P653" s="16">
        <v>60.4</v>
      </c>
      <c r="Q653" s="16">
        <v>37.7</v>
      </c>
      <c r="Z653" s="24">
        <v>1.424</v>
      </c>
      <c r="AC653" s="24">
        <v>0.053</v>
      </c>
      <c r="AF653" s="25">
        <v>0</v>
      </c>
      <c r="AG653" s="49">
        <v>777.4061252258708</v>
      </c>
    </row>
    <row r="654" spans="1:33" ht="12.75">
      <c r="A654" s="2">
        <v>37078</v>
      </c>
      <c r="B654" s="13">
        <v>187</v>
      </c>
      <c r="C654" s="4">
        <v>0.764583349</v>
      </c>
      <c r="D654" s="14">
        <v>0.764583349</v>
      </c>
      <c r="E654" s="3">
        <v>6444</v>
      </c>
      <c r="F654" s="47">
        <v>0</v>
      </c>
      <c r="G654" s="64">
        <v>40.32482571</v>
      </c>
      <c r="H654" s="64">
        <v>-79.92456668</v>
      </c>
      <c r="I654" s="15">
        <v>976.3</v>
      </c>
      <c r="J654" s="16">
        <f t="shared" si="64"/>
        <v>974.2099999999999</v>
      </c>
      <c r="K654" s="48">
        <f t="shared" si="65"/>
        <v>326.2737035108247</v>
      </c>
      <c r="L654" s="48">
        <f t="shared" si="66"/>
        <v>773.4037035108247</v>
      </c>
      <c r="M654" s="48">
        <f t="shared" si="67"/>
        <v>779.7037035108247</v>
      </c>
      <c r="N654" s="49">
        <f t="shared" si="68"/>
        <v>776.5537035108247</v>
      </c>
      <c r="O654" s="16">
        <v>17.6</v>
      </c>
      <c r="P654" s="16">
        <v>60.3</v>
      </c>
      <c r="Q654" s="16">
        <v>35.2</v>
      </c>
      <c r="Z654" s="24">
        <v>1.375</v>
      </c>
      <c r="AF654" s="25">
        <v>0</v>
      </c>
      <c r="AG654" s="49">
        <v>776.5537035108247</v>
      </c>
    </row>
    <row r="655" spans="1:33" ht="12.75">
      <c r="A655" s="2">
        <v>37078</v>
      </c>
      <c r="B655" s="13">
        <v>187</v>
      </c>
      <c r="C655" s="4">
        <v>0.764699101</v>
      </c>
      <c r="D655" s="14">
        <v>0.764699101</v>
      </c>
      <c r="E655" s="3">
        <v>6454</v>
      </c>
      <c r="F655" s="47">
        <v>0</v>
      </c>
      <c r="G655" s="64">
        <v>40.32440035</v>
      </c>
      <c r="H655" s="64">
        <v>-79.9169323</v>
      </c>
      <c r="I655" s="15">
        <v>976</v>
      </c>
      <c r="J655" s="16">
        <f t="shared" si="64"/>
        <v>973.91</v>
      </c>
      <c r="K655" s="48">
        <f t="shared" si="65"/>
        <v>328.83123121065137</v>
      </c>
      <c r="L655" s="48">
        <f t="shared" si="66"/>
        <v>775.9612312106514</v>
      </c>
      <c r="M655" s="48">
        <f t="shared" si="67"/>
        <v>782.2612312106514</v>
      </c>
      <c r="N655" s="49">
        <f t="shared" si="68"/>
        <v>779.1112312106513</v>
      </c>
      <c r="O655" s="16">
        <v>17.5</v>
      </c>
      <c r="P655" s="16">
        <v>60.8</v>
      </c>
      <c r="Q655" s="16">
        <v>24.1</v>
      </c>
      <c r="Z655" s="24">
        <v>1.437</v>
      </c>
      <c r="AF655" s="25">
        <v>0</v>
      </c>
      <c r="AG655" s="49">
        <v>779.1112312106513</v>
      </c>
    </row>
    <row r="656" spans="1:33" ht="12.75">
      <c r="A656" s="2">
        <v>37078</v>
      </c>
      <c r="B656" s="13">
        <v>187</v>
      </c>
      <c r="C656" s="4">
        <v>0.764814794</v>
      </c>
      <c r="D656" s="14">
        <v>0.764814794</v>
      </c>
      <c r="E656" s="3">
        <v>6464</v>
      </c>
      <c r="F656" s="47">
        <v>0</v>
      </c>
      <c r="G656" s="64">
        <v>40.32405993</v>
      </c>
      <c r="H656" s="64">
        <v>-79.90929961</v>
      </c>
      <c r="I656" s="15">
        <v>978.2</v>
      </c>
      <c r="J656" s="16">
        <f t="shared" si="64"/>
        <v>976.11</v>
      </c>
      <c r="K656" s="48">
        <f t="shared" si="65"/>
        <v>310.0942943901779</v>
      </c>
      <c r="L656" s="48">
        <f t="shared" si="66"/>
        <v>757.2242943901779</v>
      </c>
      <c r="M656" s="48">
        <f t="shared" si="67"/>
        <v>763.5242943901778</v>
      </c>
      <c r="N656" s="49">
        <f t="shared" si="68"/>
        <v>760.3742943901779</v>
      </c>
      <c r="O656" s="16">
        <v>17.5</v>
      </c>
      <c r="P656" s="16">
        <v>61</v>
      </c>
      <c r="Q656" s="16">
        <v>26.3</v>
      </c>
      <c r="Z656" s="24">
        <v>1.425</v>
      </c>
      <c r="AF656" s="25">
        <v>0</v>
      </c>
      <c r="AG656" s="49">
        <v>760.3742943901779</v>
      </c>
    </row>
    <row r="657" spans="1:33" ht="12.75">
      <c r="A657" s="2">
        <v>37078</v>
      </c>
      <c r="B657" s="13">
        <v>187</v>
      </c>
      <c r="C657" s="4">
        <v>0.764930546</v>
      </c>
      <c r="D657" s="14">
        <v>0.764930546</v>
      </c>
      <c r="E657" s="3">
        <v>6474</v>
      </c>
      <c r="F657" s="47">
        <v>0</v>
      </c>
      <c r="G657" s="64">
        <v>40.32378448</v>
      </c>
      <c r="H657" s="64">
        <v>-79.90176465</v>
      </c>
      <c r="I657" s="15">
        <v>979.7</v>
      </c>
      <c r="J657" s="16">
        <f t="shared" si="64"/>
        <v>977.61</v>
      </c>
      <c r="K657" s="48">
        <f t="shared" si="65"/>
        <v>297.3433070373903</v>
      </c>
      <c r="L657" s="48">
        <f t="shared" si="66"/>
        <v>744.4733070373902</v>
      </c>
      <c r="M657" s="48">
        <f t="shared" si="67"/>
        <v>750.7733070373903</v>
      </c>
      <c r="N657" s="49">
        <f t="shared" si="68"/>
        <v>747.6233070373903</v>
      </c>
      <c r="O657" s="16">
        <v>17.7</v>
      </c>
      <c r="P657" s="16">
        <v>61.4</v>
      </c>
      <c r="Q657" s="16">
        <v>30.5</v>
      </c>
      <c r="Z657" s="24">
        <v>1.351</v>
      </c>
      <c r="AF657" s="25">
        <v>0</v>
      </c>
      <c r="AG657" s="49">
        <v>747.6233070373903</v>
      </c>
    </row>
    <row r="658" spans="1:33" ht="12.75">
      <c r="A658" s="2">
        <v>37078</v>
      </c>
      <c r="B658" s="13">
        <v>187</v>
      </c>
      <c r="C658" s="4">
        <v>0.765046299</v>
      </c>
      <c r="D658" s="14">
        <v>0.765046299</v>
      </c>
      <c r="E658" s="3">
        <v>6484</v>
      </c>
      <c r="F658" s="47">
        <v>0</v>
      </c>
      <c r="G658" s="64">
        <v>40.32360179</v>
      </c>
      <c r="H658" s="64">
        <v>-79.89434004</v>
      </c>
      <c r="I658" s="15">
        <v>982</v>
      </c>
      <c r="J658" s="16">
        <f t="shared" si="64"/>
        <v>979.91</v>
      </c>
      <c r="K658" s="48">
        <f t="shared" si="65"/>
        <v>277.8297419708671</v>
      </c>
      <c r="L658" s="48">
        <f t="shared" si="66"/>
        <v>724.9597419708671</v>
      </c>
      <c r="M658" s="48">
        <f t="shared" si="67"/>
        <v>731.259741970867</v>
      </c>
      <c r="N658" s="49">
        <f t="shared" si="68"/>
        <v>728.109741970867</v>
      </c>
      <c r="O658" s="16">
        <v>18.2</v>
      </c>
      <c r="P658" s="16">
        <v>60.6</v>
      </c>
      <c r="Q658" s="16">
        <v>29.1</v>
      </c>
      <c r="Z658" s="24">
        <v>1.385</v>
      </c>
      <c r="AF658" s="25">
        <v>0</v>
      </c>
      <c r="AG658" s="49">
        <v>728.109741970867</v>
      </c>
    </row>
    <row r="659" spans="1:33" ht="12.75">
      <c r="A659" s="2">
        <v>37078</v>
      </c>
      <c r="B659" s="13">
        <v>187</v>
      </c>
      <c r="C659" s="4">
        <v>0.765162051</v>
      </c>
      <c r="D659" s="14">
        <v>0.765162051</v>
      </c>
      <c r="E659" s="3">
        <v>6494</v>
      </c>
      <c r="F659" s="47">
        <v>0</v>
      </c>
      <c r="G659" s="64">
        <v>40.32386907</v>
      </c>
      <c r="H659" s="64">
        <v>-79.88689812</v>
      </c>
      <c r="I659" s="15">
        <v>984.6</v>
      </c>
      <c r="J659" s="16">
        <f t="shared" si="64"/>
        <v>982.51</v>
      </c>
      <c r="K659" s="48">
        <f t="shared" si="65"/>
        <v>255.82600556376377</v>
      </c>
      <c r="L659" s="48">
        <f t="shared" si="66"/>
        <v>702.9560055637637</v>
      </c>
      <c r="M659" s="48">
        <f t="shared" si="67"/>
        <v>709.2560055637638</v>
      </c>
      <c r="N659" s="49">
        <f t="shared" si="68"/>
        <v>706.1060055637638</v>
      </c>
      <c r="O659" s="16">
        <v>18.3</v>
      </c>
      <c r="P659" s="16">
        <v>60.4</v>
      </c>
      <c r="Q659" s="16">
        <v>31.6</v>
      </c>
      <c r="Z659" s="24">
        <v>1.365</v>
      </c>
      <c r="AF659" s="25">
        <v>0</v>
      </c>
      <c r="AG659" s="49">
        <v>706.1060055637638</v>
      </c>
    </row>
    <row r="660" spans="1:33" ht="12.75">
      <c r="A660" s="2">
        <v>37078</v>
      </c>
      <c r="B660" s="13">
        <v>187</v>
      </c>
      <c r="C660" s="4">
        <v>0.765277803</v>
      </c>
      <c r="D660" s="14">
        <v>0.765277803</v>
      </c>
      <c r="E660" s="3">
        <v>6504</v>
      </c>
      <c r="F660" s="47">
        <v>0</v>
      </c>
      <c r="G660" s="64">
        <v>40.32651248</v>
      </c>
      <c r="H660" s="64">
        <v>-79.88027164</v>
      </c>
      <c r="I660" s="15">
        <v>982.6</v>
      </c>
      <c r="J660" s="16">
        <f t="shared" si="64"/>
        <v>980.51</v>
      </c>
      <c r="K660" s="48">
        <f t="shared" si="65"/>
        <v>272.7467791580334</v>
      </c>
      <c r="L660" s="48">
        <f t="shared" si="66"/>
        <v>719.8767791580334</v>
      </c>
      <c r="M660" s="48">
        <f t="shared" si="67"/>
        <v>726.1767791580335</v>
      </c>
      <c r="N660" s="49">
        <f t="shared" si="68"/>
        <v>723.0267791580334</v>
      </c>
      <c r="O660" s="16">
        <v>18.2</v>
      </c>
      <c r="P660" s="16">
        <v>60.6</v>
      </c>
      <c r="Q660" s="16">
        <v>26.9</v>
      </c>
      <c r="Z660" s="24">
        <v>1.367</v>
      </c>
      <c r="AF660" s="25">
        <v>0</v>
      </c>
      <c r="AG660" s="49">
        <v>723.0267791580334</v>
      </c>
    </row>
    <row r="661" spans="1:33" ht="12.75">
      <c r="A661" s="2">
        <v>37078</v>
      </c>
      <c r="B661" s="13">
        <v>187</v>
      </c>
      <c r="C661" s="4">
        <v>0.765393496</v>
      </c>
      <c r="D661" s="14">
        <v>0.765393496</v>
      </c>
      <c r="E661" s="3">
        <v>6514</v>
      </c>
      <c r="F661" s="47">
        <v>0</v>
      </c>
      <c r="G661" s="64">
        <v>40.33094619</v>
      </c>
      <c r="H661" s="64">
        <v>-79.87647446</v>
      </c>
      <c r="I661" s="15">
        <v>986.1</v>
      </c>
      <c r="J661" s="16">
        <f t="shared" si="64"/>
        <v>984.01</v>
      </c>
      <c r="K661" s="48">
        <f t="shared" si="65"/>
        <v>243.15801390978825</v>
      </c>
      <c r="L661" s="48">
        <f t="shared" si="66"/>
        <v>690.2880139097882</v>
      </c>
      <c r="M661" s="48">
        <f t="shared" si="67"/>
        <v>696.5880139097883</v>
      </c>
      <c r="N661" s="49">
        <f t="shared" si="68"/>
        <v>693.4380139097882</v>
      </c>
      <c r="O661" s="16">
        <v>18.1</v>
      </c>
      <c r="P661" s="16">
        <v>60.3</v>
      </c>
      <c r="Q661" s="16">
        <v>26.3</v>
      </c>
      <c r="Z661" s="24">
        <v>1.376</v>
      </c>
      <c r="AF661" s="25">
        <v>0</v>
      </c>
      <c r="AG661" s="49">
        <v>693.4380139097882</v>
      </c>
    </row>
    <row r="662" spans="1:33" ht="12.75">
      <c r="A662" s="2">
        <v>37078</v>
      </c>
      <c r="B662" s="13">
        <v>187</v>
      </c>
      <c r="C662" s="4">
        <v>0.765509248</v>
      </c>
      <c r="D662" s="14">
        <v>0.765509248</v>
      </c>
      <c r="E662" s="3">
        <v>6524</v>
      </c>
      <c r="F662" s="47">
        <v>0</v>
      </c>
      <c r="G662" s="64">
        <v>40.33572005</v>
      </c>
      <c r="H662" s="64">
        <v>-79.87488014</v>
      </c>
      <c r="I662" s="15">
        <v>986.7</v>
      </c>
      <c r="J662" s="16">
        <f t="shared" si="64"/>
        <v>984.61</v>
      </c>
      <c r="K662" s="48">
        <f t="shared" si="65"/>
        <v>238.09622343983978</v>
      </c>
      <c r="L662" s="48">
        <f t="shared" si="66"/>
        <v>685.2262234398397</v>
      </c>
      <c r="M662" s="48">
        <f t="shared" si="67"/>
        <v>691.5262234398398</v>
      </c>
      <c r="N662" s="49">
        <f t="shared" si="68"/>
        <v>688.3762234398398</v>
      </c>
      <c r="O662" s="16">
        <v>18.5</v>
      </c>
      <c r="P662" s="16">
        <v>59.1</v>
      </c>
      <c r="Q662" s="16">
        <v>28.3</v>
      </c>
      <c r="Z662" s="24">
        <v>1.424</v>
      </c>
      <c r="AF662" s="25">
        <v>0</v>
      </c>
      <c r="AG662" s="49">
        <v>688.3762234398398</v>
      </c>
    </row>
    <row r="663" spans="1:33" ht="12.75">
      <c r="A663" s="2">
        <v>37078</v>
      </c>
      <c r="B663" s="13">
        <v>187</v>
      </c>
      <c r="C663" s="4">
        <v>0.765625</v>
      </c>
      <c r="D663" s="14">
        <v>0.765625</v>
      </c>
      <c r="E663" s="3">
        <v>6534</v>
      </c>
      <c r="F663" s="47">
        <v>0</v>
      </c>
      <c r="G663" s="64">
        <v>40.34066655</v>
      </c>
      <c r="H663" s="64">
        <v>-79.87446312</v>
      </c>
      <c r="I663" s="15">
        <v>989.7</v>
      </c>
      <c r="J663" s="16">
        <f t="shared" si="64"/>
        <v>987.61</v>
      </c>
      <c r="K663" s="48">
        <f t="shared" si="65"/>
        <v>212.83345018941725</v>
      </c>
      <c r="L663" s="48">
        <f t="shared" si="66"/>
        <v>659.9634501894172</v>
      </c>
      <c r="M663" s="48">
        <f t="shared" si="67"/>
        <v>666.2634501894172</v>
      </c>
      <c r="N663" s="49">
        <f t="shared" si="68"/>
        <v>663.1134501894172</v>
      </c>
      <c r="O663" s="16">
        <v>18.5</v>
      </c>
      <c r="P663" s="16">
        <v>58</v>
      </c>
      <c r="Q663" s="16">
        <v>28.7</v>
      </c>
      <c r="Z663" s="24">
        <v>1.396</v>
      </c>
      <c r="AF663" s="25">
        <v>0</v>
      </c>
      <c r="AG663" s="49">
        <v>663.1134501894172</v>
      </c>
    </row>
    <row r="664" spans="1:33" ht="12.75">
      <c r="A664" s="2">
        <v>37078</v>
      </c>
      <c r="B664" s="13">
        <v>187</v>
      </c>
      <c r="C664" s="4">
        <v>0.765740752</v>
      </c>
      <c r="D664" s="14">
        <v>0.765740752</v>
      </c>
      <c r="E664" s="3">
        <v>6544</v>
      </c>
      <c r="F664" s="47">
        <v>0</v>
      </c>
      <c r="G664" s="64">
        <v>40.34551779</v>
      </c>
      <c r="H664" s="64">
        <v>-79.87505462</v>
      </c>
      <c r="I664" s="15">
        <v>994.3</v>
      </c>
      <c r="J664" s="16">
        <f t="shared" si="64"/>
        <v>992.2099999999999</v>
      </c>
      <c r="K664" s="48">
        <f t="shared" si="65"/>
        <v>174.24585631963436</v>
      </c>
      <c r="L664" s="48">
        <f t="shared" si="66"/>
        <v>621.3758563196343</v>
      </c>
      <c r="M664" s="48">
        <f t="shared" si="67"/>
        <v>627.6758563196344</v>
      </c>
      <c r="N664" s="49">
        <f t="shared" si="68"/>
        <v>624.5258563196344</v>
      </c>
      <c r="O664" s="16">
        <v>18.6</v>
      </c>
      <c r="P664" s="16">
        <v>58.4</v>
      </c>
      <c r="Q664" s="16">
        <v>27.3</v>
      </c>
      <c r="Z664" s="24">
        <v>1.266</v>
      </c>
      <c r="AF664" s="25">
        <v>0</v>
      </c>
      <c r="AG664" s="49">
        <v>624.5258563196344</v>
      </c>
    </row>
    <row r="665" spans="1:33" ht="12.75">
      <c r="A665" s="2">
        <v>37078</v>
      </c>
      <c r="B665" s="13">
        <v>187</v>
      </c>
      <c r="C665" s="4">
        <v>0.765856504</v>
      </c>
      <c r="D665" s="14">
        <v>0.765856504</v>
      </c>
      <c r="E665" s="3">
        <v>6554</v>
      </c>
      <c r="F665" s="47">
        <v>0</v>
      </c>
      <c r="G665" s="64">
        <v>40.34974462</v>
      </c>
      <c r="H665" s="64">
        <v>-79.87754955</v>
      </c>
      <c r="I665" s="15">
        <v>999.8</v>
      </c>
      <c r="J665" s="16">
        <f t="shared" si="64"/>
        <v>997.7099999999999</v>
      </c>
      <c r="K665" s="48">
        <f t="shared" si="65"/>
        <v>128.34265533998533</v>
      </c>
      <c r="L665" s="48">
        <f t="shared" si="66"/>
        <v>575.4726553399853</v>
      </c>
      <c r="M665" s="48">
        <f t="shared" si="67"/>
        <v>581.7726553399854</v>
      </c>
      <c r="N665" s="49">
        <f t="shared" si="68"/>
        <v>578.6226553399854</v>
      </c>
      <c r="O665" s="16">
        <v>19.1</v>
      </c>
      <c r="P665" s="16">
        <v>58.8</v>
      </c>
      <c r="Q665" s="16">
        <v>29.8</v>
      </c>
      <c r="Z665" s="24">
        <v>1.317</v>
      </c>
      <c r="AF665" s="25">
        <v>0</v>
      </c>
      <c r="AG665" s="49">
        <v>578.6226553399854</v>
      </c>
    </row>
    <row r="666" spans="1:33" ht="12.75">
      <c r="A666" s="2">
        <v>37078</v>
      </c>
      <c r="B666" s="13">
        <v>187</v>
      </c>
      <c r="C666" s="4">
        <v>0.765972197</v>
      </c>
      <c r="D666" s="14">
        <v>0.765972197</v>
      </c>
      <c r="E666" s="3">
        <v>6564</v>
      </c>
      <c r="F666" s="47">
        <v>0</v>
      </c>
      <c r="G666" s="64">
        <v>40.35259777</v>
      </c>
      <c r="H666" s="64">
        <v>-79.88219053</v>
      </c>
      <c r="I666" s="15">
        <v>1002.3</v>
      </c>
      <c r="J666" s="16">
        <f t="shared" si="64"/>
        <v>1000.2099999999999</v>
      </c>
      <c r="K666" s="48">
        <f t="shared" si="65"/>
        <v>107.5611533129052</v>
      </c>
      <c r="L666" s="48">
        <f t="shared" si="66"/>
        <v>554.6911533129052</v>
      </c>
      <c r="M666" s="48">
        <f t="shared" si="67"/>
        <v>560.9911533129052</v>
      </c>
      <c r="N666" s="49">
        <f t="shared" si="68"/>
        <v>557.8411533129051</v>
      </c>
      <c r="O666" s="16">
        <v>19.5</v>
      </c>
      <c r="P666" s="16">
        <v>57.7</v>
      </c>
      <c r="Q666" s="16">
        <v>26.7</v>
      </c>
      <c r="Z666" s="24">
        <v>1.424</v>
      </c>
      <c r="AF666" s="25">
        <v>0</v>
      </c>
      <c r="AG666" s="49">
        <v>557.8411533129051</v>
      </c>
    </row>
    <row r="667" spans="1:33" ht="12.75">
      <c r="A667" s="2">
        <v>37078</v>
      </c>
      <c r="B667" s="13">
        <v>187</v>
      </c>
      <c r="C667" s="4">
        <v>0.766087949</v>
      </c>
      <c r="D667" s="14">
        <v>0.766087949</v>
      </c>
      <c r="E667" s="3">
        <v>6574</v>
      </c>
      <c r="F667" s="47">
        <v>0</v>
      </c>
      <c r="G667" s="64">
        <v>40.35397913</v>
      </c>
      <c r="H667" s="64">
        <v>-79.88805701</v>
      </c>
      <c r="I667" s="15">
        <v>1008.8</v>
      </c>
      <c r="J667" s="16">
        <f t="shared" si="64"/>
        <v>1006.7099999999999</v>
      </c>
      <c r="K667" s="48">
        <f t="shared" si="65"/>
        <v>53.77139323248795</v>
      </c>
      <c r="L667" s="48">
        <f t="shared" si="66"/>
        <v>500.901393232488</v>
      </c>
      <c r="M667" s="48">
        <f t="shared" si="67"/>
        <v>507.20139323248793</v>
      </c>
      <c r="N667" s="49">
        <f t="shared" si="68"/>
        <v>504.05139323248795</v>
      </c>
      <c r="O667" s="16">
        <v>20</v>
      </c>
      <c r="P667" s="16">
        <v>57.8</v>
      </c>
      <c r="Q667" s="16">
        <v>26.1</v>
      </c>
      <c r="Z667" s="24">
        <v>1.366</v>
      </c>
      <c r="AF667" s="25">
        <v>0</v>
      </c>
      <c r="AG667" s="49">
        <v>504.05139323248795</v>
      </c>
    </row>
    <row r="668" spans="1:33" ht="12.75">
      <c r="A668" s="2">
        <v>37078</v>
      </c>
      <c r="B668" s="13">
        <v>187</v>
      </c>
      <c r="C668" s="4">
        <v>0.766203701</v>
      </c>
      <c r="D668" s="14">
        <v>0.766203701</v>
      </c>
      <c r="E668" s="3">
        <v>6584</v>
      </c>
      <c r="F668" s="47">
        <v>0</v>
      </c>
      <c r="G668" s="64">
        <v>40.3543455</v>
      </c>
      <c r="H668" s="64">
        <v>-79.89401801</v>
      </c>
      <c r="I668" s="15">
        <v>1012.6</v>
      </c>
      <c r="J668" s="16">
        <f t="shared" si="64"/>
        <v>1010.51</v>
      </c>
      <c r="K668" s="48">
        <f t="shared" si="65"/>
        <v>22.485710422119</v>
      </c>
      <c r="L668" s="48">
        <f t="shared" si="66"/>
        <v>469.615710422119</v>
      </c>
      <c r="M668" s="48">
        <f t="shared" si="67"/>
        <v>475.915710422119</v>
      </c>
      <c r="N668" s="49">
        <f t="shared" si="68"/>
        <v>472.765710422119</v>
      </c>
      <c r="O668" s="16">
        <v>20.3</v>
      </c>
      <c r="P668" s="16">
        <v>56.6</v>
      </c>
      <c r="Q668" s="16">
        <v>26.2</v>
      </c>
      <c r="Z668" s="24">
        <v>1.416</v>
      </c>
      <c r="AF668" s="25">
        <v>0</v>
      </c>
      <c r="AG668" s="49">
        <v>472.765710422119</v>
      </c>
    </row>
    <row r="669" spans="1:33" ht="12.75">
      <c r="A669" s="2">
        <v>37078</v>
      </c>
      <c r="B669" s="13">
        <v>187</v>
      </c>
      <c r="C669" s="4">
        <v>0.766319454</v>
      </c>
      <c r="D669" s="14">
        <v>0.766319454</v>
      </c>
      <c r="E669" s="3">
        <v>6594</v>
      </c>
      <c r="F669" s="47">
        <v>0</v>
      </c>
      <c r="G669" s="64">
        <v>40.35440842</v>
      </c>
      <c r="H669" s="64">
        <v>-79.89991006</v>
      </c>
      <c r="I669" s="15">
        <v>1016.7</v>
      </c>
      <c r="J669" s="16">
        <f t="shared" si="64"/>
        <v>1014.61</v>
      </c>
      <c r="K669" s="48">
        <f t="shared" si="65"/>
        <v>-11.138220152382472</v>
      </c>
      <c r="L669" s="48">
        <f t="shared" si="66"/>
        <v>435.9917798476175</v>
      </c>
      <c r="M669" s="48">
        <f t="shared" si="67"/>
        <v>442.29177984761753</v>
      </c>
      <c r="N669" s="49">
        <f t="shared" si="68"/>
        <v>439.1417798476175</v>
      </c>
      <c r="O669" s="16">
        <v>20.4</v>
      </c>
      <c r="P669" s="16">
        <v>56.6</v>
      </c>
      <c r="Q669" s="16">
        <v>32.3</v>
      </c>
      <c r="Z669" s="24">
        <v>1.377</v>
      </c>
      <c r="AF669" s="25">
        <v>0</v>
      </c>
      <c r="AG669" s="49">
        <v>439.1417798476175</v>
      </c>
    </row>
    <row r="670" spans="1:33" ht="12.75">
      <c r="A670" s="2">
        <v>37078</v>
      </c>
      <c r="B670" s="13">
        <v>187</v>
      </c>
      <c r="C670" s="4">
        <v>0.766435206</v>
      </c>
      <c r="D670" s="14">
        <v>0.766435206</v>
      </c>
      <c r="E670" s="3">
        <v>6604</v>
      </c>
      <c r="F670" s="47">
        <v>0</v>
      </c>
      <c r="G670" s="64">
        <v>40.35441754</v>
      </c>
      <c r="H670" s="64">
        <v>-79.90566365</v>
      </c>
      <c r="I670" s="15">
        <v>1020.1</v>
      </c>
      <c r="J670" s="16">
        <f t="shared" si="64"/>
        <v>1018.01</v>
      </c>
      <c r="K670" s="48">
        <f t="shared" si="65"/>
        <v>-38.918583424504064</v>
      </c>
      <c r="L670" s="48">
        <f t="shared" si="66"/>
        <v>408.21141657549595</v>
      </c>
      <c r="M670" s="48">
        <f t="shared" si="67"/>
        <v>414.51141657549596</v>
      </c>
      <c r="N670" s="49">
        <f t="shared" si="68"/>
        <v>411.3614165754959</v>
      </c>
      <c r="O670" s="16">
        <v>21</v>
      </c>
      <c r="P670" s="16">
        <v>57.4</v>
      </c>
      <c r="Q670" s="16">
        <v>31.6</v>
      </c>
      <c r="Z670" s="24">
        <v>1.316</v>
      </c>
      <c r="AF670" s="25">
        <v>0</v>
      </c>
      <c r="AG670" s="49">
        <v>411.3614165754959</v>
      </c>
    </row>
    <row r="671" spans="1:33" ht="12.75">
      <c r="A671" s="2">
        <v>37078</v>
      </c>
      <c r="B671" s="13">
        <v>187</v>
      </c>
      <c r="C671" s="4">
        <v>0.766550899</v>
      </c>
      <c r="D671" s="14">
        <v>0.766550899</v>
      </c>
      <c r="E671" s="3">
        <v>6614</v>
      </c>
      <c r="F671" s="47">
        <v>0</v>
      </c>
      <c r="G671" s="64">
        <v>40.35432059</v>
      </c>
      <c r="H671" s="64">
        <v>-79.91133484</v>
      </c>
      <c r="I671" s="15">
        <v>1023.8</v>
      </c>
      <c r="J671" s="16">
        <f t="shared" si="64"/>
        <v>1021.7099999999999</v>
      </c>
      <c r="K671" s="48">
        <f t="shared" si="65"/>
        <v>-69.04492799757092</v>
      </c>
      <c r="L671" s="48">
        <f t="shared" si="66"/>
        <v>378.08507200242906</v>
      </c>
      <c r="M671" s="48">
        <f t="shared" si="67"/>
        <v>384.38507200242907</v>
      </c>
      <c r="N671" s="49">
        <f t="shared" si="68"/>
        <v>381.2350720024291</v>
      </c>
      <c r="O671" s="16">
        <v>21.3</v>
      </c>
      <c r="P671" s="16">
        <v>56.9</v>
      </c>
      <c r="Q671" s="16">
        <v>40.1</v>
      </c>
      <c r="Z671" s="24">
        <v>1.339</v>
      </c>
      <c r="AF671" s="25">
        <v>0</v>
      </c>
      <c r="AG671" s="49">
        <v>381.2350720024291</v>
      </c>
    </row>
    <row r="672" spans="1:33" ht="12.75">
      <c r="A672" s="2">
        <v>37078</v>
      </c>
      <c r="B672" s="13">
        <v>187</v>
      </c>
      <c r="C672" s="4">
        <v>0.766666651</v>
      </c>
      <c r="D672" s="14">
        <v>0.766666651</v>
      </c>
      <c r="E672" s="3">
        <v>6624</v>
      </c>
      <c r="F672" s="47">
        <v>0</v>
      </c>
      <c r="G672" s="64">
        <v>40.35444088</v>
      </c>
      <c r="H672" s="64">
        <v>-79.91699681</v>
      </c>
      <c r="I672" s="15">
        <v>1025.1</v>
      </c>
      <c r="J672" s="16">
        <f t="shared" si="64"/>
        <v>1023.0099999999999</v>
      </c>
      <c r="K672" s="48">
        <f t="shared" si="65"/>
        <v>-79.60396614278483</v>
      </c>
      <c r="L672" s="48">
        <f t="shared" si="66"/>
        <v>367.52603385721517</v>
      </c>
      <c r="M672" s="48">
        <f t="shared" si="67"/>
        <v>373.8260338572152</v>
      </c>
      <c r="N672" s="49">
        <f t="shared" si="68"/>
        <v>370.6760338572152</v>
      </c>
      <c r="O672" s="16">
        <v>22.6</v>
      </c>
      <c r="P672" s="16">
        <v>55.2</v>
      </c>
      <c r="Q672" s="16">
        <v>40.2</v>
      </c>
      <c r="Z672" s="24">
        <v>1.395</v>
      </c>
      <c r="AF672" s="25">
        <v>0</v>
      </c>
      <c r="AG672" s="49">
        <v>370.6760338572152</v>
      </c>
    </row>
    <row r="673" spans="1:33" ht="12.75">
      <c r="A673" s="2">
        <v>37078</v>
      </c>
      <c r="B673" s="13">
        <v>187</v>
      </c>
      <c r="C673" s="4">
        <v>0.766782403</v>
      </c>
      <c r="D673" s="14">
        <v>0.766782403</v>
      </c>
      <c r="E673" s="3">
        <v>6634</v>
      </c>
      <c r="F673" s="47">
        <v>0</v>
      </c>
      <c r="G673" s="64">
        <v>40.35440477</v>
      </c>
      <c r="H673" s="64">
        <v>-79.92228533</v>
      </c>
      <c r="I673" s="15">
        <v>1024.8</v>
      </c>
      <c r="J673" s="16">
        <f t="shared" si="64"/>
        <v>1022.7099999999999</v>
      </c>
      <c r="K673" s="48">
        <f t="shared" si="65"/>
        <v>-77.16845646457072</v>
      </c>
      <c r="L673" s="48">
        <f t="shared" si="66"/>
        <v>369.96154353542926</v>
      </c>
      <c r="M673" s="48">
        <f t="shared" si="67"/>
        <v>376.26154353542927</v>
      </c>
      <c r="N673" s="49">
        <f t="shared" si="68"/>
        <v>373.1115435354293</v>
      </c>
      <c r="O673" s="16">
        <v>21.9</v>
      </c>
      <c r="P673" s="16">
        <v>53.6</v>
      </c>
      <c r="Q673" s="16">
        <v>27.1</v>
      </c>
      <c r="Z673" s="24">
        <v>1.394</v>
      </c>
      <c r="AF673" s="25">
        <v>0</v>
      </c>
      <c r="AG673" s="49">
        <v>373.1115435354293</v>
      </c>
    </row>
    <row r="674" spans="1:33" ht="12.75">
      <c r="A674" s="2">
        <v>37078</v>
      </c>
      <c r="B674" s="13">
        <v>187</v>
      </c>
      <c r="C674" s="4">
        <v>0.766898155</v>
      </c>
      <c r="D674" s="14">
        <v>0.766898155</v>
      </c>
      <c r="E674" s="3">
        <v>6644</v>
      </c>
      <c r="F674" s="47">
        <v>0</v>
      </c>
      <c r="G674" s="64">
        <v>40.35436567</v>
      </c>
      <c r="H674" s="64">
        <v>-79.9264717</v>
      </c>
      <c r="I674" s="15">
        <v>1024.6</v>
      </c>
      <c r="J674" s="16">
        <f t="shared" si="64"/>
        <v>1022.5099999999999</v>
      </c>
      <c r="K674" s="48">
        <f t="shared" si="65"/>
        <v>-75.54438640883737</v>
      </c>
      <c r="L674" s="48">
        <f t="shared" si="66"/>
        <v>371.58561359116266</v>
      </c>
      <c r="M674" s="48">
        <f t="shared" si="67"/>
        <v>377.8856135911626</v>
      </c>
      <c r="N674" s="49">
        <f t="shared" si="68"/>
        <v>374.73561359116263</v>
      </c>
      <c r="O674" s="16">
        <v>21.6</v>
      </c>
      <c r="P674" s="16">
        <v>54.1</v>
      </c>
      <c r="Q674" s="16">
        <v>20.9</v>
      </c>
      <c r="Z674" s="24">
        <v>1.395</v>
      </c>
      <c r="AF674" s="25">
        <v>0</v>
      </c>
      <c r="AG674" s="49">
        <v>374.73561359116263</v>
      </c>
    </row>
    <row r="675" spans="1:33" ht="12.75">
      <c r="A675" s="2">
        <v>37078</v>
      </c>
      <c r="B675" s="13">
        <v>187</v>
      </c>
      <c r="C675" s="4">
        <v>0.767013907</v>
      </c>
      <c r="D675" s="14">
        <v>0.767013907</v>
      </c>
      <c r="E675" s="3">
        <v>6654</v>
      </c>
      <c r="F675" s="47">
        <v>0</v>
      </c>
      <c r="G675" s="64">
        <v>40.354363</v>
      </c>
      <c r="H675" s="64">
        <v>-79.92927299</v>
      </c>
      <c r="I675" s="15">
        <v>1024</v>
      </c>
      <c r="J675" s="16">
        <f t="shared" si="64"/>
        <v>1021.91</v>
      </c>
      <c r="K675" s="48">
        <f t="shared" si="65"/>
        <v>-70.67026957741706</v>
      </c>
      <c r="L675" s="48">
        <f t="shared" si="66"/>
        <v>376.45973042258294</v>
      </c>
      <c r="M675" s="48">
        <f t="shared" si="67"/>
        <v>382.75973042258295</v>
      </c>
      <c r="N675" s="49">
        <f t="shared" si="68"/>
        <v>379.60973042258297</v>
      </c>
      <c r="O675" s="16">
        <v>21.3</v>
      </c>
      <c r="P675" s="16">
        <v>53.9</v>
      </c>
      <c r="AF675" s="25">
        <v>0</v>
      </c>
      <c r="AG675" s="49">
        <v>379.60973042258297</v>
      </c>
    </row>
    <row r="676" spans="1:33" ht="12.75">
      <c r="A676" s="2">
        <v>37078</v>
      </c>
      <c r="B676" s="13">
        <v>187</v>
      </c>
      <c r="C676" s="4">
        <v>0.7671296</v>
      </c>
      <c r="D676" s="14">
        <v>0.7671296</v>
      </c>
      <c r="E676" s="3">
        <v>6664</v>
      </c>
      <c r="F676" s="47">
        <v>0</v>
      </c>
      <c r="G676" s="64">
        <v>40.35424041</v>
      </c>
      <c r="H676" s="64">
        <v>-79.93069104</v>
      </c>
      <c r="I676" s="15">
        <v>1023</v>
      </c>
      <c r="J676" s="16">
        <f t="shared" si="64"/>
        <v>1020.91</v>
      </c>
      <c r="K676" s="48">
        <f t="shared" si="65"/>
        <v>-62.54037850988353</v>
      </c>
      <c r="L676" s="48">
        <f t="shared" si="66"/>
        <v>384.5896214901165</v>
      </c>
      <c r="M676" s="48">
        <f t="shared" si="67"/>
        <v>390.8896214901165</v>
      </c>
      <c r="N676" s="49">
        <f t="shared" si="68"/>
        <v>387.7396214901165</v>
      </c>
      <c r="O676" s="16">
        <v>21.3</v>
      </c>
      <c r="P676" s="16">
        <v>54.8</v>
      </c>
      <c r="AF676" s="25">
        <v>0</v>
      </c>
      <c r="AG676" s="49">
        <v>387.7396214901165</v>
      </c>
    </row>
    <row r="677" spans="1:33" ht="12.75">
      <c r="A677" s="2">
        <v>37078</v>
      </c>
      <c r="B677" s="13">
        <v>187</v>
      </c>
      <c r="C677" s="4">
        <v>0.767245352</v>
      </c>
      <c r="D677" s="14">
        <v>0.767245352</v>
      </c>
      <c r="E677" s="3">
        <v>6674</v>
      </c>
      <c r="F677" s="47">
        <v>0</v>
      </c>
      <c r="G677" s="64">
        <v>40.35394341</v>
      </c>
      <c r="H677" s="64">
        <v>-79.93088575</v>
      </c>
      <c r="I677" s="15">
        <v>1022.8</v>
      </c>
      <c r="J677" s="16">
        <f t="shared" si="64"/>
        <v>1020.7099999999999</v>
      </c>
      <c r="K677" s="48">
        <f t="shared" si="65"/>
        <v>-60.913444722289974</v>
      </c>
      <c r="L677" s="48">
        <f t="shared" si="66"/>
        <v>386.21655527771003</v>
      </c>
      <c r="M677" s="48">
        <f t="shared" si="67"/>
        <v>392.51655527771004</v>
      </c>
      <c r="N677" s="49">
        <f t="shared" si="68"/>
        <v>389.36655527771006</v>
      </c>
      <c r="O677" s="16">
        <v>21.3</v>
      </c>
      <c r="P677" s="16">
        <v>53.7</v>
      </c>
      <c r="AF677" s="25">
        <v>0</v>
      </c>
      <c r="AG677" s="49">
        <v>389.36655527771006</v>
      </c>
    </row>
    <row r="678" spans="1:33" ht="12.75">
      <c r="A678" s="2">
        <v>37078</v>
      </c>
      <c r="B678" s="13">
        <v>187</v>
      </c>
      <c r="C678" s="4">
        <v>0.767361104</v>
      </c>
      <c r="D678" s="14">
        <v>0.767361104</v>
      </c>
      <c r="E678" s="3">
        <v>6684</v>
      </c>
      <c r="F678" s="47">
        <v>0</v>
      </c>
      <c r="G678" s="64">
        <v>40.35367236</v>
      </c>
      <c r="H678" s="64">
        <v>-79.93083685</v>
      </c>
      <c r="I678" s="15">
        <v>1024.2</v>
      </c>
      <c r="J678" s="16">
        <f t="shared" si="64"/>
        <v>1022.11</v>
      </c>
      <c r="K678" s="48">
        <f t="shared" si="65"/>
        <v>-72.29529308961439</v>
      </c>
      <c r="L678" s="48">
        <f t="shared" si="66"/>
        <v>374.8347069103856</v>
      </c>
      <c r="M678" s="48">
        <f t="shared" si="67"/>
        <v>381.1347069103856</v>
      </c>
      <c r="N678" s="49">
        <f t="shared" si="68"/>
        <v>377.9847069103856</v>
      </c>
      <c r="O678" s="16">
        <v>21.4</v>
      </c>
      <c r="P678" s="16">
        <v>53</v>
      </c>
      <c r="AF678" s="25">
        <v>0</v>
      </c>
      <c r="AG678" s="49">
        <v>377.9847069103856</v>
      </c>
    </row>
    <row r="679" spans="1:33" ht="12.75">
      <c r="A679" s="2">
        <v>37078</v>
      </c>
      <c r="B679" s="13">
        <v>187</v>
      </c>
      <c r="C679" s="4">
        <v>0.767476857</v>
      </c>
      <c r="D679" s="14">
        <v>0.767476857</v>
      </c>
      <c r="E679" s="3">
        <v>6694</v>
      </c>
      <c r="F679" s="47">
        <v>0</v>
      </c>
      <c r="G679" s="64">
        <v>40.35353957</v>
      </c>
      <c r="H679" s="64">
        <v>-79.93076654</v>
      </c>
      <c r="I679" s="15">
        <v>1024</v>
      </c>
      <c r="J679" s="16">
        <f t="shared" si="64"/>
        <v>1021.91</v>
      </c>
      <c r="K679" s="48">
        <f t="shared" si="65"/>
        <v>-70.67026957741706</v>
      </c>
      <c r="L679" s="48">
        <f t="shared" si="66"/>
        <v>376.45973042258294</v>
      </c>
      <c r="M679" s="48">
        <f t="shared" si="67"/>
        <v>382.75973042258295</v>
      </c>
      <c r="N679" s="49">
        <f t="shared" si="68"/>
        <v>379.60973042258297</v>
      </c>
      <c r="O679" s="16">
        <v>21.9</v>
      </c>
      <c r="P679" s="16">
        <v>53.3</v>
      </c>
      <c r="AF679" s="25">
        <v>0</v>
      </c>
      <c r="AG679" s="49">
        <v>379.60973042258297</v>
      </c>
    </row>
    <row r="680" spans="1:33" ht="12.75">
      <c r="A680" s="2">
        <v>37078</v>
      </c>
      <c r="B680" s="13">
        <v>187</v>
      </c>
      <c r="C680" s="4">
        <v>0.767592609</v>
      </c>
      <c r="D680" s="14">
        <v>0.767592609</v>
      </c>
      <c r="E680" s="3">
        <v>6704</v>
      </c>
      <c r="F680" s="47">
        <v>0</v>
      </c>
      <c r="G680" s="64">
        <v>40.35348581</v>
      </c>
      <c r="H680" s="64">
        <v>-79.93033147</v>
      </c>
      <c r="I680" s="15">
        <v>1023.8</v>
      </c>
      <c r="J680" s="16">
        <f t="shared" si="64"/>
        <v>1021.7099999999999</v>
      </c>
      <c r="K680" s="48">
        <f t="shared" si="65"/>
        <v>-69.04492799757092</v>
      </c>
      <c r="L680" s="48">
        <f t="shared" si="66"/>
        <v>378.08507200242906</v>
      </c>
      <c r="M680" s="48">
        <f t="shared" si="67"/>
        <v>384.38507200242907</v>
      </c>
      <c r="N680" s="49">
        <f t="shared" si="68"/>
        <v>381.2350720024291</v>
      </c>
      <c r="O680" s="16">
        <v>22</v>
      </c>
      <c r="P680" s="16">
        <v>52.9</v>
      </c>
      <c r="AF680" s="25">
        <v>0</v>
      </c>
      <c r="AG680" s="49">
        <v>381.2350720024291</v>
      </c>
    </row>
    <row r="681" spans="1:33" ht="12.75">
      <c r="A681" s="2">
        <v>37078</v>
      </c>
      <c r="B681" s="13">
        <v>187</v>
      </c>
      <c r="C681" s="4">
        <v>0.767708361</v>
      </c>
      <c r="D681" s="14">
        <v>0.767708361</v>
      </c>
      <c r="E681" s="3">
        <v>6714</v>
      </c>
      <c r="F681" s="47">
        <v>0</v>
      </c>
      <c r="G681" s="64">
        <v>40.3535005</v>
      </c>
      <c r="H681" s="64">
        <v>-79.92972521</v>
      </c>
      <c r="I681" s="15">
        <v>1023.8</v>
      </c>
      <c r="J681" s="16">
        <f t="shared" si="64"/>
        <v>1021.7099999999999</v>
      </c>
      <c r="K681" s="48">
        <f t="shared" si="65"/>
        <v>-69.04492799757092</v>
      </c>
      <c r="L681" s="48">
        <f t="shared" si="66"/>
        <v>378.08507200242906</v>
      </c>
      <c r="M681" s="48">
        <f t="shared" si="67"/>
        <v>384.38507200242907</v>
      </c>
      <c r="N681" s="49">
        <f t="shared" si="68"/>
        <v>381.2350720024291</v>
      </c>
      <c r="O681" s="16">
        <v>22.2</v>
      </c>
      <c r="P681" s="16">
        <v>53.2</v>
      </c>
      <c r="AF681" s="25">
        <v>0</v>
      </c>
      <c r="AG681" s="49">
        <v>381.2350720024291</v>
      </c>
    </row>
    <row r="682" spans="1:33" ht="12.75">
      <c r="A682" s="2">
        <v>37078</v>
      </c>
      <c r="B682" s="13">
        <v>187</v>
      </c>
      <c r="C682" s="4">
        <v>0.767754614</v>
      </c>
      <c r="D682" s="14">
        <v>0.767754614</v>
      </c>
      <c r="E682" s="3">
        <v>6718</v>
      </c>
      <c r="F682" s="47">
        <v>0</v>
      </c>
      <c r="G682" s="64">
        <v>40.35350065</v>
      </c>
      <c r="H682" s="64">
        <v>-79.92950526</v>
      </c>
      <c r="I682" s="15">
        <v>1024</v>
      </c>
      <c r="J682" s="16">
        <f>(I682-2.09)</f>
        <v>1021.91</v>
      </c>
      <c r="K682" s="48">
        <f>(8303.951372*(LN(1013.25/J682)))</f>
        <v>-70.67026957741706</v>
      </c>
      <c r="L682" s="48">
        <f t="shared" si="66"/>
        <v>376.45973042258294</v>
      </c>
      <c r="M682" s="48">
        <f t="shared" si="67"/>
        <v>382.75973042258295</v>
      </c>
      <c r="N682" s="49">
        <f t="shared" si="68"/>
        <v>379.60973042258297</v>
      </c>
      <c r="O682" s="16">
        <v>22.2</v>
      </c>
      <c r="P682" s="16">
        <v>52.7</v>
      </c>
      <c r="AF682" s="25">
        <v>0</v>
      </c>
      <c r="AG682" s="49">
        <v>379.60973042258297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42"/>
  <sheetViews>
    <sheetView zoomScale="75" zoomScaleNormal="75" workbookViewId="0" topLeftCell="A1">
      <selection activeCell="H38" sqref="H38"/>
    </sheetView>
  </sheetViews>
  <sheetFormatPr defaultColWidth="9.140625" defaultRowHeight="12.75"/>
  <cols>
    <col min="1" max="4" width="12.8515625" style="0" customWidth="1"/>
  </cols>
  <sheetData>
    <row r="2" spans="1:4" ht="12.75">
      <c r="A2" t="s">
        <v>38</v>
      </c>
      <c r="B2" t="s">
        <v>39</v>
      </c>
      <c r="C2" t="s">
        <v>40</v>
      </c>
      <c r="D2" t="s">
        <v>41</v>
      </c>
    </row>
    <row r="3" spans="1:2" ht="12.75">
      <c r="A3" t="s">
        <v>42</v>
      </c>
      <c r="B3">
        <v>2.07</v>
      </c>
    </row>
    <row r="5" spans="1:4" ht="12.75">
      <c r="A5" t="s">
        <v>43</v>
      </c>
      <c r="B5" t="s">
        <v>44</v>
      </c>
      <c r="C5" t="s">
        <v>45</v>
      </c>
      <c r="D5" t="s">
        <v>46</v>
      </c>
    </row>
    <row r="6" spans="1:4" ht="12.75">
      <c r="A6" t="s">
        <v>47</v>
      </c>
      <c r="B6" t="s">
        <v>48</v>
      </c>
      <c r="C6">
        <v>84</v>
      </c>
      <c r="D6">
        <v>121</v>
      </c>
    </row>
    <row r="8" spans="1:2" ht="12.75">
      <c r="A8" t="s">
        <v>49</v>
      </c>
      <c r="B8" t="s">
        <v>50</v>
      </c>
    </row>
    <row r="9" spans="1:3" ht="12.75">
      <c r="A9" t="s">
        <v>51</v>
      </c>
      <c r="B9" t="s">
        <v>52</v>
      </c>
      <c r="C9" t="s">
        <v>53</v>
      </c>
    </row>
    <row r="11" spans="1:4" ht="12.75">
      <c r="A11" t="s">
        <v>54</v>
      </c>
      <c r="B11" t="s">
        <v>55</v>
      </c>
      <c r="C11" t="s">
        <v>56</v>
      </c>
      <c r="D11" t="s">
        <v>57</v>
      </c>
    </row>
    <row r="12" spans="1:4" ht="12.75">
      <c r="A12" t="s">
        <v>58</v>
      </c>
      <c r="B12" t="s">
        <v>59</v>
      </c>
      <c r="C12" s="56">
        <v>37078</v>
      </c>
      <c r="D12" s="5">
        <v>0.6875925925925926</v>
      </c>
    </row>
    <row r="13" spans="1:4" ht="12.75">
      <c r="A13" t="s">
        <v>60</v>
      </c>
      <c r="B13" t="s">
        <v>61</v>
      </c>
      <c r="C13" s="56">
        <v>37078</v>
      </c>
      <c r="D13" s="5">
        <v>0.6877199074074074</v>
      </c>
    </row>
    <row r="14" spans="1:4" ht="12.75">
      <c r="A14" t="s">
        <v>62</v>
      </c>
      <c r="B14" t="s">
        <v>63</v>
      </c>
      <c r="C14" s="56">
        <v>37078</v>
      </c>
      <c r="D14" s="5">
        <v>0.6878587962962963</v>
      </c>
    </row>
    <row r="15" spans="1:4" ht="12.75">
      <c r="A15" t="s">
        <v>64</v>
      </c>
      <c r="B15" t="s">
        <v>65</v>
      </c>
      <c r="C15" s="56">
        <v>37078</v>
      </c>
      <c r="D15" s="5">
        <v>0.687974537037037</v>
      </c>
    </row>
    <row r="16" spans="1:4" ht="12.75">
      <c r="A16" t="s">
        <v>62</v>
      </c>
      <c r="B16" t="s">
        <v>65</v>
      </c>
      <c r="C16" s="56">
        <v>37078</v>
      </c>
      <c r="D16" s="5">
        <v>0.6881018518518518</v>
      </c>
    </row>
    <row r="17" spans="1:4" ht="12.75">
      <c r="A17" t="s">
        <v>66</v>
      </c>
      <c r="B17" t="s">
        <v>65</v>
      </c>
      <c r="C17" s="56">
        <v>37078</v>
      </c>
      <c r="D17" s="5">
        <v>0.6882291666666666</v>
      </c>
    </row>
    <row r="18" spans="1:4" ht="12.75">
      <c r="A18" t="s">
        <v>64</v>
      </c>
      <c r="B18" t="s">
        <v>67</v>
      </c>
      <c r="C18" s="56">
        <v>37078</v>
      </c>
      <c r="D18" s="5">
        <v>0.6883449074074074</v>
      </c>
    </row>
    <row r="19" spans="1:4" ht="12.75">
      <c r="A19" t="s">
        <v>64</v>
      </c>
      <c r="B19" t="s">
        <v>65</v>
      </c>
      <c r="C19" s="56">
        <v>37078</v>
      </c>
      <c r="D19" s="5">
        <v>0.6884722222222223</v>
      </c>
    </row>
    <row r="20" spans="1:4" ht="12.75">
      <c r="A20" t="s">
        <v>68</v>
      </c>
      <c r="B20" t="s">
        <v>69</v>
      </c>
      <c r="C20" s="56">
        <v>37078</v>
      </c>
      <c r="D20" s="5">
        <v>0.688599537037037</v>
      </c>
    </row>
    <row r="21" spans="1:4" ht="12.75">
      <c r="A21" t="s">
        <v>70</v>
      </c>
      <c r="B21" t="s">
        <v>71</v>
      </c>
      <c r="C21" s="56">
        <v>37078</v>
      </c>
      <c r="D21" s="5">
        <v>0.6887268518518518</v>
      </c>
    </row>
    <row r="22" spans="1:4" ht="12.75">
      <c r="A22" t="s">
        <v>72</v>
      </c>
      <c r="B22" t="s">
        <v>73</v>
      </c>
      <c r="C22" s="56">
        <v>37078</v>
      </c>
      <c r="D22" s="5">
        <v>0.6888657407407407</v>
      </c>
    </row>
    <row r="23" spans="1:4" ht="12.75">
      <c r="A23" t="s">
        <v>74</v>
      </c>
      <c r="B23" t="s">
        <v>75</v>
      </c>
      <c r="C23" s="56">
        <v>37078</v>
      </c>
      <c r="D23" s="5">
        <v>0.6889930555555556</v>
      </c>
    </row>
    <row r="24" spans="1:4" ht="12.75">
      <c r="A24" t="s">
        <v>76</v>
      </c>
      <c r="B24" t="s">
        <v>75</v>
      </c>
      <c r="C24" s="56">
        <v>37078</v>
      </c>
      <c r="D24" s="5">
        <v>0.6891203703703703</v>
      </c>
    </row>
    <row r="25" spans="1:4" ht="12.75">
      <c r="A25" t="s">
        <v>62</v>
      </c>
      <c r="B25" t="s">
        <v>73</v>
      </c>
      <c r="C25" s="56">
        <v>37078</v>
      </c>
      <c r="D25" s="5">
        <v>0.6892476851851851</v>
      </c>
    </row>
    <row r="26" spans="1:4" ht="12.75">
      <c r="A26" t="s">
        <v>77</v>
      </c>
      <c r="B26" t="s">
        <v>78</v>
      </c>
      <c r="C26" s="56">
        <v>37078</v>
      </c>
      <c r="D26" s="5">
        <v>0.689375</v>
      </c>
    </row>
    <row r="27" spans="1:4" ht="12.75">
      <c r="A27" t="s">
        <v>79</v>
      </c>
      <c r="B27" t="s">
        <v>80</v>
      </c>
      <c r="C27" s="56">
        <v>37078</v>
      </c>
      <c r="D27" s="5">
        <v>0.6895370370370371</v>
      </c>
    </row>
    <row r="28" spans="1:4" ht="12.75">
      <c r="A28" t="s">
        <v>81</v>
      </c>
      <c r="B28" t="s">
        <v>75</v>
      </c>
      <c r="C28" s="56">
        <v>37078</v>
      </c>
      <c r="D28" s="5">
        <v>0.6896527777777778</v>
      </c>
    </row>
    <row r="29" spans="1:4" ht="12.75">
      <c r="A29" t="s">
        <v>82</v>
      </c>
      <c r="B29" t="s">
        <v>83</v>
      </c>
      <c r="C29" s="56">
        <v>37078</v>
      </c>
      <c r="D29" s="5">
        <v>0.6898148148148149</v>
      </c>
    </row>
    <row r="30" spans="1:4" ht="12.75">
      <c r="A30" t="s">
        <v>77</v>
      </c>
      <c r="B30" t="s">
        <v>84</v>
      </c>
      <c r="C30" s="56">
        <v>37078</v>
      </c>
      <c r="D30" s="5">
        <v>0.6899305555555556</v>
      </c>
    </row>
    <row r="31" spans="1:4" ht="12.75">
      <c r="A31" t="s">
        <v>85</v>
      </c>
      <c r="B31" t="s">
        <v>86</v>
      </c>
      <c r="C31" s="56">
        <v>37078</v>
      </c>
      <c r="D31" s="5">
        <v>0.6900578703703704</v>
      </c>
    </row>
    <row r="32" spans="1:4" ht="12.75">
      <c r="A32" t="s">
        <v>87</v>
      </c>
      <c r="B32" t="s">
        <v>88</v>
      </c>
      <c r="C32" s="56">
        <v>37078</v>
      </c>
      <c r="D32" s="5">
        <v>0.6901851851851851</v>
      </c>
    </row>
    <row r="33" spans="1:4" ht="12.75">
      <c r="A33" t="s">
        <v>89</v>
      </c>
      <c r="B33" t="s">
        <v>90</v>
      </c>
      <c r="C33" s="56">
        <v>37078</v>
      </c>
      <c r="D33" s="5">
        <v>0.6903125</v>
      </c>
    </row>
    <row r="34" spans="1:4" ht="12.75">
      <c r="A34" t="s">
        <v>91</v>
      </c>
      <c r="B34" t="s">
        <v>92</v>
      </c>
      <c r="C34" s="56">
        <v>37078</v>
      </c>
      <c r="D34" s="5">
        <v>0.6904513888888889</v>
      </c>
    </row>
    <row r="35" spans="1:4" ht="12.75">
      <c r="A35" t="s">
        <v>93</v>
      </c>
      <c r="B35" t="s">
        <v>94</v>
      </c>
      <c r="C35" s="56">
        <v>37078</v>
      </c>
      <c r="D35" s="5">
        <v>0.6905671296296297</v>
      </c>
    </row>
    <row r="36" spans="1:4" ht="12.75">
      <c r="A36" t="s">
        <v>95</v>
      </c>
      <c r="B36" t="s">
        <v>96</v>
      </c>
      <c r="C36" s="56">
        <v>37078</v>
      </c>
      <c r="D36" s="5">
        <v>0.6906944444444445</v>
      </c>
    </row>
    <row r="37" spans="1:4" ht="12.75">
      <c r="A37" t="s">
        <v>97</v>
      </c>
      <c r="B37" t="s">
        <v>98</v>
      </c>
      <c r="C37" s="56">
        <v>37078</v>
      </c>
      <c r="D37" s="5">
        <v>0.6908217592592593</v>
      </c>
    </row>
    <row r="38" spans="1:4" ht="12.75">
      <c r="A38" t="s">
        <v>99</v>
      </c>
      <c r="B38" t="s">
        <v>100</v>
      </c>
      <c r="C38" s="56">
        <v>37078</v>
      </c>
      <c r="D38" s="5">
        <v>0.6909490740740741</v>
      </c>
    </row>
    <row r="39" spans="1:4" ht="12.75">
      <c r="A39" t="s">
        <v>99</v>
      </c>
      <c r="B39" t="s">
        <v>101</v>
      </c>
      <c r="C39" s="56">
        <v>37078</v>
      </c>
      <c r="D39" s="5">
        <v>0.6910763888888889</v>
      </c>
    </row>
    <row r="40" spans="1:4" ht="12.75">
      <c r="A40" t="s">
        <v>102</v>
      </c>
      <c r="B40" t="s">
        <v>103</v>
      </c>
      <c r="C40" s="56">
        <v>37078</v>
      </c>
      <c r="D40" s="5">
        <v>0.6912037037037037</v>
      </c>
    </row>
    <row r="41" spans="1:4" ht="12.75">
      <c r="A41" t="s">
        <v>104</v>
      </c>
      <c r="B41" t="s">
        <v>105</v>
      </c>
      <c r="C41" s="56">
        <v>37078</v>
      </c>
      <c r="D41" s="5">
        <v>0.6913310185185185</v>
      </c>
    </row>
    <row r="42" spans="1:4" ht="12.75">
      <c r="A42" t="s">
        <v>106</v>
      </c>
      <c r="B42" t="s">
        <v>107</v>
      </c>
      <c r="C42" s="56">
        <v>37078</v>
      </c>
      <c r="D42" s="5">
        <v>0.6914583333333333</v>
      </c>
    </row>
    <row r="43" spans="1:4" ht="12.75">
      <c r="A43" t="s">
        <v>108</v>
      </c>
      <c r="B43" t="s">
        <v>109</v>
      </c>
      <c r="C43" s="56">
        <v>37078</v>
      </c>
      <c r="D43" s="5">
        <v>0.6916203703703704</v>
      </c>
    </row>
    <row r="44" spans="1:4" ht="12.75">
      <c r="A44" t="s">
        <v>110</v>
      </c>
      <c r="B44" t="s">
        <v>111</v>
      </c>
      <c r="C44" s="56">
        <v>37078</v>
      </c>
      <c r="D44" s="5">
        <v>0.6917361111111111</v>
      </c>
    </row>
    <row r="45" spans="1:4" ht="12.75">
      <c r="A45" t="s">
        <v>112</v>
      </c>
      <c r="B45" t="s">
        <v>113</v>
      </c>
      <c r="C45" s="56">
        <v>37078</v>
      </c>
      <c r="D45" s="5">
        <v>0.6918634259259259</v>
      </c>
    </row>
    <row r="46" spans="1:4" ht="12.75">
      <c r="A46" t="s">
        <v>114</v>
      </c>
      <c r="B46" t="s">
        <v>115</v>
      </c>
      <c r="C46" s="56">
        <v>37078</v>
      </c>
      <c r="D46" s="5">
        <v>0.6919907407407407</v>
      </c>
    </row>
    <row r="47" spans="1:4" ht="12.75">
      <c r="A47" t="s">
        <v>116</v>
      </c>
      <c r="B47" t="s">
        <v>117</v>
      </c>
      <c r="C47" s="56">
        <v>37078</v>
      </c>
      <c r="D47" s="5">
        <v>0.6921296296296297</v>
      </c>
    </row>
    <row r="48" spans="1:4" ht="12.75">
      <c r="A48" t="s">
        <v>118</v>
      </c>
      <c r="B48" t="s">
        <v>119</v>
      </c>
      <c r="C48" s="56">
        <v>37078</v>
      </c>
      <c r="D48" s="5">
        <v>0.6922916666666666</v>
      </c>
    </row>
    <row r="49" spans="1:4" ht="12.75">
      <c r="A49" t="s">
        <v>120</v>
      </c>
      <c r="B49" t="s">
        <v>121</v>
      </c>
      <c r="C49" s="56">
        <v>37078</v>
      </c>
      <c r="D49" s="5">
        <v>0.6924074074074075</v>
      </c>
    </row>
    <row r="50" spans="1:4" ht="12.75">
      <c r="A50" t="s">
        <v>122</v>
      </c>
      <c r="B50" t="s">
        <v>123</v>
      </c>
      <c r="C50" s="56">
        <v>37078</v>
      </c>
      <c r="D50" s="5">
        <v>0.6925347222222222</v>
      </c>
    </row>
    <row r="51" spans="1:4" ht="12.75">
      <c r="A51" t="s">
        <v>124</v>
      </c>
      <c r="B51" t="s">
        <v>119</v>
      </c>
      <c r="C51" s="56">
        <v>37078</v>
      </c>
      <c r="D51" s="5">
        <v>0.692650462962963</v>
      </c>
    </row>
    <row r="52" spans="1:4" ht="12.75">
      <c r="A52" t="s">
        <v>125</v>
      </c>
      <c r="B52" t="s">
        <v>126</v>
      </c>
      <c r="C52" s="56">
        <v>37078</v>
      </c>
      <c r="D52" s="5">
        <v>0.6927662037037038</v>
      </c>
    </row>
    <row r="53" spans="1:4" ht="12.75">
      <c r="A53" t="s">
        <v>127</v>
      </c>
      <c r="B53" t="s">
        <v>128</v>
      </c>
      <c r="C53" s="56">
        <v>37078</v>
      </c>
      <c r="D53" s="5">
        <v>0.6928935185185185</v>
      </c>
    </row>
    <row r="54" spans="1:4" ht="12.75">
      <c r="A54" t="s">
        <v>129</v>
      </c>
      <c r="B54" t="s">
        <v>117</v>
      </c>
      <c r="C54" s="56">
        <v>37078</v>
      </c>
      <c r="D54" s="5">
        <v>0.6930208333333333</v>
      </c>
    </row>
    <row r="55" spans="1:4" ht="12.75">
      <c r="A55" t="s">
        <v>130</v>
      </c>
      <c r="B55" t="s">
        <v>131</v>
      </c>
      <c r="C55" s="56">
        <v>37078</v>
      </c>
      <c r="D55" s="5">
        <v>0.693136574074074</v>
      </c>
    </row>
    <row r="56" spans="1:4" ht="12.75">
      <c r="A56" t="s">
        <v>132</v>
      </c>
      <c r="B56" t="s">
        <v>117</v>
      </c>
      <c r="C56" s="56">
        <v>37078</v>
      </c>
      <c r="D56" s="5">
        <v>0.6932523148148149</v>
      </c>
    </row>
    <row r="57" spans="1:4" ht="12.75">
      <c r="A57" t="s">
        <v>132</v>
      </c>
      <c r="B57" t="s">
        <v>133</v>
      </c>
      <c r="C57" s="56">
        <v>37078</v>
      </c>
      <c r="D57" s="5">
        <v>0.6933680555555556</v>
      </c>
    </row>
    <row r="58" spans="1:4" ht="12.75">
      <c r="A58" t="s">
        <v>134</v>
      </c>
      <c r="B58" t="s">
        <v>115</v>
      </c>
      <c r="C58" s="56">
        <v>37078</v>
      </c>
      <c r="D58" s="5">
        <v>0.6935069444444445</v>
      </c>
    </row>
    <row r="59" spans="1:4" ht="12.75">
      <c r="A59" t="s">
        <v>116</v>
      </c>
      <c r="B59" t="s">
        <v>121</v>
      </c>
      <c r="C59" s="56">
        <v>37078</v>
      </c>
      <c r="D59" s="5">
        <v>0.6936226851851851</v>
      </c>
    </row>
    <row r="60" spans="1:4" ht="12.75">
      <c r="A60" t="s">
        <v>112</v>
      </c>
      <c r="B60" t="s">
        <v>135</v>
      </c>
      <c r="C60" s="56">
        <v>37078</v>
      </c>
      <c r="D60" s="5">
        <v>0.6937384259259259</v>
      </c>
    </row>
    <row r="61" spans="1:4" ht="12.75">
      <c r="A61" t="s">
        <v>136</v>
      </c>
      <c r="B61" t="s">
        <v>135</v>
      </c>
      <c r="C61" s="56">
        <v>37078</v>
      </c>
      <c r="D61" s="5">
        <v>0.6938541666666667</v>
      </c>
    </row>
    <row r="62" spans="1:4" ht="12.75">
      <c r="A62" t="s">
        <v>137</v>
      </c>
      <c r="B62" t="s">
        <v>138</v>
      </c>
      <c r="C62" s="56">
        <v>37078</v>
      </c>
      <c r="D62" s="5">
        <v>0.6939699074074074</v>
      </c>
    </row>
    <row r="63" spans="1:4" ht="12.75">
      <c r="A63" t="s">
        <v>136</v>
      </c>
      <c r="B63" t="s">
        <v>139</v>
      </c>
      <c r="C63" s="56">
        <v>37078</v>
      </c>
      <c r="D63" s="5">
        <v>0.6941087962962963</v>
      </c>
    </row>
    <row r="64" spans="1:4" ht="12.75">
      <c r="A64" t="s">
        <v>140</v>
      </c>
      <c r="B64" t="s">
        <v>138</v>
      </c>
      <c r="C64" s="56">
        <v>37078</v>
      </c>
      <c r="D64" s="5">
        <v>0.6942245370370371</v>
      </c>
    </row>
    <row r="65" spans="1:4" ht="12.75">
      <c r="A65" t="s">
        <v>141</v>
      </c>
      <c r="B65" t="s">
        <v>131</v>
      </c>
      <c r="C65" s="56">
        <v>37078</v>
      </c>
      <c r="D65" s="5">
        <v>0.6943402777777777</v>
      </c>
    </row>
    <row r="66" spans="1:4" ht="12.75">
      <c r="A66" t="s">
        <v>142</v>
      </c>
      <c r="B66" t="s">
        <v>121</v>
      </c>
      <c r="C66" s="56">
        <v>37078</v>
      </c>
      <c r="D66" s="5">
        <v>0.6944791666666666</v>
      </c>
    </row>
    <row r="67" spans="1:4" ht="12.75">
      <c r="A67" t="s">
        <v>143</v>
      </c>
      <c r="B67" t="s">
        <v>131</v>
      </c>
      <c r="C67" s="56">
        <v>37078</v>
      </c>
      <c r="D67" s="5">
        <v>0.6946180555555556</v>
      </c>
    </row>
    <row r="68" spans="1:4" ht="12.75">
      <c r="A68" t="s">
        <v>142</v>
      </c>
      <c r="B68" t="s">
        <v>121</v>
      </c>
      <c r="C68" s="56">
        <v>37078</v>
      </c>
      <c r="D68" s="5">
        <v>0.6947453703703704</v>
      </c>
    </row>
    <row r="69" spans="1:4" ht="12.75">
      <c r="A69" t="s">
        <v>144</v>
      </c>
      <c r="B69" t="s">
        <v>145</v>
      </c>
      <c r="C69" s="56">
        <v>37078</v>
      </c>
      <c r="D69" s="5">
        <v>0.6949189814814815</v>
      </c>
    </row>
    <row r="70" spans="1:4" ht="12.75">
      <c r="A70" t="s">
        <v>124</v>
      </c>
      <c r="B70" t="s">
        <v>146</v>
      </c>
      <c r="C70" s="56">
        <v>37078</v>
      </c>
      <c r="D70" s="5">
        <v>0.6950925925925926</v>
      </c>
    </row>
    <row r="71" spans="1:4" ht="12.75">
      <c r="A71" t="s">
        <v>125</v>
      </c>
      <c r="B71" t="s">
        <v>135</v>
      </c>
      <c r="C71" s="56">
        <v>37078</v>
      </c>
      <c r="D71" s="5">
        <v>0.6952199074074074</v>
      </c>
    </row>
    <row r="72" spans="1:4" ht="12.75">
      <c r="A72" t="s">
        <v>132</v>
      </c>
      <c r="B72" t="s">
        <v>147</v>
      </c>
      <c r="C72" s="56">
        <v>37078</v>
      </c>
      <c r="D72" s="5">
        <v>0.6953472222222222</v>
      </c>
    </row>
    <row r="73" spans="1:4" ht="12.75">
      <c r="A73" t="s">
        <v>148</v>
      </c>
      <c r="B73" t="s">
        <v>149</v>
      </c>
      <c r="C73" s="56">
        <v>37078</v>
      </c>
      <c r="D73" s="5">
        <v>0.6954861111111111</v>
      </c>
    </row>
    <row r="74" spans="1:4" ht="12.75">
      <c r="A74" t="s">
        <v>150</v>
      </c>
      <c r="B74" t="s">
        <v>151</v>
      </c>
      <c r="C74" s="56">
        <v>37078</v>
      </c>
      <c r="D74" s="5">
        <v>0.6956134259259259</v>
      </c>
    </row>
    <row r="75" spans="1:4" ht="12.75">
      <c r="A75" t="s">
        <v>152</v>
      </c>
      <c r="B75" t="s">
        <v>153</v>
      </c>
      <c r="C75" s="56">
        <v>37078</v>
      </c>
      <c r="D75" s="5">
        <v>0.6957407407407407</v>
      </c>
    </row>
    <row r="76" spans="1:4" ht="12.75">
      <c r="A76" t="s">
        <v>154</v>
      </c>
      <c r="B76" t="s">
        <v>155</v>
      </c>
      <c r="C76" s="56">
        <v>37078</v>
      </c>
      <c r="D76" s="5">
        <v>0.6958680555555555</v>
      </c>
    </row>
    <row r="77" spans="1:4" ht="12.75">
      <c r="A77" t="s">
        <v>150</v>
      </c>
      <c r="B77" t="s">
        <v>156</v>
      </c>
      <c r="C77" s="56">
        <v>37078</v>
      </c>
      <c r="D77" s="5">
        <v>0.6960069444444444</v>
      </c>
    </row>
    <row r="78" spans="1:4" ht="12.75">
      <c r="A78" t="s">
        <v>157</v>
      </c>
      <c r="B78" t="s">
        <v>158</v>
      </c>
      <c r="C78" s="56">
        <v>37078</v>
      </c>
      <c r="D78" s="5">
        <v>0.6961342592592592</v>
      </c>
    </row>
    <row r="79" spans="1:4" ht="12.75">
      <c r="A79" t="s">
        <v>159</v>
      </c>
      <c r="B79" t="s">
        <v>160</v>
      </c>
      <c r="C79" s="56">
        <v>37078</v>
      </c>
      <c r="D79" s="5">
        <v>0.696261574074074</v>
      </c>
    </row>
    <row r="80" spans="1:4" ht="12.75">
      <c r="A80" t="s">
        <v>161</v>
      </c>
      <c r="B80" t="s">
        <v>162</v>
      </c>
      <c r="C80" s="56">
        <v>37078</v>
      </c>
      <c r="D80" s="5">
        <v>0.6963773148148148</v>
      </c>
    </row>
    <row r="81" spans="1:4" ht="12.75">
      <c r="A81" t="s">
        <v>163</v>
      </c>
      <c r="B81" t="s">
        <v>164</v>
      </c>
      <c r="C81" s="56">
        <v>37078</v>
      </c>
      <c r="D81" s="5">
        <v>0.6965162037037037</v>
      </c>
    </row>
    <row r="82" spans="1:4" ht="12.75">
      <c r="A82" t="s">
        <v>163</v>
      </c>
      <c r="B82" t="s">
        <v>165</v>
      </c>
      <c r="C82" s="56">
        <v>37078</v>
      </c>
      <c r="D82" s="5">
        <v>0.6966435185185186</v>
      </c>
    </row>
    <row r="83" spans="1:4" ht="12.75">
      <c r="A83" t="s">
        <v>166</v>
      </c>
      <c r="B83" t="s">
        <v>167</v>
      </c>
      <c r="C83" s="56">
        <v>37078</v>
      </c>
      <c r="D83" s="5">
        <v>0.6967824074074075</v>
      </c>
    </row>
    <row r="84" spans="1:4" ht="12.75">
      <c r="A84" t="s">
        <v>168</v>
      </c>
      <c r="B84" t="s">
        <v>169</v>
      </c>
      <c r="C84" s="56">
        <v>37078</v>
      </c>
      <c r="D84" s="5">
        <v>0.6969097222222222</v>
      </c>
    </row>
    <row r="85" spans="1:4" ht="12.75">
      <c r="A85" t="s">
        <v>170</v>
      </c>
      <c r="B85" t="s">
        <v>171</v>
      </c>
      <c r="C85" s="56">
        <v>37078</v>
      </c>
      <c r="D85" s="5">
        <v>0.697037037037037</v>
      </c>
    </row>
    <row r="86" spans="1:4" ht="12.75">
      <c r="A86" t="s">
        <v>172</v>
      </c>
      <c r="B86" t="s">
        <v>173</v>
      </c>
      <c r="C86" s="56">
        <v>37078</v>
      </c>
      <c r="D86" s="5">
        <v>0.6971643518518519</v>
      </c>
    </row>
    <row r="87" spans="1:4" ht="12.75">
      <c r="A87" t="s">
        <v>174</v>
      </c>
      <c r="B87" t="s">
        <v>175</v>
      </c>
      <c r="C87" s="56">
        <v>37078</v>
      </c>
      <c r="D87" s="5">
        <v>0.6972916666666666</v>
      </c>
    </row>
    <row r="88" spans="1:4" ht="12.75">
      <c r="A88" t="s">
        <v>176</v>
      </c>
      <c r="B88" t="s">
        <v>177</v>
      </c>
      <c r="C88" s="56">
        <v>37078</v>
      </c>
      <c r="D88" s="5">
        <v>0.6974074074074075</v>
      </c>
    </row>
    <row r="89" spans="1:4" ht="12.75">
      <c r="A89" t="s">
        <v>178</v>
      </c>
      <c r="B89" t="s">
        <v>179</v>
      </c>
      <c r="C89" s="56">
        <v>37078</v>
      </c>
      <c r="D89" s="5">
        <v>0.6975231481481482</v>
      </c>
    </row>
    <row r="90" spans="1:4" ht="12.75">
      <c r="A90" t="s">
        <v>180</v>
      </c>
      <c r="B90" t="s">
        <v>181</v>
      </c>
      <c r="C90" s="56">
        <v>37078</v>
      </c>
      <c r="D90" s="5">
        <v>0.697650462962963</v>
      </c>
    </row>
    <row r="91" spans="1:4" ht="12.75">
      <c r="A91" t="s">
        <v>182</v>
      </c>
      <c r="B91" t="s">
        <v>183</v>
      </c>
      <c r="C91" s="56">
        <v>37078</v>
      </c>
      <c r="D91" s="5">
        <v>0.6977662037037037</v>
      </c>
    </row>
    <row r="92" spans="1:4" ht="12.75">
      <c r="A92" t="s">
        <v>184</v>
      </c>
      <c r="B92" t="s">
        <v>185</v>
      </c>
      <c r="C92" s="56">
        <v>37078</v>
      </c>
      <c r="D92" s="5">
        <v>0.6979050925925926</v>
      </c>
    </row>
    <row r="93" spans="1:4" ht="12.75">
      <c r="A93" t="s">
        <v>186</v>
      </c>
      <c r="B93" t="s">
        <v>187</v>
      </c>
      <c r="C93" s="56">
        <v>37078</v>
      </c>
      <c r="D93" s="5">
        <v>0.6980324074074074</v>
      </c>
    </row>
    <row r="94" spans="1:4" ht="12.75">
      <c r="A94" t="s">
        <v>188</v>
      </c>
      <c r="B94" t="s">
        <v>189</v>
      </c>
      <c r="C94" s="56">
        <v>37078</v>
      </c>
      <c r="D94" s="5">
        <v>0.6981481481481482</v>
      </c>
    </row>
    <row r="95" spans="1:4" ht="12.75">
      <c r="A95" t="s">
        <v>190</v>
      </c>
      <c r="B95" t="s">
        <v>191</v>
      </c>
      <c r="C95" s="56">
        <v>37078</v>
      </c>
      <c r="D95" s="5">
        <v>0.6982638888888889</v>
      </c>
    </row>
    <row r="96" spans="1:4" ht="12.75">
      <c r="A96" t="s">
        <v>192</v>
      </c>
      <c r="B96" t="s">
        <v>193</v>
      </c>
      <c r="C96" s="56">
        <v>37078</v>
      </c>
      <c r="D96" s="5">
        <v>0.6983912037037037</v>
      </c>
    </row>
    <row r="97" spans="1:4" ht="12.75">
      <c r="A97" t="s">
        <v>194</v>
      </c>
      <c r="B97" t="s">
        <v>195</v>
      </c>
      <c r="C97" s="56">
        <v>37078</v>
      </c>
      <c r="D97" s="5">
        <v>0.6985300925925926</v>
      </c>
    </row>
    <row r="98" spans="1:4" ht="12.75">
      <c r="A98" t="s">
        <v>196</v>
      </c>
      <c r="B98" t="s">
        <v>197</v>
      </c>
      <c r="C98" s="56">
        <v>37078</v>
      </c>
      <c r="D98" s="5">
        <v>0.6986458333333333</v>
      </c>
    </row>
    <row r="99" spans="1:4" ht="12.75">
      <c r="A99" t="s">
        <v>198</v>
      </c>
      <c r="B99" t="s">
        <v>199</v>
      </c>
      <c r="C99" s="56">
        <v>37078</v>
      </c>
      <c r="D99" s="5">
        <v>0.6987847222222222</v>
      </c>
    </row>
    <row r="100" spans="1:4" ht="12.75">
      <c r="A100" t="s">
        <v>200</v>
      </c>
      <c r="B100" t="s">
        <v>201</v>
      </c>
      <c r="C100" s="56">
        <v>37078</v>
      </c>
      <c r="D100" s="5">
        <v>0.698912037037037</v>
      </c>
    </row>
    <row r="101" spans="1:4" ht="12.75">
      <c r="A101" t="s">
        <v>202</v>
      </c>
      <c r="B101" t="s">
        <v>203</v>
      </c>
      <c r="C101" s="56">
        <v>37078</v>
      </c>
      <c r="D101" s="5">
        <v>0.699039351851852</v>
      </c>
    </row>
    <row r="102" spans="1:4" ht="12.75">
      <c r="A102" t="s">
        <v>204</v>
      </c>
      <c r="B102" t="s">
        <v>205</v>
      </c>
      <c r="C102" s="56">
        <v>37078</v>
      </c>
      <c r="D102" s="5">
        <v>0.6991550925925926</v>
      </c>
    </row>
    <row r="103" spans="1:4" ht="12.75">
      <c r="A103" t="s">
        <v>206</v>
      </c>
      <c r="B103" t="s">
        <v>207</v>
      </c>
      <c r="C103" s="56">
        <v>37078</v>
      </c>
      <c r="D103" s="5">
        <v>0.6992939814814815</v>
      </c>
    </row>
    <row r="104" spans="1:4" ht="12.75">
      <c r="A104" t="s">
        <v>208</v>
      </c>
      <c r="B104" t="s">
        <v>209</v>
      </c>
      <c r="C104" s="56">
        <v>37078</v>
      </c>
      <c r="D104" s="5">
        <v>0.6994212962962963</v>
      </c>
    </row>
    <row r="105" spans="1:4" ht="12.75">
      <c r="A105" t="s">
        <v>210</v>
      </c>
      <c r="B105" t="s">
        <v>211</v>
      </c>
      <c r="C105" s="56">
        <v>37078</v>
      </c>
      <c r="D105" s="5">
        <v>0.6995486111111111</v>
      </c>
    </row>
    <row r="106" spans="1:4" ht="12.75">
      <c r="A106" t="s">
        <v>212</v>
      </c>
      <c r="B106" t="s">
        <v>213</v>
      </c>
      <c r="C106" s="56">
        <v>37078</v>
      </c>
      <c r="D106" s="5">
        <v>0.6996875</v>
      </c>
    </row>
    <row r="107" spans="1:4" ht="12.75">
      <c r="A107" t="s">
        <v>214</v>
      </c>
      <c r="B107" t="s">
        <v>215</v>
      </c>
      <c r="C107" s="56">
        <v>37078</v>
      </c>
      <c r="D107" s="5">
        <v>0.6998148148148148</v>
      </c>
    </row>
    <row r="108" spans="1:4" ht="12.75">
      <c r="A108" t="s">
        <v>216</v>
      </c>
      <c r="B108" t="s">
        <v>217</v>
      </c>
      <c r="C108" s="56">
        <v>37078</v>
      </c>
      <c r="D108" s="5">
        <v>0.6999421296296297</v>
      </c>
    </row>
    <row r="109" spans="1:4" ht="12.75">
      <c r="A109" t="s">
        <v>218</v>
      </c>
      <c r="B109" t="s">
        <v>219</v>
      </c>
      <c r="C109" s="56">
        <v>37078</v>
      </c>
      <c r="D109" s="5">
        <v>0.7000694444444444</v>
      </c>
    </row>
    <row r="110" spans="1:4" ht="12.75">
      <c r="A110" t="s">
        <v>220</v>
      </c>
      <c r="B110" t="s">
        <v>221</v>
      </c>
      <c r="C110" s="56">
        <v>37078</v>
      </c>
      <c r="D110" s="5">
        <v>0.7001967592592592</v>
      </c>
    </row>
    <row r="111" spans="1:4" ht="12.75">
      <c r="A111" t="s">
        <v>222</v>
      </c>
      <c r="B111" t="s">
        <v>223</v>
      </c>
      <c r="C111" s="56">
        <v>37078</v>
      </c>
      <c r="D111" s="5">
        <v>0.7003356481481481</v>
      </c>
    </row>
    <row r="112" spans="1:4" ht="12.75">
      <c r="A112" t="s">
        <v>224</v>
      </c>
      <c r="B112" t="s">
        <v>225</v>
      </c>
      <c r="C112" s="56">
        <v>37078</v>
      </c>
      <c r="D112" s="5">
        <v>0.700474537037037</v>
      </c>
    </row>
    <row r="113" spans="1:4" ht="12.75">
      <c r="A113" t="s">
        <v>226</v>
      </c>
      <c r="B113" t="s">
        <v>227</v>
      </c>
      <c r="C113" s="56">
        <v>37078</v>
      </c>
      <c r="D113" s="5">
        <v>0.7006018518518519</v>
      </c>
    </row>
    <row r="114" spans="1:4" ht="12.75">
      <c r="A114" t="s">
        <v>228</v>
      </c>
      <c r="B114" t="s">
        <v>229</v>
      </c>
      <c r="C114" s="56">
        <v>37078</v>
      </c>
      <c r="D114" s="5">
        <v>0.7007175925925927</v>
      </c>
    </row>
    <row r="115" spans="1:4" ht="12.75">
      <c r="A115" t="s">
        <v>230</v>
      </c>
      <c r="B115" t="s">
        <v>231</v>
      </c>
      <c r="C115" s="56">
        <v>37078</v>
      </c>
      <c r="D115" s="5">
        <v>0.7008564814814814</v>
      </c>
    </row>
    <row r="116" spans="1:4" ht="12.75">
      <c r="A116" t="s">
        <v>232</v>
      </c>
      <c r="B116" t="s">
        <v>233</v>
      </c>
      <c r="C116" s="56">
        <v>37078</v>
      </c>
      <c r="D116" s="5">
        <v>0.7009837962962964</v>
      </c>
    </row>
    <row r="117" spans="1:4" ht="12.75">
      <c r="A117" t="s">
        <v>234</v>
      </c>
      <c r="B117" t="s">
        <v>235</v>
      </c>
      <c r="C117" s="56">
        <v>37078</v>
      </c>
      <c r="D117" s="5">
        <v>0.7011111111111111</v>
      </c>
    </row>
    <row r="118" spans="1:4" ht="12.75">
      <c r="A118" t="s">
        <v>236</v>
      </c>
      <c r="B118" t="s">
        <v>237</v>
      </c>
      <c r="C118" s="56">
        <v>37078</v>
      </c>
      <c r="D118" s="5">
        <v>0.701238425925926</v>
      </c>
    </row>
    <row r="119" spans="1:4" ht="12.75">
      <c r="A119" t="s">
        <v>238</v>
      </c>
      <c r="B119" t="s">
        <v>239</v>
      </c>
      <c r="C119" s="56">
        <v>37078</v>
      </c>
      <c r="D119" s="5">
        <v>0.7013657407407408</v>
      </c>
    </row>
    <row r="120" spans="1:4" ht="12.75">
      <c r="A120" t="s">
        <v>240</v>
      </c>
      <c r="B120" t="s">
        <v>241</v>
      </c>
      <c r="C120" s="56">
        <v>37078</v>
      </c>
      <c r="D120" s="5">
        <v>0.7014930555555555</v>
      </c>
    </row>
    <row r="121" spans="1:4" ht="12.75">
      <c r="A121" t="s">
        <v>242</v>
      </c>
      <c r="B121" t="s">
        <v>243</v>
      </c>
      <c r="C121" s="56">
        <v>37078</v>
      </c>
      <c r="D121" s="5">
        <v>0.7016319444444444</v>
      </c>
    </row>
    <row r="122" spans="1:4" ht="12.75">
      <c r="A122" t="s">
        <v>244</v>
      </c>
      <c r="B122" t="s">
        <v>245</v>
      </c>
      <c r="C122" s="56">
        <v>37078</v>
      </c>
      <c r="D122" s="5">
        <v>0.7017592592592593</v>
      </c>
    </row>
    <row r="123" spans="1:4" ht="12.75">
      <c r="A123" t="s">
        <v>246</v>
      </c>
      <c r="B123" t="s">
        <v>247</v>
      </c>
      <c r="C123" s="56">
        <v>37078</v>
      </c>
      <c r="D123" s="5">
        <v>0.7018865740740741</v>
      </c>
    </row>
    <row r="124" spans="1:4" ht="12.75">
      <c r="A124" t="s">
        <v>248</v>
      </c>
      <c r="B124" t="s">
        <v>249</v>
      </c>
      <c r="C124" s="56">
        <v>37078</v>
      </c>
      <c r="D124" s="5">
        <v>0.7020138888888888</v>
      </c>
    </row>
    <row r="125" spans="1:4" ht="12.75">
      <c r="A125" t="s">
        <v>250</v>
      </c>
      <c r="B125" t="s">
        <v>251</v>
      </c>
      <c r="C125" s="56">
        <v>37078</v>
      </c>
      <c r="D125" s="5">
        <v>0.7021412037037037</v>
      </c>
    </row>
    <row r="126" spans="1:4" ht="12.75">
      <c r="A126" t="s">
        <v>252</v>
      </c>
      <c r="B126" t="s">
        <v>253</v>
      </c>
      <c r="C126" s="56">
        <v>37078</v>
      </c>
      <c r="D126" s="5">
        <v>0.7022800925925926</v>
      </c>
    </row>
    <row r="127" spans="1:4" ht="12.75">
      <c r="A127" t="s">
        <v>254</v>
      </c>
      <c r="B127" t="s">
        <v>255</v>
      </c>
      <c r="C127" s="56">
        <v>37078</v>
      </c>
      <c r="D127" s="5">
        <v>0.7024074074074074</v>
      </c>
    </row>
    <row r="128" spans="1:4" ht="12.75">
      <c r="A128" t="s">
        <v>256</v>
      </c>
      <c r="B128" t="s">
        <v>257</v>
      </c>
      <c r="C128" s="56">
        <v>37078</v>
      </c>
      <c r="D128" s="5">
        <v>0.7025462962962963</v>
      </c>
    </row>
    <row r="129" spans="1:4" ht="12.75">
      <c r="A129" t="s">
        <v>258</v>
      </c>
      <c r="B129" t="s">
        <v>259</v>
      </c>
      <c r="C129" s="56">
        <v>37078</v>
      </c>
      <c r="D129" s="5">
        <v>0.702673611111111</v>
      </c>
    </row>
    <row r="130" spans="1:4" ht="12.75">
      <c r="A130" t="s">
        <v>260</v>
      </c>
      <c r="B130" t="s">
        <v>261</v>
      </c>
      <c r="C130" s="56">
        <v>37078</v>
      </c>
      <c r="D130" s="5">
        <v>0.7028009259259259</v>
      </c>
    </row>
    <row r="131" spans="1:4" ht="12.75">
      <c r="A131" t="s">
        <v>262</v>
      </c>
      <c r="B131" t="s">
        <v>263</v>
      </c>
      <c r="C131" s="56">
        <v>37078</v>
      </c>
      <c r="D131" s="5">
        <v>0.7029282407407407</v>
      </c>
    </row>
    <row r="132" spans="1:4" ht="12.75">
      <c r="A132" t="s">
        <v>264</v>
      </c>
      <c r="B132" t="s">
        <v>265</v>
      </c>
      <c r="C132" s="56">
        <v>37078</v>
      </c>
      <c r="D132" s="5">
        <v>0.7030555555555557</v>
      </c>
    </row>
    <row r="133" spans="1:4" ht="12.75">
      <c r="A133" t="s">
        <v>266</v>
      </c>
      <c r="B133" t="s">
        <v>267</v>
      </c>
      <c r="C133" s="56">
        <v>37078</v>
      </c>
      <c r="D133" s="5">
        <v>0.7031828703703704</v>
      </c>
    </row>
    <row r="134" spans="1:4" ht="12.75">
      <c r="A134" t="s">
        <v>268</v>
      </c>
      <c r="B134" t="s">
        <v>269</v>
      </c>
      <c r="C134" s="56">
        <v>37078</v>
      </c>
      <c r="D134" s="5">
        <v>0.7033217592592593</v>
      </c>
    </row>
    <row r="135" spans="1:4" ht="12.75">
      <c r="A135" t="s">
        <v>270</v>
      </c>
      <c r="B135" t="s">
        <v>271</v>
      </c>
      <c r="C135" s="56">
        <v>37078</v>
      </c>
      <c r="D135" s="5">
        <v>0.7034490740740741</v>
      </c>
    </row>
    <row r="136" spans="1:4" ht="12.75">
      <c r="A136" t="s">
        <v>272</v>
      </c>
      <c r="B136" t="s">
        <v>273</v>
      </c>
      <c r="C136" s="56">
        <v>37078</v>
      </c>
      <c r="D136" s="5">
        <v>0.703576388888889</v>
      </c>
    </row>
    <row r="137" spans="1:4" ht="12.75">
      <c r="A137" t="s">
        <v>274</v>
      </c>
      <c r="B137" t="s">
        <v>275</v>
      </c>
      <c r="C137" s="56">
        <v>37078</v>
      </c>
      <c r="D137" s="5">
        <v>0.7037152777777779</v>
      </c>
    </row>
    <row r="138" spans="1:4" ht="12.75">
      <c r="A138" t="s">
        <v>276</v>
      </c>
      <c r="B138" t="s">
        <v>277</v>
      </c>
      <c r="C138" s="56">
        <v>37078</v>
      </c>
      <c r="D138" s="5">
        <v>0.7038425925925926</v>
      </c>
    </row>
    <row r="139" spans="1:4" ht="12.75">
      <c r="A139" t="s">
        <v>278</v>
      </c>
      <c r="B139" t="s">
        <v>279</v>
      </c>
      <c r="C139" s="56">
        <v>37078</v>
      </c>
      <c r="D139" s="5">
        <v>0.7039699074074074</v>
      </c>
    </row>
    <row r="140" spans="1:4" ht="12.75">
      <c r="A140" t="s">
        <v>280</v>
      </c>
      <c r="B140" t="s">
        <v>281</v>
      </c>
      <c r="C140" s="56">
        <v>37078</v>
      </c>
      <c r="D140" s="5">
        <v>0.7040972222222223</v>
      </c>
    </row>
    <row r="141" spans="1:4" ht="12.75">
      <c r="A141" t="s">
        <v>282</v>
      </c>
      <c r="B141" t="s">
        <v>283</v>
      </c>
      <c r="C141" s="56">
        <v>37078</v>
      </c>
      <c r="D141" s="5">
        <v>0.704224537037037</v>
      </c>
    </row>
    <row r="142" spans="1:4" ht="12.75">
      <c r="A142" t="s">
        <v>284</v>
      </c>
      <c r="B142" t="s">
        <v>285</v>
      </c>
      <c r="C142" s="56">
        <v>37078</v>
      </c>
      <c r="D142" s="5">
        <v>0.7043634259259259</v>
      </c>
    </row>
    <row r="143" spans="1:4" ht="12.75">
      <c r="A143" t="s">
        <v>286</v>
      </c>
      <c r="B143" t="s">
        <v>287</v>
      </c>
      <c r="C143" s="56">
        <v>37078</v>
      </c>
      <c r="D143" s="5">
        <v>0.7044907407407407</v>
      </c>
    </row>
    <row r="144" spans="1:4" ht="12.75">
      <c r="A144" t="s">
        <v>288</v>
      </c>
      <c r="B144" t="s">
        <v>289</v>
      </c>
      <c r="C144" s="56">
        <v>37078</v>
      </c>
      <c r="D144" s="5">
        <v>0.7046296296296296</v>
      </c>
    </row>
    <row r="145" spans="1:4" ht="12.75">
      <c r="A145" t="s">
        <v>290</v>
      </c>
      <c r="B145" t="s">
        <v>291</v>
      </c>
      <c r="C145" s="56">
        <v>37078</v>
      </c>
      <c r="D145" s="5">
        <v>0.7047453703703703</v>
      </c>
    </row>
    <row r="146" spans="1:4" ht="12.75">
      <c r="A146" t="s">
        <v>292</v>
      </c>
      <c r="B146" t="s">
        <v>293</v>
      </c>
      <c r="C146" s="56">
        <v>37078</v>
      </c>
      <c r="D146" s="5">
        <v>0.7048842592592592</v>
      </c>
    </row>
    <row r="147" spans="1:4" ht="12.75">
      <c r="A147" t="s">
        <v>294</v>
      </c>
      <c r="B147" t="s">
        <v>295</v>
      </c>
      <c r="C147" s="56">
        <v>37078</v>
      </c>
      <c r="D147" s="5">
        <v>0.705011574074074</v>
      </c>
    </row>
    <row r="148" spans="1:4" ht="12.75">
      <c r="A148" t="s">
        <v>296</v>
      </c>
      <c r="B148" t="s">
        <v>297</v>
      </c>
      <c r="C148" s="56">
        <v>37078</v>
      </c>
      <c r="D148" s="5">
        <v>0.7051388888888889</v>
      </c>
    </row>
    <row r="149" spans="1:4" ht="12.75">
      <c r="A149" t="s">
        <v>298</v>
      </c>
      <c r="B149" t="s">
        <v>299</v>
      </c>
      <c r="C149" s="56">
        <v>37078</v>
      </c>
      <c r="D149" s="5">
        <v>0.7052777777777778</v>
      </c>
    </row>
    <row r="150" spans="1:4" ht="12.75">
      <c r="A150" t="s">
        <v>300</v>
      </c>
      <c r="B150" t="s">
        <v>301</v>
      </c>
      <c r="C150" s="56">
        <v>37078</v>
      </c>
      <c r="D150" s="5">
        <v>0.7053935185185186</v>
      </c>
    </row>
    <row r="151" spans="1:4" ht="12.75">
      <c r="A151" t="s">
        <v>302</v>
      </c>
      <c r="B151" t="s">
        <v>303</v>
      </c>
      <c r="C151" s="56">
        <v>37078</v>
      </c>
      <c r="D151" s="5">
        <v>0.7055208333333334</v>
      </c>
    </row>
    <row r="152" spans="1:4" ht="12.75">
      <c r="A152" t="s">
        <v>304</v>
      </c>
      <c r="B152" t="s">
        <v>305</v>
      </c>
      <c r="C152" s="56">
        <v>37078</v>
      </c>
      <c r="D152" s="5">
        <v>0.7056481481481481</v>
      </c>
    </row>
    <row r="153" spans="1:4" ht="12.75">
      <c r="A153" t="s">
        <v>306</v>
      </c>
      <c r="B153" t="s">
        <v>307</v>
      </c>
      <c r="C153" s="56">
        <v>37078</v>
      </c>
      <c r="D153" s="5">
        <v>0.705775462962963</v>
      </c>
    </row>
    <row r="154" spans="1:4" ht="12.75">
      <c r="A154" t="s">
        <v>308</v>
      </c>
      <c r="B154" t="s">
        <v>309</v>
      </c>
      <c r="C154" s="56">
        <v>37078</v>
      </c>
      <c r="D154" s="5">
        <v>0.7059027777777778</v>
      </c>
    </row>
    <row r="155" spans="1:4" ht="12.75">
      <c r="A155" t="s">
        <v>310</v>
      </c>
      <c r="B155" t="s">
        <v>311</v>
      </c>
      <c r="C155" s="56">
        <v>37078</v>
      </c>
      <c r="D155" s="5">
        <v>0.7060416666666667</v>
      </c>
    </row>
    <row r="156" spans="1:4" ht="12.75">
      <c r="A156" t="s">
        <v>312</v>
      </c>
      <c r="B156" t="s">
        <v>313</v>
      </c>
      <c r="C156" s="56">
        <v>37078</v>
      </c>
      <c r="D156" s="5">
        <v>0.7061689814814814</v>
      </c>
    </row>
    <row r="157" spans="1:4" ht="12.75">
      <c r="A157" t="s">
        <v>312</v>
      </c>
      <c r="B157" t="s">
        <v>314</v>
      </c>
      <c r="C157" s="56">
        <v>37078</v>
      </c>
      <c r="D157" s="5">
        <v>0.7062962962962963</v>
      </c>
    </row>
    <row r="158" spans="1:4" ht="12.75">
      <c r="A158" t="s">
        <v>315</v>
      </c>
      <c r="B158" t="s">
        <v>316</v>
      </c>
      <c r="C158" s="56">
        <v>37078</v>
      </c>
      <c r="D158" s="5">
        <v>0.7064236111111111</v>
      </c>
    </row>
    <row r="159" spans="1:4" ht="12.75">
      <c r="A159" t="s">
        <v>317</v>
      </c>
      <c r="B159" t="s">
        <v>318</v>
      </c>
      <c r="C159" s="56">
        <v>37078</v>
      </c>
      <c r="D159" s="5">
        <v>0.7065509259259258</v>
      </c>
    </row>
    <row r="160" spans="1:4" ht="12.75">
      <c r="A160" t="s">
        <v>319</v>
      </c>
      <c r="B160" t="s">
        <v>320</v>
      </c>
      <c r="C160" s="56">
        <v>37078</v>
      </c>
      <c r="D160" s="5">
        <v>0.7066898148148147</v>
      </c>
    </row>
    <row r="161" spans="1:4" ht="12.75">
      <c r="A161" t="s">
        <v>321</v>
      </c>
      <c r="B161" t="s">
        <v>322</v>
      </c>
      <c r="C161" s="56">
        <v>37078</v>
      </c>
      <c r="D161" s="5">
        <v>0.7068171296296296</v>
      </c>
    </row>
    <row r="162" spans="1:4" ht="12.75">
      <c r="A162" t="s">
        <v>323</v>
      </c>
      <c r="B162" t="s">
        <v>324</v>
      </c>
      <c r="C162" s="56">
        <v>37078</v>
      </c>
      <c r="D162" s="5">
        <v>0.7069444444444444</v>
      </c>
    </row>
    <row r="163" spans="1:4" ht="12.75">
      <c r="A163" t="s">
        <v>325</v>
      </c>
      <c r="B163" t="s">
        <v>326</v>
      </c>
      <c r="C163" s="56">
        <v>37078</v>
      </c>
      <c r="D163" s="5">
        <v>0.7070601851851852</v>
      </c>
    </row>
    <row r="164" spans="1:4" ht="12.75">
      <c r="A164" t="s">
        <v>327</v>
      </c>
      <c r="B164" t="s">
        <v>328</v>
      </c>
      <c r="C164" s="56">
        <v>37078</v>
      </c>
      <c r="D164" s="5">
        <v>0.7071990740740741</v>
      </c>
    </row>
    <row r="165" spans="1:4" ht="12.75">
      <c r="A165" t="s">
        <v>329</v>
      </c>
      <c r="B165" t="s">
        <v>330</v>
      </c>
      <c r="C165" s="56">
        <v>37078</v>
      </c>
      <c r="D165" s="5">
        <v>0.7073263888888889</v>
      </c>
    </row>
    <row r="166" spans="1:4" ht="12.75">
      <c r="A166" t="s">
        <v>331</v>
      </c>
      <c r="B166" t="s">
        <v>332</v>
      </c>
      <c r="C166" s="56">
        <v>37078</v>
      </c>
      <c r="D166" s="5">
        <v>0.7074537037037038</v>
      </c>
    </row>
    <row r="167" spans="1:4" ht="12.75">
      <c r="A167" t="s">
        <v>333</v>
      </c>
      <c r="B167" t="s">
        <v>334</v>
      </c>
      <c r="C167" s="56">
        <v>37078</v>
      </c>
      <c r="D167" s="5">
        <v>0.7075810185185185</v>
      </c>
    </row>
    <row r="168" spans="1:4" ht="12.75">
      <c r="A168" t="s">
        <v>335</v>
      </c>
      <c r="B168" t="s">
        <v>336</v>
      </c>
      <c r="C168" s="56">
        <v>37078</v>
      </c>
      <c r="D168" s="5">
        <v>0.7077199074074074</v>
      </c>
    </row>
    <row r="169" spans="1:4" ht="12.75">
      <c r="A169" t="s">
        <v>337</v>
      </c>
      <c r="B169" t="s">
        <v>338</v>
      </c>
      <c r="C169" s="56">
        <v>37078</v>
      </c>
      <c r="D169" s="5">
        <v>0.7078472222222222</v>
      </c>
    </row>
    <row r="170" spans="1:4" ht="12.75">
      <c r="A170" t="s">
        <v>339</v>
      </c>
      <c r="B170" t="s">
        <v>340</v>
      </c>
      <c r="C170" s="56">
        <v>37078</v>
      </c>
      <c r="D170" s="5">
        <v>0.7079861111111111</v>
      </c>
    </row>
    <row r="171" spans="1:4" ht="12.75">
      <c r="A171" t="s">
        <v>341</v>
      </c>
      <c r="B171" t="s">
        <v>342</v>
      </c>
      <c r="C171" s="56">
        <v>37078</v>
      </c>
      <c r="D171" s="5">
        <v>0.7081481481481481</v>
      </c>
    </row>
    <row r="172" spans="1:4" ht="12.75">
      <c r="A172" t="s">
        <v>343</v>
      </c>
      <c r="B172" t="s">
        <v>344</v>
      </c>
      <c r="C172" s="56">
        <v>37078</v>
      </c>
      <c r="D172" s="5">
        <v>0.7082638888888889</v>
      </c>
    </row>
    <row r="173" spans="1:4" ht="12.75">
      <c r="A173" t="s">
        <v>345</v>
      </c>
      <c r="B173" t="s">
        <v>346</v>
      </c>
      <c r="C173" s="56">
        <v>37078</v>
      </c>
      <c r="D173" s="5">
        <v>0.7083912037037038</v>
      </c>
    </row>
    <row r="174" spans="1:4" ht="12.75">
      <c r="A174" t="s">
        <v>347</v>
      </c>
      <c r="B174" t="s">
        <v>348</v>
      </c>
      <c r="C174" s="56">
        <v>37078</v>
      </c>
      <c r="D174" s="5">
        <v>0.7085185185185185</v>
      </c>
    </row>
    <row r="175" spans="1:4" ht="12.75">
      <c r="A175" t="s">
        <v>349</v>
      </c>
      <c r="B175" t="s">
        <v>350</v>
      </c>
      <c r="C175" s="56">
        <v>37078</v>
      </c>
      <c r="D175" s="5">
        <v>0.7086574074074075</v>
      </c>
    </row>
    <row r="176" spans="1:4" ht="12.75">
      <c r="A176" t="s">
        <v>351</v>
      </c>
      <c r="B176" t="s">
        <v>352</v>
      </c>
      <c r="C176" s="56">
        <v>37078</v>
      </c>
      <c r="D176" s="5">
        <v>0.7087847222222222</v>
      </c>
    </row>
    <row r="177" spans="1:4" ht="12.75">
      <c r="A177" t="s">
        <v>353</v>
      </c>
      <c r="B177" t="s">
        <v>354</v>
      </c>
      <c r="C177" s="56">
        <v>37078</v>
      </c>
      <c r="D177" s="5">
        <v>0.7089120370370371</v>
      </c>
    </row>
    <row r="178" spans="1:4" ht="12.75">
      <c r="A178" t="s">
        <v>355</v>
      </c>
      <c r="B178" t="s">
        <v>356</v>
      </c>
      <c r="C178" s="56">
        <v>37078</v>
      </c>
      <c r="D178" s="5">
        <v>0.7090393518518519</v>
      </c>
    </row>
    <row r="179" spans="1:4" ht="12.75">
      <c r="A179" t="s">
        <v>357</v>
      </c>
      <c r="B179" t="s">
        <v>358</v>
      </c>
      <c r="C179" s="56">
        <v>37078</v>
      </c>
      <c r="D179" s="5">
        <v>0.7091666666666666</v>
      </c>
    </row>
    <row r="180" spans="1:4" ht="12.75">
      <c r="A180" t="s">
        <v>359</v>
      </c>
      <c r="B180" t="s">
        <v>360</v>
      </c>
      <c r="C180" s="56">
        <v>37078</v>
      </c>
      <c r="D180" s="5">
        <v>0.7093055555555555</v>
      </c>
    </row>
    <row r="181" spans="1:4" ht="12.75">
      <c r="A181" t="s">
        <v>361</v>
      </c>
      <c r="B181" t="s">
        <v>362</v>
      </c>
      <c r="C181" s="56">
        <v>37078</v>
      </c>
      <c r="D181" s="5">
        <v>0.7094328703703704</v>
      </c>
    </row>
    <row r="182" spans="1:4" ht="12.75">
      <c r="A182" t="s">
        <v>363</v>
      </c>
      <c r="B182" t="s">
        <v>364</v>
      </c>
      <c r="C182" s="56">
        <v>37078</v>
      </c>
      <c r="D182" s="5">
        <v>0.709548611111111</v>
      </c>
    </row>
    <row r="183" spans="1:4" ht="12.75">
      <c r="A183" t="s">
        <v>365</v>
      </c>
      <c r="B183" t="s">
        <v>366</v>
      </c>
      <c r="C183" s="56">
        <v>37078</v>
      </c>
      <c r="D183" s="5">
        <v>0.709675925925926</v>
      </c>
    </row>
    <row r="184" spans="1:4" ht="12.75">
      <c r="A184" t="s">
        <v>367</v>
      </c>
      <c r="B184" t="s">
        <v>368</v>
      </c>
      <c r="C184" s="56">
        <v>37078</v>
      </c>
      <c r="D184" s="5">
        <v>0.7098032407407407</v>
      </c>
    </row>
    <row r="185" spans="1:4" ht="12.75">
      <c r="A185" t="s">
        <v>369</v>
      </c>
      <c r="B185" t="s">
        <v>370</v>
      </c>
      <c r="C185" s="56">
        <v>37078</v>
      </c>
      <c r="D185" s="5">
        <v>0.7099305555555556</v>
      </c>
    </row>
    <row r="186" spans="1:4" ht="12.75">
      <c r="A186" t="s">
        <v>371</v>
      </c>
      <c r="B186" t="s">
        <v>372</v>
      </c>
      <c r="C186" s="56">
        <v>37078</v>
      </c>
      <c r="D186" s="5">
        <v>0.7100694444444445</v>
      </c>
    </row>
    <row r="187" spans="1:4" ht="12.75">
      <c r="A187" t="s">
        <v>373</v>
      </c>
      <c r="B187" t="s">
        <v>374</v>
      </c>
      <c r="C187" s="56">
        <v>37078</v>
      </c>
      <c r="D187" s="5">
        <v>0.7101967592592593</v>
      </c>
    </row>
    <row r="188" spans="1:4" ht="12.75">
      <c r="A188" t="s">
        <v>375</v>
      </c>
      <c r="B188" t="s">
        <v>376</v>
      </c>
      <c r="C188" s="56">
        <v>37078</v>
      </c>
      <c r="D188" s="5">
        <v>0.7103356481481482</v>
      </c>
    </row>
    <row r="189" spans="1:4" ht="12.75">
      <c r="A189" t="s">
        <v>377</v>
      </c>
      <c r="B189" t="s">
        <v>378</v>
      </c>
      <c r="C189" s="56">
        <v>37078</v>
      </c>
      <c r="D189" s="5">
        <v>0.710462962962963</v>
      </c>
    </row>
    <row r="190" spans="1:4" ht="12.75">
      <c r="A190" t="s">
        <v>379</v>
      </c>
      <c r="B190" t="s">
        <v>380</v>
      </c>
      <c r="C190" s="56">
        <v>37078</v>
      </c>
      <c r="D190" s="5">
        <v>0.7105902777777778</v>
      </c>
    </row>
    <row r="191" spans="1:4" ht="12.75">
      <c r="A191" t="s">
        <v>381</v>
      </c>
      <c r="B191" t="s">
        <v>382</v>
      </c>
      <c r="C191" s="56">
        <v>37078</v>
      </c>
      <c r="D191" s="5">
        <v>0.7107175925925926</v>
      </c>
    </row>
    <row r="192" spans="1:4" ht="12.75">
      <c r="A192" t="s">
        <v>383</v>
      </c>
      <c r="B192" t="s">
        <v>384</v>
      </c>
      <c r="C192" s="56">
        <v>37078</v>
      </c>
      <c r="D192" s="5">
        <v>0.7108449074074074</v>
      </c>
    </row>
    <row r="193" spans="1:4" ht="12.75">
      <c r="A193" t="s">
        <v>385</v>
      </c>
      <c r="B193" t="s">
        <v>386</v>
      </c>
      <c r="C193" s="56">
        <v>37078</v>
      </c>
      <c r="D193" s="5">
        <v>0.7109837962962963</v>
      </c>
    </row>
    <row r="194" spans="1:4" ht="12.75">
      <c r="A194" t="s">
        <v>387</v>
      </c>
      <c r="B194" t="s">
        <v>388</v>
      </c>
      <c r="C194" s="56">
        <v>37078</v>
      </c>
      <c r="D194" s="5">
        <v>0.7111226851851852</v>
      </c>
    </row>
    <row r="195" spans="1:4" ht="12.75">
      <c r="A195" t="s">
        <v>389</v>
      </c>
      <c r="B195" t="s">
        <v>390</v>
      </c>
      <c r="C195" s="56">
        <v>37078</v>
      </c>
      <c r="D195" s="5">
        <v>0.71125</v>
      </c>
    </row>
    <row r="196" spans="1:4" ht="12.75">
      <c r="A196" t="s">
        <v>391</v>
      </c>
      <c r="B196" t="s">
        <v>392</v>
      </c>
      <c r="C196" s="56">
        <v>37078</v>
      </c>
      <c r="D196" s="5">
        <v>0.7113773148148148</v>
      </c>
    </row>
    <row r="197" spans="1:4" ht="12.75">
      <c r="A197" t="s">
        <v>393</v>
      </c>
      <c r="B197" t="s">
        <v>394</v>
      </c>
      <c r="C197" s="56">
        <v>37078</v>
      </c>
      <c r="D197" s="5">
        <v>0.7115046296296296</v>
      </c>
    </row>
    <row r="198" spans="1:4" ht="12.75">
      <c r="A198" t="s">
        <v>395</v>
      </c>
      <c r="B198" t="s">
        <v>396</v>
      </c>
      <c r="C198" s="56">
        <v>37078</v>
      </c>
      <c r="D198" s="5">
        <v>0.7116435185185185</v>
      </c>
    </row>
    <row r="199" spans="1:4" ht="12.75">
      <c r="A199" t="s">
        <v>397</v>
      </c>
      <c r="B199" t="s">
        <v>398</v>
      </c>
      <c r="C199" s="56">
        <v>37078</v>
      </c>
      <c r="D199" s="5">
        <v>0.7117708333333334</v>
      </c>
    </row>
    <row r="200" spans="1:4" ht="12.75">
      <c r="A200" t="s">
        <v>399</v>
      </c>
      <c r="B200" t="s">
        <v>400</v>
      </c>
      <c r="C200" s="56">
        <v>37078</v>
      </c>
      <c r="D200" s="5">
        <v>0.7118981481481481</v>
      </c>
    </row>
    <row r="201" spans="1:4" ht="12.75">
      <c r="A201" t="s">
        <v>401</v>
      </c>
      <c r="B201" t="s">
        <v>402</v>
      </c>
      <c r="C201" s="56">
        <v>37078</v>
      </c>
      <c r="D201" s="5">
        <v>0.7120254629629629</v>
      </c>
    </row>
    <row r="202" spans="1:4" ht="12.75">
      <c r="A202" t="s">
        <v>403</v>
      </c>
      <c r="B202" t="s">
        <v>404</v>
      </c>
      <c r="C202" s="56">
        <v>37078</v>
      </c>
      <c r="D202" s="5">
        <v>0.7121527777777777</v>
      </c>
    </row>
    <row r="203" spans="1:4" ht="12.75">
      <c r="A203" t="s">
        <v>405</v>
      </c>
      <c r="B203" t="s">
        <v>406</v>
      </c>
      <c r="C203" s="56">
        <v>37078</v>
      </c>
      <c r="D203" s="5">
        <v>0.7122800925925926</v>
      </c>
    </row>
    <row r="204" spans="1:4" ht="12.75">
      <c r="A204" t="s">
        <v>407</v>
      </c>
      <c r="B204" t="s">
        <v>408</v>
      </c>
      <c r="C204" s="56">
        <v>37078</v>
      </c>
      <c r="D204" s="5">
        <v>0.7124189814814814</v>
      </c>
    </row>
    <row r="205" spans="1:4" ht="12.75">
      <c r="A205" t="s">
        <v>409</v>
      </c>
      <c r="B205" t="s">
        <v>410</v>
      </c>
      <c r="C205" s="56">
        <v>37078</v>
      </c>
      <c r="D205" s="5">
        <v>0.7125462962962964</v>
      </c>
    </row>
    <row r="206" spans="1:4" ht="12.75">
      <c r="A206" t="s">
        <v>411</v>
      </c>
      <c r="B206" t="s">
        <v>412</v>
      </c>
      <c r="C206" s="56">
        <v>37078</v>
      </c>
      <c r="D206" s="5">
        <v>0.7126851851851851</v>
      </c>
    </row>
    <row r="207" spans="1:4" ht="12.75">
      <c r="A207" t="s">
        <v>413</v>
      </c>
      <c r="B207" t="s">
        <v>414</v>
      </c>
      <c r="C207" s="56">
        <v>37078</v>
      </c>
      <c r="D207" s="5">
        <v>0.7128125</v>
      </c>
    </row>
    <row r="208" spans="1:4" ht="12.75">
      <c r="A208" t="s">
        <v>415</v>
      </c>
      <c r="B208" t="s">
        <v>416</v>
      </c>
      <c r="C208" s="56">
        <v>37078</v>
      </c>
      <c r="D208" s="5">
        <v>0.7129398148148148</v>
      </c>
    </row>
    <row r="209" spans="1:4" ht="12.75">
      <c r="A209" t="s">
        <v>417</v>
      </c>
      <c r="B209" t="s">
        <v>418</v>
      </c>
      <c r="C209" s="56">
        <v>37078</v>
      </c>
      <c r="D209" s="5">
        <v>0.7130671296296297</v>
      </c>
    </row>
    <row r="210" spans="1:4" ht="12.75">
      <c r="A210" t="s">
        <v>419</v>
      </c>
      <c r="B210" t="s">
        <v>420</v>
      </c>
      <c r="C210" s="56">
        <v>37078</v>
      </c>
      <c r="D210" s="5">
        <v>0.7131944444444445</v>
      </c>
    </row>
    <row r="211" spans="1:4" ht="12.75">
      <c r="A211" t="s">
        <v>421</v>
      </c>
      <c r="B211" t="s">
        <v>422</v>
      </c>
      <c r="C211" s="56">
        <v>37078</v>
      </c>
      <c r="D211" s="5">
        <v>0.7133333333333334</v>
      </c>
    </row>
    <row r="212" spans="1:4" ht="12.75">
      <c r="A212" t="s">
        <v>423</v>
      </c>
      <c r="B212" t="s">
        <v>424</v>
      </c>
      <c r="C212" s="56">
        <v>37078</v>
      </c>
      <c r="D212" s="5">
        <v>0.7134606481481481</v>
      </c>
    </row>
    <row r="213" spans="1:4" ht="12.75">
      <c r="A213" t="s">
        <v>425</v>
      </c>
      <c r="B213" t="s">
        <v>426</v>
      </c>
      <c r="C213" s="56">
        <v>37078</v>
      </c>
      <c r="D213" s="5">
        <v>0.713587962962963</v>
      </c>
    </row>
    <row r="214" spans="1:4" ht="12.75">
      <c r="A214" t="s">
        <v>427</v>
      </c>
      <c r="B214" t="s">
        <v>428</v>
      </c>
      <c r="C214" s="56">
        <v>37078</v>
      </c>
      <c r="D214" s="5">
        <v>0.7137037037037036</v>
      </c>
    </row>
    <row r="215" spans="1:4" ht="12.75">
      <c r="A215" t="s">
        <v>429</v>
      </c>
      <c r="B215" t="s">
        <v>430</v>
      </c>
      <c r="C215" s="56">
        <v>37078</v>
      </c>
      <c r="D215" s="5">
        <v>0.7138425925925925</v>
      </c>
    </row>
    <row r="216" spans="1:4" ht="12.75">
      <c r="A216" t="s">
        <v>431</v>
      </c>
      <c r="B216" t="s">
        <v>432</v>
      </c>
      <c r="C216" s="56">
        <v>37078</v>
      </c>
      <c r="D216" s="5">
        <v>0.7139699074074074</v>
      </c>
    </row>
    <row r="217" spans="1:4" ht="12.75">
      <c r="A217" t="s">
        <v>433</v>
      </c>
      <c r="B217" t="s">
        <v>434</v>
      </c>
      <c r="C217" s="56">
        <v>37078</v>
      </c>
      <c r="D217" s="5">
        <v>0.7140972222222222</v>
      </c>
    </row>
    <row r="218" spans="1:4" ht="12.75">
      <c r="A218" t="s">
        <v>435</v>
      </c>
      <c r="B218" t="s">
        <v>436</v>
      </c>
      <c r="C218" s="56">
        <v>37078</v>
      </c>
      <c r="D218" s="5">
        <v>0.7142361111111111</v>
      </c>
    </row>
    <row r="219" spans="1:4" ht="12.75">
      <c r="A219" t="s">
        <v>437</v>
      </c>
      <c r="B219" t="s">
        <v>438</v>
      </c>
      <c r="C219" s="56">
        <v>37078</v>
      </c>
      <c r="D219" s="5">
        <v>0.7143634259259258</v>
      </c>
    </row>
    <row r="220" spans="1:4" ht="12.75">
      <c r="A220" t="s">
        <v>439</v>
      </c>
      <c r="B220" t="s">
        <v>440</v>
      </c>
      <c r="C220" s="56">
        <v>37078</v>
      </c>
      <c r="D220" s="5">
        <v>0.7144907407407407</v>
      </c>
    </row>
    <row r="221" spans="1:4" ht="12.75">
      <c r="A221" t="s">
        <v>441</v>
      </c>
      <c r="B221" t="s">
        <v>442</v>
      </c>
      <c r="C221" s="56">
        <v>37078</v>
      </c>
      <c r="D221" s="5">
        <v>0.7146296296296296</v>
      </c>
    </row>
    <row r="222" spans="1:4" ht="12.75">
      <c r="A222" t="s">
        <v>443</v>
      </c>
      <c r="B222" t="s">
        <v>444</v>
      </c>
      <c r="C222" s="56">
        <v>37078</v>
      </c>
      <c r="D222" s="5">
        <v>0.7147569444444444</v>
      </c>
    </row>
    <row r="223" spans="1:4" ht="12.75">
      <c r="A223" t="s">
        <v>445</v>
      </c>
      <c r="B223" t="s">
        <v>446</v>
      </c>
      <c r="C223" s="56">
        <v>37078</v>
      </c>
      <c r="D223" s="5">
        <v>0.7148842592592594</v>
      </c>
    </row>
    <row r="224" spans="1:4" ht="12.75">
      <c r="A224" t="s">
        <v>447</v>
      </c>
      <c r="B224" t="s">
        <v>448</v>
      </c>
      <c r="C224" s="56">
        <v>37078</v>
      </c>
      <c r="D224" s="5">
        <v>0.7150115740740741</v>
      </c>
    </row>
    <row r="225" spans="1:4" ht="12.75">
      <c r="A225" t="s">
        <v>449</v>
      </c>
      <c r="B225" t="s">
        <v>450</v>
      </c>
      <c r="C225" s="56">
        <v>37078</v>
      </c>
      <c r="D225" s="5">
        <v>0.715150462962963</v>
      </c>
    </row>
    <row r="226" spans="1:4" ht="12.75">
      <c r="A226" t="s">
        <v>451</v>
      </c>
      <c r="B226" t="s">
        <v>452</v>
      </c>
      <c r="C226" s="56">
        <v>37078</v>
      </c>
      <c r="D226" s="5">
        <v>0.7152893518518518</v>
      </c>
    </row>
    <row r="227" spans="1:4" ht="12.75">
      <c r="A227" t="s">
        <v>453</v>
      </c>
      <c r="B227" t="s">
        <v>454</v>
      </c>
      <c r="C227" s="56">
        <v>37078</v>
      </c>
      <c r="D227" s="5">
        <v>0.7154282407407407</v>
      </c>
    </row>
    <row r="228" spans="1:4" ht="12.75">
      <c r="A228" t="s">
        <v>455</v>
      </c>
      <c r="B228" t="s">
        <v>456</v>
      </c>
      <c r="C228" s="56">
        <v>37078</v>
      </c>
      <c r="D228" s="5">
        <v>0.7155439814814816</v>
      </c>
    </row>
    <row r="229" spans="1:4" ht="12.75">
      <c r="A229" t="s">
        <v>457</v>
      </c>
      <c r="B229" t="s">
        <v>458</v>
      </c>
      <c r="C229" s="56">
        <v>37078</v>
      </c>
      <c r="D229" s="5">
        <v>0.7156828703703703</v>
      </c>
    </row>
    <row r="230" spans="1:4" ht="12.75">
      <c r="A230" t="s">
        <v>459</v>
      </c>
      <c r="B230" t="s">
        <v>460</v>
      </c>
      <c r="C230" s="56">
        <v>37078</v>
      </c>
      <c r="D230" s="5">
        <v>0.7158101851851852</v>
      </c>
    </row>
    <row r="231" spans="1:4" ht="12.75">
      <c r="A231" t="s">
        <v>461</v>
      </c>
      <c r="B231" t="s">
        <v>462</v>
      </c>
      <c r="C231" s="56">
        <v>37078</v>
      </c>
      <c r="D231" s="5">
        <v>0.7159375</v>
      </c>
    </row>
    <row r="232" spans="1:4" ht="12.75">
      <c r="A232" t="s">
        <v>463</v>
      </c>
      <c r="B232" t="s">
        <v>464</v>
      </c>
      <c r="C232" s="56">
        <v>37078</v>
      </c>
      <c r="D232" s="5">
        <v>0.7160648148148149</v>
      </c>
    </row>
    <row r="233" spans="1:4" ht="12.75">
      <c r="A233" t="s">
        <v>465</v>
      </c>
      <c r="B233" t="s">
        <v>466</v>
      </c>
      <c r="C233" s="56">
        <v>37078</v>
      </c>
      <c r="D233" s="5">
        <v>0.7161921296296296</v>
      </c>
    </row>
    <row r="234" spans="1:4" ht="12.75">
      <c r="A234" t="s">
        <v>467</v>
      </c>
      <c r="B234" t="s">
        <v>468</v>
      </c>
      <c r="C234" s="56">
        <v>37078</v>
      </c>
      <c r="D234" s="5">
        <v>0.7163194444444444</v>
      </c>
    </row>
    <row r="235" spans="1:4" ht="12.75">
      <c r="A235" t="s">
        <v>469</v>
      </c>
      <c r="B235" t="s">
        <v>470</v>
      </c>
      <c r="C235" s="56">
        <v>37078</v>
      </c>
      <c r="D235" s="5">
        <v>0.7164467592592593</v>
      </c>
    </row>
    <row r="236" spans="1:4" ht="12.75">
      <c r="A236" t="s">
        <v>471</v>
      </c>
      <c r="B236" t="s">
        <v>472</v>
      </c>
      <c r="C236" s="56">
        <v>37078</v>
      </c>
      <c r="D236" s="5">
        <v>0.7165856481481482</v>
      </c>
    </row>
    <row r="237" spans="1:4" ht="12.75">
      <c r="A237" t="s">
        <v>473</v>
      </c>
      <c r="B237" t="s">
        <v>474</v>
      </c>
      <c r="C237" s="56">
        <v>37078</v>
      </c>
      <c r="D237" s="5">
        <v>0.7167129629629629</v>
      </c>
    </row>
    <row r="238" spans="1:4" ht="12.75">
      <c r="A238" t="s">
        <v>475</v>
      </c>
      <c r="B238" t="s">
        <v>476</v>
      </c>
      <c r="C238" s="56">
        <v>37078</v>
      </c>
      <c r="D238" s="5">
        <v>0.7168402777777777</v>
      </c>
    </row>
    <row r="239" spans="1:4" ht="12.75">
      <c r="A239" t="s">
        <v>477</v>
      </c>
      <c r="B239" t="s">
        <v>478</v>
      </c>
      <c r="C239" s="56">
        <v>37078</v>
      </c>
      <c r="D239" s="5">
        <v>0.7169560185185185</v>
      </c>
    </row>
    <row r="240" spans="1:4" ht="12.75">
      <c r="A240" t="s">
        <v>479</v>
      </c>
      <c r="B240" t="s">
        <v>480</v>
      </c>
      <c r="C240" s="56">
        <v>37078</v>
      </c>
      <c r="D240" s="5">
        <v>0.7170949074074073</v>
      </c>
    </row>
    <row r="241" spans="1:4" ht="12.75">
      <c r="A241" t="s">
        <v>481</v>
      </c>
      <c r="B241" t="s">
        <v>482</v>
      </c>
      <c r="C241" s="56">
        <v>37078</v>
      </c>
      <c r="D241" s="5">
        <v>0.7172222222222223</v>
      </c>
    </row>
    <row r="242" spans="1:4" ht="12.75">
      <c r="A242" t="s">
        <v>483</v>
      </c>
      <c r="B242" t="s">
        <v>484</v>
      </c>
      <c r="C242" s="56">
        <v>37078</v>
      </c>
      <c r="D242" s="5">
        <v>0.7173495370370371</v>
      </c>
    </row>
    <row r="243" spans="1:4" ht="12.75">
      <c r="A243" t="s">
        <v>485</v>
      </c>
      <c r="B243" t="s">
        <v>486</v>
      </c>
      <c r="C243" s="56">
        <v>37078</v>
      </c>
      <c r="D243" s="5">
        <v>0.7174768518518518</v>
      </c>
    </row>
    <row r="244" spans="1:4" ht="12.75">
      <c r="A244" t="s">
        <v>487</v>
      </c>
      <c r="B244" t="s">
        <v>488</v>
      </c>
      <c r="C244" s="56">
        <v>37078</v>
      </c>
      <c r="D244" s="5">
        <v>0.7176041666666667</v>
      </c>
    </row>
    <row r="245" spans="1:4" ht="12.75">
      <c r="A245" t="s">
        <v>489</v>
      </c>
      <c r="B245" t="s">
        <v>490</v>
      </c>
      <c r="C245" s="56">
        <v>37078</v>
      </c>
      <c r="D245" s="5">
        <v>0.7177314814814815</v>
      </c>
    </row>
    <row r="246" spans="1:4" ht="12.75">
      <c r="A246" t="s">
        <v>491</v>
      </c>
      <c r="B246" t="s">
        <v>492</v>
      </c>
      <c r="C246" s="56">
        <v>37078</v>
      </c>
      <c r="D246" s="5">
        <v>0.7178472222222222</v>
      </c>
    </row>
    <row r="247" spans="1:4" ht="12.75">
      <c r="A247" t="s">
        <v>493</v>
      </c>
      <c r="B247" t="s">
        <v>494</v>
      </c>
      <c r="C247" s="56">
        <v>37078</v>
      </c>
      <c r="D247" s="5">
        <v>0.717962962962963</v>
      </c>
    </row>
    <row r="248" spans="1:4" ht="12.75">
      <c r="A248" t="s">
        <v>495</v>
      </c>
      <c r="B248" t="s">
        <v>496</v>
      </c>
      <c r="C248" s="56">
        <v>37078</v>
      </c>
      <c r="D248" s="5">
        <v>0.7180902777777778</v>
      </c>
    </row>
    <row r="249" spans="1:4" ht="12.75">
      <c r="A249" t="s">
        <v>497</v>
      </c>
      <c r="B249" t="s">
        <v>498</v>
      </c>
      <c r="C249" s="56">
        <v>37078</v>
      </c>
      <c r="D249" s="5">
        <v>0.7182175925925925</v>
      </c>
    </row>
    <row r="250" spans="1:4" ht="12.75">
      <c r="A250" t="s">
        <v>499</v>
      </c>
      <c r="B250" t="s">
        <v>500</v>
      </c>
      <c r="C250" s="56">
        <v>37078</v>
      </c>
      <c r="D250" s="5">
        <v>0.7183564814814815</v>
      </c>
    </row>
    <row r="251" spans="1:4" ht="12.75">
      <c r="A251" t="s">
        <v>501</v>
      </c>
      <c r="B251" t="s">
        <v>502</v>
      </c>
      <c r="C251" s="56">
        <v>37078</v>
      </c>
      <c r="D251" s="5">
        <v>0.7184837962962963</v>
      </c>
    </row>
    <row r="252" spans="1:4" ht="12.75">
      <c r="A252" t="s">
        <v>503</v>
      </c>
      <c r="B252" t="s">
        <v>504</v>
      </c>
      <c r="C252" s="56">
        <v>37078</v>
      </c>
      <c r="D252" s="5">
        <v>0.7186111111111111</v>
      </c>
    </row>
    <row r="253" spans="1:4" ht="12.75">
      <c r="A253" t="s">
        <v>505</v>
      </c>
      <c r="B253" t="s">
        <v>506</v>
      </c>
      <c r="C253" s="56">
        <v>37078</v>
      </c>
      <c r="D253" s="5">
        <v>0.7187384259259259</v>
      </c>
    </row>
    <row r="254" spans="1:4" ht="12.75">
      <c r="A254" t="s">
        <v>507</v>
      </c>
      <c r="B254" t="s">
        <v>508</v>
      </c>
      <c r="C254" s="56">
        <v>37078</v>
      </c>
      <c r="D254" s="5">
        <v>0.7188657407407407</v>
      </c>
    </row>
    <row r="255" spans="1:4" ht="12.75">
      <c r="A255" t="s">
        <v>509</v>
      </c>
      <c r="B255" t="s">
        <v>510</v>
      </c>
      <c r="C255" s="56">
        <v>37078</v>
      </c>
      <c r="D255" s="5">
        <v>0.7189930555555555</v>
      </c>
    </row>
    <row r="256" spans="1:4" ht="12.75">
      <c r="A256" t="s">
        <v>511</v>
      </c>
      <c r="B256" t="s">
        <v>512</v>
      </c>
      <c r="C256" s="56">
        <v>37078</v>
      </c>
      <c r="D256" s="5">
        <v>0.7191319444444444</v>
      </c>
    </row>
    <row r="257" spans="1:4" ht="12.75">
      <c r="A257" t="s">
        <v>513</v>
      </c>
      <c r="B257" t="s">
        <v>514</v>
      </c>
      <c r="C257" s="56">
        <v>37078</v>
      </c>
      <c r="D257" s="5">
        <v>0.7192592592592592</v>
      </c>
    </row>
    <row r="258" spans="1:4" ht="12.75">
      <c r="A258" t="s">
        <v>515</v>
      </c>
      <c r="B258" t="s">
        <v>516</v>
      </c>
      <c r="C258" s="56">
        <v>37078</v>
      </c>
      <c r="D258" s="5">
        <v>0.7193865740740741</v>
      </c>
    </row>
    <row r="259" spans="1:4" ht="12.75">
      <c r="A259" t="s">
        <v>517</v>
      </c>
      <c r="B259" t="s">
        <v>518</v>
      </c>
      <c r="C259" s="56">
        <v>37078</v>
      </c>
      <c r="D259" s="5">
        <v>0.7195254629629629</v>
      </c>
    </row>
    <row r="260" spans="1:4" ht="12.75">
      <c r="A260" t="s">
        <v>519</v>
      </c>
      <c r="B260" t="s">
        <v>520</v>
      </c>
      <c r="C260" s="56">
        <v>37078</v>
      </c>
      <c r="D260" s="5">
        <v>0.7196527777777778</v>
      </c>
    </row>
    <row r="261" spans="1:4" ht="12.75">
      <c r="A261" t="s">
        <v>521</v>
      </c>
      <c r="B261" t="s">
        <v>522</v>
      </c>
      <c r="C261" s="56">
        <v>37078</v>
      </c>
      <c r="D261" s="5">
        <v>0.7197800925925927</v>
      </c>
    </row>
    <row r="262" spans="1:4" ht="12.75">
      <c r="A262" t="s">
        <v>523</v>
      </c>
      <c r="B262" t="s">
        <v>524</v>
      </c>
      <c r="C262" s="56">
        <v>37078</v>
      </c>
      <c r="D262" s="5">
        <v>0.7199074074074074</v>
      </c>
    </row>
    <row r="263" spans="1:4" ht="12.75">
      <c r="A263" t="s">
        <v>525</v>
      </c>
      <c r="B263" t="s">
        <v>526</v>
      </c>
      <c r="C263" s="56">
        <v>37078</v>
      </c>
      <c r="D263" s="5">
        <v>0.7200462962962964</v>
      </c>
    </row>
    <row r="264" spans="1:4" ht="12.75">
      <c r="A264" t="s">
        <v>527</v>
      </c>
      <c r="B264" t="s">
        <v>528</v>
      </c>
      <c r="C264" s="56">
        <v>37078</v>
      </c>
      <c r="D264" s="5">
        <v>0.7201736111111111</v>
      </c>
    </row>
    <row r="265" spans="1:4" ht="12.75">
      <c r="A265" t="s">
        <v>529</v>
      </c>
      <c r="B265" t="s">
        <v>530</v>
      </c>
      <c r="C265" s="56">
        <v>37078</v>
      </c>
      <c r="D265" s="5">
        <v>0.7202893518518518</v>
      </c>
    </row>
    <row r="266" spans="1:4" ht="12.75">
      <c r="A266" t="s">
        <v>531</v>
      </c>
      <c r="B266" t="s">
        <v>532</v>
      </c>
      <c r="C266" s="56">
        <v>37078</v>
      </c>
      <c r="D266" s="5">
        <v>0.7204166666666666</v>
      </c>
    </row>
    <row r="267" spans="1:4" ht="12.75">
      <c r="A267" t="s">
        <v>533</v>
      </c>
      <c r="B267" t="s">
        <v>534</v>
      </c>
      <c r="C267" s="56">
        <v>37078</v>
      </c>
      <c r="D267" s="5">
        <v>0.7205439814814815</v>
      </c>
    </row>
    <row r="268" spans="1:4" ht="12.75">
      <c r="A268" t="s">
        <v>535</v>
      </c>
      <c r="B268" t="s">
        <v>536</v>
      </c>
      <c r="C268" s="56">
        <v>37078</v>
      </c>
      <c r="D268" s="5">
        <v>0.7206828703703704</v>
      </c>
    </row>
    <row r="269" spans="1:4" ht="12.75">
      <c r="A269" t="s">
        <v>537</v>
      </c>
      <c r="B269" t="s">
        <v>538</v>
      </c>
      <c r="C269" s="56">
        <v>37078</v>
      </c>
      <c r="D269" s="5">
        <v>0.7208101851851851</v>
      </c>
    </row>
    <row r="270" spans="1:4" ht="12.75">
      <c r="A270" t="s">
        <v>539</v>
      </c>
      <c r="B270" t="s">
        <v>540</v>
      </c>
      <c r="C270" s="56">
        <v>37078</v>
      </c>
      <c r="D270" s="5">
        <v>0.7209375</v>
      </c>
    </row>
    <row r="271" spans="1:4" ht="12.75">
      <c r="A271" t="s">
        <v>541</v>
      </c>
      <c r="B271" t="s">
        <v>542</v>
      </c>
      <c r="C271" s="56">
        <v>37078</v>
      </c>
      <c r="D271" s="5">
        <v>0.7210763888888888</v>
      </c>
    </row>
    <row r="272" spans="1:4" ht="12.75">
      <c r="A272" t="s">
        <v>543</v>
      </c>
      <c r="B272" t="s">
        <v>544</v>
      </c>
      <c r="C272" s="56">
        <v>37078</v>
      </c>
      <c r="D272" s="5">
        <v>0.7212152777777777</v>
      </c>
    </row>
    <row r="273" spans="1:4" ht="12.75">
      <c r="A273" t="s">
        <v>545</v>
      </c>
      <c r="B273" t="s">
        <v>546</v>
      </c>
      <c r="C273" s="56">
        <v>37078</v>
      </c>
      <c r="D273" s="5">
        <v>0.7213425925925926</v>
      </c>
    </row>
    <row r="274" spans="1:4" ht="12.75">
      <c r="A274" t="s">
        <v>547</v>
      </c>
      <c r="B274" t="s">
        <v>548</v>
      </c>
      <c r="C274" s="56">
        <v>37078</v>
      </c>
      <c r="D274" s="5">
        <v>0.7214699074074074</v>
      </c>
    </row>
    <row r="275" spans="1:4" ht="12.75">
      <c r="A275" t="s">
        <v>549</v>
      </c>
      <c r="B275" t="s">
        <v>550</v>
      </c>
      <c r="C275" s="56">
        <v>37078</v>
      </c>
      <c r="D275" s="5">
        <v>0.7215972222222223</v>
      </c>
    </row>
    <row r="276" spans="1:4" ht="12.75">
      <c r="A276" t="s">
        <v>551</v>
      </c>
      <c r="B276" t="s">
        <v>552</v>
      </c>
      <c r="C276" s="56">
        <v>37078</v>
      </c>
      <c r="D276" s="5">
        <v>0.7217245370370371</v>
      </c>
    </row>
    <row r="277" spans="1:4" ht="12.75">
      <c r="A277" t="s">
        <v>553</v>
      </c>
      <c r="B277" t="s">
        <v>554</v>
      </c>
      <c r="C277" s="56">
        <v>37078</v>
      </c>
      <c r="D277" s="5">
        <v>0.7218634259259259</v>
      </c>
    </row>
    <row r="278" spans="1:4" ht="12.75">
      <c r="A278" t="s">
        <v>555</v>
      </c>
      <c r="B278" t="s">
        <v>556</v>
      </c>
      <c r="C278" s="56">
        <v>37078</v>
      </c>
      <c r="D278" s="5">
        <v>0.7219907407407408</v>
      </c>
    </row>
    <row r="279" spans="1:4" ht="12.75">
      <c r="A279" t="s">
        <v>557</v>
      </c>
      <c r="B279" t="s">
        <v>558</v>
      </c>
      <c r="C279" s="56">
        <v>37078</v>
      </c>
      <c r="D279" s="5">
        <v>0.7221180555555556</v>
      </c>
    </row>
    <row r="280" spans="1:4" ht="12.75">
      <c r="A280" t="s">
        <v>559</v>
      </c>
      <c r="B280" t="s">
        <v>560</v>
      </c>
      <c r="C280" s="56">
        <v>37078</v>
      </c>
      <c r="D280" s="5">
        <v>0.7222453703703704</v>
      </c>
    </row>
    <row r="281" spans="1:4" ht="12.75">
      <c r="A281" t="s">
        <v>561</v>
      </c>
      <c r="B281" t="s">
        <v>562</v>
      </c>
      <c r="C281" s="56">
        <v>37078</v>
      </c>
      <c r="D281" s="5">
        <v>0.7223842592592593</v>
      </c>
    </row>
    <row r="282" spans="1:4" ht="12.75">
      <c r="A282" t="s">
        <v>563</v>
      </c>
      <c r="B282" t="s">
        <v>564</v>
      </c>
      <c r="C282" s="56">
        <v>37078</v>
      </c>
      <c r="D282" s="5">
        <v>0.7225115740740741</v>
      </c>
    </row>
    <row r="283" spans="1:4" ht="12.75">
      <c r="A283" t="s">
        <v>565</v>
      </c>
      <c r="B283" t="s">
        <v>566</v>
      </c>
      <c r="C283" s="56">
        <v>37078</v>
      </c>
      <c r="D283" s="5">
        <v>0.7226388888888889</v>
      </c>
    </row>
    <row r="284" spans="1:4" ht="12.75">
      <c r="A284" t="s">
        <v>567</v>
      </c>
      <c r="B284" t="s">
        <v>568</v>
      </c>
      <c r="C284" s="56">
        <v>37078</v>
      </c>
      <c r="D284" s="5">
        <v>0.7227777777777779</v>
      </c>
    </row>
    <row r="285" spans="1:4" ht="12.75">
      <c r="A285" t="s">
        <v>569</v>
      </c>
      <c r="B285" t="s">
        <v>570</v>
      </c>
      <c r="C285" s="56">
        <v>37078</v>
      </c>
      <c r="D285" s="5">
        <v>0.7229166666666668</v>
      </c>
    </row>
    <row r="286" spans="1:4" ht="12.75">
      <c r="A286" t="s">
        <v>571</v>
      </c>
      <c r="B286" t="s">
        <v>572</v>
      </c>
      <c r="C286" s="56">
        <v>37078</v>
      </c>
      <c r="D286" s="5">
        <v>0.7230439814814815</v>
      </c>
    </row>
    <row r="287" spans="1:4" ht="12.75">
      <c r="A287" t="s">
        <v>573</v>
      </c>
      <c r="B287" t="s">
        <v>574</v>
      </c>
      <c r="C287" s="56">
        <v>37078</v>
      </c>
      <c r="D287" s="5">
        <v>0.7231712962962963</v>
      </c>
    </row>
    <row r="288" spans="1:4" ht="12.75">
      <c r="A288" t="s">
        <v>575</v>
      </c>
      <c r="B288" t="s">
        <v>576</v>
      </c>
      <c r="C288" s="56">
        <v>37078</v>
      </c>
      <c r="D288" s="5">
        <v>0.7232986111111112</v>
      </c>
    </row>
    <row r="289" spans="1:4" ht="12.75">
      <c r="A289" t="s">
        <v>577</v>
      </c>
      <c r="B289" t="s">
        <v>578</v>
      </c>
      <c r="C289" s="56">
        <v>37078</v>
      </c>
      <c r="D289" s="5">
        <v>0.7234375</v>
      </c>
    </row>
    <row r="290" spans="1:4" ht="12.75">
      <c r="A290" t="s">
        <v>579</v>
      </c>
      <c r="B290" t="s">
        <v>580</v>
      </c>
      <c r="C290" s="56">
        <v>37078</v>
      </c>
      <c r="D290" s="5">
        <v>0.7236111111111111</v>
      </c>
    </row>
    <row r="291" spans="1:4" ht="12.75">
      <c r="A291" t="s">
        <v>581</v>
      </c>
      <c r="B291" t="s">
        <v>582</v>
      </c>
      <c r="C291" s="56">
        <v>37078</v>
      </c>
      <c r="D291" s="5">
        <v>0.7237268518518518</v>
      </c>
    </row>
    <row r="292" spans="1:4" ht="12.75">
      <c r="A292" t="s">
        <v>583</v>
      </c>
      <c r="B292" t="s">
        <v>584</v>
      </c>
      <c r="C292" s="56">
        <v>37078</v>
      </c>
      <c r="D292" s="5">
        <v>0.7238541666666666</v>
      </c>
    </row>
    <row r="293" spans="1:4" ht="12.75">
      <c r="A293" t="s">
        <v>585</v>
      </c>
      <c r="B293" t="s">
        <v>586</v>
      </c>
      <c r="C293" s="56">
        <v>37078</v>
      </c>
      <c r="D293" s="5">
        <v>0.7239814814814814</v>
      </c>
    </row>
    <row r="294" spans="1:4" ht="12.75">
      <c r="A294" t="s">
        <v>587</v>
      </c>
      <c r="B294" t="s">
        <v>588</v>
      </c>
      <c r="C294" s="56">
        <v>37078</v>
      </c>
      <c r="D294" s="5">
        <v>0.7241087962962963</v>
      </c>
    </row>
    <row r="295" spans="1:4" ht="12.75">
      <c r="A295" t="s">
        <v>589</v>
      </c>
      <c r="B295" t="s">
        <v>590</v>
      </c>
      <c r="C295" s="56">
        <v>37078</v>
      </c>
      <c r="D295" s="5">
        <v>0.7242361111111112</v>
      </c>
    </row>
    <row r="296" spans="1:4" ht="12.75">
      <c r="A296" t="s">
        <v>591</v>
      </c>
      <c r="B296" t="s">
        <v>592</v>
      </c>
      <c r="C296" s="56">
        <v>37078</v>
      </c>
      <c r="D296" s="5">
        <v>0.724363425925926</v>
      </c>
    </row>
    <row r="297" spans="1:4" ht="12.75">
      <c r="A297" t="s">
        <v>593</v>
      </c>
      <c r="B297" t="s">
        <v>594</v>
      </c>
      <c r="C297" s="56">
        <v>37078</v>
      </c>
      <c r="D297" s="5">
        <v>0.7245023148148149</v>
      </c>
    </row>
    <row r="298" spans="1:4" ht="12.75">
      <c r="A298" t="s">
        <v>595</v>
      </c>
      <c r="B298" t="s">
        <v>596</v>
      </c>
      <c r="C298" s="56">
        <v>37078</v>
      </c>
      <c r="D298" s="5">
        <v>0.7246296296296296</v>
      </c>
    </row>
    <row r="299" spans="1:4" ht="12.75">
      <c r="A299" t="s">
        <v>597</v>
      </c>
      <c r="B299" t="s">
        <v>598</v>
      </c>
      <c r="C299" s="56">
        <v>37078</v>
      </c>
      <c r="D299" s="5">
        <v>0.7247569444444445</v>
      </c>
    </row>
    <row r="300" spans="1:4" ht="12.75">
      <c r="A300" t="s">
        <v>599</v>
      </c>
      <c r="B300" t="s">
        <v>600</v>
      </c>
      <c r="C300" s="56">
        <v>37078</v>
      </c>
      <c r="D300" s="5">
        <v>0.7248958333333334</v>
      </c>
    </row>
    <row r="301" spans="1:4" ht="12.75">
      <c r="A301" t="s">
        <v>601</v>
      </c>
      <c r="B301" t="s">
        <v>602</v>
      </c>
      <c r="C301" s="56">
        <v>37078</v>
      </c>
      <c r="D301" s="5">
        <v>0.7250231481481482</v>
      </c>
    </row>
    <row r="302" spans="1:4" ht="12.75">
      <c r="A302" t="s">
        <v>603</v>
      </c>
      <c r="B302" t="s">
        <v>604</v>
      </c>
      <c r="C302" s="56">
        <v>37078</v>
      </c>
      <c r="D302" s="5">
        <v>0.7251504629629629</v>
      </c>
    </row>
    <row r="303" spans="1:4" ht="12.75">
      <c r="A303" t="s">
        <v>605</v>
      </c>
      <c r="B303" t="s">
        <v>606</v>
      </c>
      <c r="C303" s="56">
        <v>37078</v>
      </c>
      <c r="D303" s="5">
        <v>0.7252777777777778</v>
      </c>
    </row>
    <row r="304" spans="1:4" ht="12.75">
      <c r="A304" t="s">
        <v>607</v>
      </c>
      <c r="B304" t="s">
        <v>608</v>
      </c>
      <c r="C304" s="56">
        <v>37078</v>
      </c>
      <c r="D304" s="5">
        <v>0.7254050925925926</v>
      </c>
    </row>
    <row r="305" spans="1:4" ht="12.75">
      <c r="A305" t="s">
        <v>609</v>
      </c>
      <c r="B305" t="s">
        <v>610</v>
      </c>
      <c r="C305" s="56">
        <v>37078</v>
      </c>
      <c r="D305" s="5">
        <v>0.7255324074074073</v>
      </c>
    </row>
    <row r="306" spans="1:4" ht="12.75">
      <c r="A306" t="s">
        <v>611</v>
      </c>
      <c r="B306" t="s">
        <v>612</v>
      </c>
      <c r="C306" s="56">
        <v>37078</v>
      </c>
      <c r="D306" s="5">
        <v>0.7256597222222222</v>
      </c>
    </row>
    <row r="307" spans="1:4" ht="12.75">
      <c r="A307" t="s">
        <v>613</v>
      </c>
      <c r="B307" t="s">
        <v>614</v>
      </c>
      <c r="C307" s="56">
        <v>37078</v>
      </c>
      <c r="D307" s="5">
        <v>0.7257986111111111</v>
      </c>
    </row>
    <row r="308" spans="1:4" ht="12.75">
      <c r="A308" t="s">
        <v>615</v>
      </c>
      <c r="B308" t="s">
        <v>616</v>
      </c>
      <c r="C308" s="56">
        <v>37078</v>
      </c>
      <c r="D308" s="5">
        <v>0.7259259259259259</v>
      </c>
    </row>
    <row r="309" spans="1:4" ht="12.75">
      <c r="A309" t="s">
        <v>617</v>
      </c>
      <c r="B309" t="s">
        <v>618</v>
      </c>
      <c r="C309" s="56">
        <v>37078</v>
      </c>
      <c r="D309" s="5">
        <v>0.7260416666666667</v>
      </c>
    </row>
    <row r="310" spans="1:4" ht="12.75">
      <c r="A310" t="s">
        <v>619</v>
      </c>
      <c r="B310" t="s">
        <v>620</v>
      </c>
      <c r="C310" s="56">
        <v>37078</v>
      </c>
      <c r="D310" s="5">
        <v>0.7261805555555556</v>
      </c>
    </row>
    <row r="311" spans="1:4" ht="12.75">
      <c r="A311" t="s">
        <v>621</v>
      </c>
      <c r="B311" t="s">
        <v>622</v>
      </c>
      <c r="C311" s="56">
        <v>37078</v>
      </c>
      <c r="D311" s="5">
        <v>0.7263078703703704</v>
      </c>
    </row>
    <row r="312" spans="1:4" ht="12.75">
      <c r="A312" t="s">
        <v>623</v>
      </c>
      <c r="B312" t="s">
        <v>624</v>
      </c>
      <c r="C312" s="56">
        <v>37078</v>
      </c>
      <c r="D312" s="5">
        <v>0.7264467592592593</v>
      </c>
    </row>
    <row r="313" spans="1:4" ht="12.75">
      <c r="A313" t="s">
        <v>625</v>
      </c>
      <c r="B313" t="s">
        <v>626</v>
      </c>
      <c r="C313" s="56">
        <v>37078</v>
      </c>
      <c r="D313" s="5">
        <v>0.7265740740740741</v>
      </c>
    </row>
    <row r="314" spans="1:4" ht="12.75">
      <c r="A314" t="s">
        <v>627</v>
      </c>
      <c r="B314" t="s">
        <v>628</v>
      </c>
      <c r="C314" s="56">
        <v>37078</v>
      </c>
      <c r="D314" s="5">
        <v>0.7267013888888889</v>
      </c>
    </row>
    <row r="315" spans="1:4" ht="12.75">
      <c r="A315" t="s">
        <v>629</v>
      </c>
      <c r="B315" t="s">
        <v>630</v>
      </c>
      <c r="C315" s="56">
        <v>37078</v>
      </c>
      <c r="D315" s="5">
        <v>0.7268287037037037</v>
      </c>
    </row>
    <row r="316" spans="1:4" ht="12.75">
      <c r="A316" t="s">
        <v>631</v>
      </c>
      <c r="B316" t="s">
        <v>632</v>
      </c>
      <c r="C316" s="56">
        <v>37078</v>
      </c>
      <c r="D316" s="5">
        <v>0.7269560185185185</v>
      </c>
    </row>
    <row r="317" spans="1:4" ht="12.75">
      <c r="A317" t="s">
        <v>633</v>
      </c>
      <c r="B317" t="s">
        <v>634</v>
      </c>
      <c r="C317" s="56">
        <v>37078</v>
      </c>
      <c r="D317" s="5">
        <v>0.7270833333333333</v>
      </c>
    </row>
    <row r="318" spans="1:4" ht="12.75">
      <c r="A318" t="s">
        <v>635</v>
      </c>
      <c r="B318" t="s">
        <v>636</v>
      </c>
      <c r="C318" s="56">
        <v>37078</v>
      </c>
      <c r="D318" s="5">
        <v>0.7272106481481481</v>
      </c>
    </row>
    <row r="319" spans="1:4" ht="12.75">
      <c r="A319" t="s">
        <v>637</v>
      </c>
      <c r="B319" t="s">
        <v>638</v>
      </c>
      <c r="C319" s="56">
        <v>37078</v>
      </c>
      <c r="D319" s="5">
        <v>0.7273379629629629</v>
      </c>
    </row>
    <row r="320" spans="1:4" ht="12.75">
      <c r="A320" t="s">
        <v>639</v>
      </c>
      <c r="B320" t="s">
        <v>640</v>
      </c>
      <c r="C320" s="56">
        <v>37078</v>
      </c>
      <c r="D320" s="5">
        <v>0.7274652777777778</v>
      </c>
    </row>
    <row r="321" spans="1:4" ht="12.75">
      <c r="A321" t="s">
        <v>641</v>
      </c>
      <c r="B321" t="s">
        <v>642</v>
      </c>
      <c r="C321" s="56">
        <v>37078</v>
      </c>
      <c r="D321" s="5">
        <v>0.7276041666666666</v>
      </c>
    </row>
    <row r="322" spans="1:4" ht="12.75">
      <c r="A322" t="s">
        <v>643</v>
      </c>
      <c r="B322" t="s">
        <v>644</v>
      </c>
      <c r="C322" s="56">
        <v>37078</v>
      </c>
      <c r="D322" s="5">
        <v>0.7277314814814816</v>
      </c>
    </row>
    <row r="323" spans="1:4" ht="12.75">
      <c r="A323" t="s">
        <v>645</v>
      </c>
      <c r="B323" t="s">
        <v>646</v>
      </c>
      <c r="C323" s="56">
        <v>37078</v>
      </c>
      <c r="D323" s="5">
        <v>0.7278587962962964</v>
      </c>
    </row>
    <row r="324" spans="1:4" ht="12.75">
      <c r="A324" t="s">
        <v>647</v>
      </c>
      <c r="B324" t="s">
        <v>648</v>
      </c>
      <c r="C324" s="56">
        <v>37078</v>
      </c>
      <c r="D324" s="5">
        <v>0.7279861111111111</v>
      </c>
    </row>
    <row r="325" spans="1:4" ht="12.75">
      <c r="A325" t="s">
        <v>649</v>
      </c>
      <c r="B325" t="s">
        <v>650</v>
      </c>
      <c r="C325" s="56">
        <v>37078</v>
      </c>
      <c r="D325" s="5">
        <v>0.728113425925926</v>
      </c>
    </row>
    <row r="326" spans="1:4" ht="12.75">
      <c r="A326" t="s">
        <v>651</v>
      </c>
      <c r="B326" t="s">
        <v>652</v>
      </c>
      <c r="C326" s="56">
        <v>37078</v>
      </c>
      <c r="D326" s="5">
        <v>0.7282407407407407</v>
      </c>
    </row>
    <row r="327" spans="1:4" ht="12.75">
      <c r="A327" t="s">
        <v>653</v>
      </c>
      <c r="B327" t="s">
        <v>654</v>
      </c>
      <c r="C327" s="56">
        <v>37078</v>
      </c>
      <c r="D327" s="5">
        <v>0.7283796296296297</v>
      </c>
    </row>
    <row r="328" spans="1:4" ht="12.75">
      <c r="A328" t="s">
        <v>655</v>
      </c>
      <c r="B328" t="s">
        <v>656</v>
      </c>
      <c r="C328" s="56">
        <v>37078</v>
      </c>
      <c r="D328" s="5">
        <v>0.7284953703703704</v>
      </c>
    </row>
    <row r="329" spans="1:4" ht="12.75">
      <c r="A329" t="s">
        <v>657</v>
      </c>
      <c r="B329" t="s">
        <v>658</v>
      </c>
      <c r="C329" s="56">
        <v>37078</v>
      </c>
      <c r="D329" s="5">
        <v>0.7286226851851851</v>
      </c>
    </row>
    <row r="330" spans="1:4" ht="12.75">
      <c r="A330" t="s">
        <v>659</v>
      </c>
      <c r="B330" t="s">
        <v>660</v>
      </c>
      <c r="C330" s="56">
        <v>37078</v>
      </c>
      <c r="D330" s="5">
        <v>0.72875</v>
      </c>
    </row>
    <row r="331" spans="1:4" ht="12.75">
      <c r="A331" t="s">
        <v>661</v>
      </c>
      <c r="B331" t="s">
        <v>662</v>
      </c>
      <c r="C331" s="56">
        <v>37078</v>
      </c>
      <c r="D331" s="5">
        <v>0.7288888888888888</v>
      </c>
    </row>
    <row r="332" spans="1:4" ht="12.75">
      <c r="A332" t="s">
        <v>663</v>
      </c>
      <c r="B332" t="s">
        <v>664</v>
      </c>
      <c r="C332" s="56">
        <v>37078</v>
      </c>
      <c r="D332" s="5">
        <v>0.7290162037037037</v>
      </c>
    </row>
    <row r="333" spans="1:4" ht="12.75">
      <c r="A333" t="s">
        <v>665</v>
      </c>
      <c r="B333" t="s">
        <v>666</v>
      </c>
      <c r="C333" s="56">
        <v>37078</v>
      </c>
      <c r="D333" s="5">
        <v>0.7291435185185186</v>
      </c>
    </row>
    <row r="334" spans="1:4" ht="12.75">
      <c r="A334" t="s">
        <v>667</v>
      </c>
      <c r="B334" t="s">
        <v>668</v>
      </c>
      <c r="C334" s="56">
        <v>37078</v>
      </c>
      <c r="D334" s="5">
        <v>0.7292708333333334</v>
      </c>
    </row>
    <row r="335" spans="1:4" ht="12.75">
      <c r="A335" t="s">
        <v>669</v>
      </c>
      <c r="B335" t="s">
        <v>670</v>
      </c>
      <c r="C335" s="56">
        <v>37078</v>
      </c>
      <c r="D335" s="5">
        <v>0.7293981481481482</v>
      </c>
    </row>
    <row r="336" spans="1:4" ht="12.75">
      <c r="A336" t="s">
        <v>671</v>
      </c>
      <c r="B336" t="s">
        <v>672</v>
      </c>
      <c r="C336" s="56">
        <v>37078</v>
      </c>
      <c r="D336" s="5">
        <v>0.729525462962963</v>
      </c>
    </row>
    <row r="337" spans="1:4" ht="12.75">
      <c r="A337" t="s">
        <v>673</v>
      </c>
      <c r="B337" t="s">
        <v>674</v>
      </c>
      <c r="C337" s="56">
        <v>37078</v>
      </c>
      <c r="D337" s="5">
        <v>0.7296643518518519</v>
      </c>
    </row>
    <row r="338" spans="1:4" ht="12.75">
      <c r="A338" t="s">
        <v>675</v>
      </c>
      <c r="B338" t="s">
        <v>676</v>
      </c>
      <c r="C338" s="56">
        <v>37078</v>
      </c>
      <c r="D338" s="5">
        <v>0.7297916666666667</v>
      </c>
    </row>
    <row r="339" spans="1:4" ht="12.75">
      <c r="A339" t="s">
        <v>677</v>
      </c>
      <c r="B339" t="s">
        <v>678</v>
      </c>
      <c r="C339" s="56">
        <v>37078</v>
      </c>
      <c r="D339" s="5">
        <v>0.7299189814814815</v>
      </c>
    </row>
    <row r="340" spans="1:4" ht="12.75">
      <c r="A340" t="s">
        <v>679</v>
      </c>
      <c r="B340" t="s">
        <v>680</v>
      </c>
      <c r="C340" s="56">
        <v>37078</v>
      </c>
      <c r="D340" s="5">
        <v>0.7300462962962962</v>
      </c>
    </row>
    <row r="341" spans="1:4" ht="12.75">
      <c r="A341" t="s">
        <v>681</v>
      </c>
      <c r="B341" t="s">
        <v>682</v>
      </c>
      <c r="C341" s="56">
        <v>37078</v>
      </c>
      <c r="D341" s="5">
        <v>0.730162037037037</v>
      </c>
    </row>
    <row r="342" spans="1:4" ht="12.75">
      <c r="A342" t="s">
        <v>683</v>
      </c>
      <c r="B342" t="s">
        <v>684</v>
      </c>
      <c r="C342" s="56">
        <v>37078</v>
      </c>
      <c r="D342" s="5">
        <v>0.730289351851852</v>
      </c>
    </row>
    <row r="343" spans="1:4" ht="12.75">
      <c r="A343" t="s">
        <v>685</v>
      </c>
      <c r="B343" t="s">
        <v>686</v>
      </c>
      <c r="C343" s="56">
        <v>37078</v>
      </c>
      <c r="D343" s="5">
        <v>0.7304166666666667</v>
      </c>
    </row>
    <row r="344" spans="1:4" ht="12.75">
      <c r="A344" t="s">
        <v>687</v>
      </c>
      <c r="B344" t="s">
        <v>688</v>
      </c>
      <c r="C344" s="56">
        <v>37078</v>
      </c>
      <c r="D344" s="5">
        <v>0.7305439814814815</v>
      </c>
    </row>
    <row r="345" spans="1:4" ht="12.75">
      <c r="A345" t="s">
        <v>689</v>
      </c>
      <c r="B345" t="s">
        <v>690</v>
      </c>
      <c r="C345" s="56">
        <v>37078</v>
      </c>
      <c r="D345" s="5">
        <v>0.7306828703703704</v>
      </c>
    </row>
    <row r="346" spans="1:4" ht="12.75">
      <c r="A346" t="s">
        <v>691</v>
      </c>
      <c r="B346" t="s">
        <v>692</v>
      </c>
      <c r="C346" s="56">
        <v>37078</v>
      </c>
      <c r="D346" s="5">
        <v>0.7308101851851853</v>
      </c>
    </row>
    <row r="347" spans="1:4" ht="12.75">
      <c r="A347" t="s">
        <v>693</v>
      </c>
      <c r="B347" t="s">
        <v>694</v>
      </c>
      <c r="C347" s="56">
        <v>37078</v>
      </c>
      <c r="D347" s="5">
        <v>0.7309375</v>
      </c>
    </row>
    <row r="348" spans="1:4" ht="12.75">
      <c r="A348" t="s">
        <v>695</v>
      </c>
      <c r="B348" t="s">
        <v>696</v>
      </c>
      <c r="C348" s="56">
        <v>37078</v>
      </c>
      <c r="D348" s="5">
        <v>0.7310648148148148</v>
      </c>
    </row>
    <row r="349" spans="1:4" ht="12.75">
      <c r="A349" t="s">
        <v>697</v>
      </c>
      <c r="B349" t="s">
        <v>698</v>
      </c>
      <c r="C349" s="56">
        <v>37078</v>
      </c>
      <c r="D349" s="5">
        <v>0.7311921296296297</v>
      </c>
    </row>
    <row r="350" spans="1:4" ht="12.75">
      <c r="A350" t="s">
        <v>699</v>
      </c>
      <c r="B350" t="s">
        <v>700</v>
      </c>
      <c r="C350" s="56">
        <v>37078</v>
      </c>
      <c r="D350" s="5">
        <v>0.7313194444444444</v>
      </c>
    </row>
    <row r="351" spans="1:4" ht="12.75">
      <c r="A351" t="s">
        <v>701</v>
      </c>
      <c r="B351" t="s">
        <v>702</v>
      </c>
      <c r="C351" s="56">
        <v>37078</v>
      </c>
      <c r="D351" s="5">
        <v>0.7314467592592592</v>
      </c>
    </row>
    <row r="352" spans="1:4" ht="12.75">
      <c r="A352" t="s">
        <v>703</v>
      </c>
      <c r="B352" t="s">
        <v>704</v>
      </c>
      <c r="C352" s="56">
        <v>37078</v>
      </c>
      <c r="D352" s="5">
        <v>0.7315856481481481</v>
      </c>
    </row>
    <row r="353" spans="1:4" ht="12.75">
      <c r="A353" t="s">
        <v>705</v>
      </c>
      <c r="B353" t="s">
        <v>706</v>
      </c>
      <c r="C353" s="56">
        <v>37078</v>
      </c>
      <c r="D353" s="5">
        <v>0.731712962962963</v>
      </c>
    </row>
    <row r="354" spans="1:4" ht="12.75">
      <c r="A354" t="s">
        <v>707</v>
      </c>
      <c r="B354" t="s">
        <v>708</v>
      </c>
      <c r="C354" s="56">
        <v>37078</v>
      </c>
      <c r="D354" s="5">
        <v>0.7318402777777777</v>
      </c>
    </row>
    <row r="355" spans="1:4" ht="12.75">
      <c r="A355" t="s">
        <v>709</v>
      </c>
      <c r="B355" t="s">
        <v>710</v>
      </c>
      <c r="C355" s="56">
        <v>37078</v>
      </c>
      <c r="D355" s="5">
        <v>0.7319675925925927</v>
      </c>
    </row>
    <row r="356" spans="1:4" ht="12.75">
      <c r="A356" t="s">
        <v>711</v>
      </c>
      <c r="B356" t="s">
        <v>712</v>
      </c>
      <c r="C356" s="56">
        <v>37078</v>
      </c>
      <c r="D356" s="5">
        <v>0.7321064814814814</v>
      </c>
    </row>
    <row r="357" spans="1:4" ht="12.75">
      <c r="A357" t="s">
        <v>713</v>
      </c>
      <c r="B357" t="s">
        <v>714</v>
      </c>
      <c r="C357" s="56">
        <v>37078</v>
      </c>
      <c r="D357" s="5">
        <v>0.7322222222222222</v>
      </c>
    </row>
    <row r="358" spans="1:4" ht="12.75">
      <c r="A358" t="s">
        <v>715</v>
      </c>
      <c r="B358" t="s">
        <v>716</v>
      </c>
      <c r="C358" s="56">
        <v>37078</v>
      </c>
      <c r="D358" s="5">
        <v>0.7323611111111111</v>
      </c>
    </row>
    <row r="359" spans="1:4" ht="12.75">
      <c r="A359" t="s">
        <v>717</v>
      </c>
      <c r="B359" t="s">
        <v>718</v>
      </c>
      <c r="C359" s="56">
        <v>37078</v>
      </c>
      <c r="D359" s="5">
        <v>0.7325</v>
      </c>
    </row>
    <row r="360" spans="1:4" ht="12.75">
      <c r="A360" t="s">
        <v>719</v>
      </c>
      <c r="B360" t="s">
        <v>720</v>
      </c>
      <c r="C360" s="56">
        <v>37078</v>
      </c>
      <c r="D360" s="5">
        <v>0.7326273148148149</v>
      </c>
    </row>
    <row r="361" spans="1:4" ht="12.75">
      <c r="A361" t="s">
        <v>721</v>
      </c>
      <c r="B361" t="s">
        <v>722</v>
      </c>
      <c r="C361" s="56">
        <v>37078</v>
      </c>
      <c r="D361" s="5">
        <v>0.7327546296296297</v>
      </c>
    </row>
    <row r="362" spans="1:4" ht="12.75">
      <c r="A362" t="s">
        <v>723</v>
      </c>
      <c r="B362" t="s">
        <v>724</v>
      </c>
      <c r="C362" s="56">
        <v>37078</v>
      </c>
      <c r="D362" s="5">
        <v>0.7328819444444444</v>
      </c>
    </row>
    <row r="363" spans="1:4" ht="12.75">
      <c r="A363" t="s">
        <v>725</v>
      </c>
      <c r="B363" t="s">
        <v>726</v>
      </c>
      <c r="C363" s="56">
        <v>37078</v>
      </c>
      <c r="D363" s="5">
        <v>0.7330092592592593</v>
      </c>
    </row>
    <row r="364" spans="1:4" ht="12.75">
      <c r="A364" t="s">
        <v>727</v>
      </c>
      <c r="B364" t="s">
        <v>728</v>
      </c>
      <c r="C364" s="56">
        <v>37078</v>
      </c>
      <c r="D364" s="5">
        <v>0.7331365740740741</v>
      </c>
    </row>
    <row r="365" spans="1:4" ht="12.75">
      <c r="A365" t="s">
        <v>729</v>
      </c>
      <c r="B365" t="s">
        <v>730</v>
      </c>
      <c r="C365" s="56">
        <v>37078</v>
      </c>
      <c r="D365" s="5">
        <v>0.733275462962963</v>
      </c>
    </row>
    <row r="366" spans="1:4" ht="12.75">
      <c r="A366" t="s">
        <v>731</v>
      </c>
      <c r="B366" t="s">
        <v>732</v>
      </c>
      <c r="C366" s="56">
        <v>37078</v>
      </c>
      <c r="D366" s="5">
        <v>0.7334027777777777</v>
      </c>
    </row>
    <row r="367" spans="1:4" ht="12.75">
      <c r="A367" t="s">
        <v>733</v>
      </c>
      <c r="B367" t="s">
        <v>734</v>
      </c>
      <c r="C367" s="56">
        <v>37078</v>
      </c>
      <c r="D367" s="5">
        <v>0.7335300925925926</v>
      </c>
    </row>
    <row r="368" spans="1:4" ht="12.75">
      <c r="A368" t="s">
        <v>735</v>
      </c>
      <c r="B368" t="s">
        <v>736</v>
      </c>
      <c r="C368" s="56">
        <v>37078</v>
      </c>
      <c r="D368" s="5">
        <v>0.7336574074074074</v>
      </c>
    </row>
    <row r="369" spans="1:4" ht="12.75">
      <c r="A369" t="s">
        <v>737</v>
      </c>
      <c r="B369" t="s">
        <v>738</v>
      </c>
      <c r="C369" s="56">
        <v>37078</v>
      </c>
      <c r="D369" s="5">
        <v>0.7337962962962963</v>
      </c>
    </row>
    <row r="370" spans="1:4" ht="12.75">
      <c r="A370" t="s">
        <v>739</v>
      </c>
      <c r="B370" t="s">
        <v>740</v>
      </c>
      <c r="C370" s="56">
        <v>37078</v>
      </c>
      <c r="D370" s="5">
        <v>0.733923611111111</v>
      </c>
    </row>
    <row r="371" spans="1:4" ht="12.75">
      <c r="A371" t="s">
        <v>741</v>
      </c>
      <c r="B371" t="s">
        <v>742</v>
      </c>
      <c r="C371" s="56">
        <v>37078</v>
      </c>
      <c r="D371" s="5">
        <v>0.7340509259259259</v>
      </c>
    </row>
    <row r="372" spans="1:4" ht="12.75">
      <c r="A372" t="s">
        <v>743</v>
      </c>
      <c r="B372" t="s">
        <v>744</v>
      </c>
      <c r="C372" s="56">
        <v>37078</v>
      </c>
      <c r="D372" s="5">
        <v>0.7341782407407407</v>
      </c>
    </row>
    <row r="373" spans="1:4" ht="12.75">
      <c r="A373" t="s">
        <v>745</v>
      </c>
      <c r="B373" t="s">
        <v>746</v>
      </c>
      <c r="C373" s="56">
        <v>37078</v>
      </c>
      <c r="D373" s="5">
        <v>0.7343055555555557</v>
      </c>
    </row>
    <row r="374" spans="1:4" ht="12.75">
      <c r="A374" t="s">
        <v>747</v>
      </c>
      <c r="B374" t="s">
        <v>748</v>
      </c>
      <c r="C374" s="56">
        <v>37078</v>
      </c>
      <c r="D374" s="5">
        <v>0.7344444444444443</v>
      </c>
    </row>
    <row r="375" spans="1:4" ht="12.75">
      <c r="A375" t="s">
        <v>749</v>
      </c>
      <c r="B375" t="s">
        <v>750</v>
      </c>
      <c r="C375" s="56">
        <v>37078</v>
      </c>
      <c r="D375" s="5">
        <v>0.7345717592592593</v>
      </c>
    </row>
    <row r="376" spans="1:4" ht="12.75">
      <c r="A376" t="s">
        <v>751</v>
      </c>
      <c r="B376" t="s">
        <v>752</v>
      </c>
      <c r="C376" s="56">
        <v>37078</v>
      </c>
      <c r="D376" s="5">
        <v>0.7346990740740741</v>
      </c>
    </row>
    <row r="377" spans="1:4" ht="12.75">
      <c r="A377" t="s">
        <v>753</v>
      </c>
      <c r="B377" t="s">
        <v>754</v>
      </c>
      <c r="C377" s="56">
        <v>37078</v>
      </c>
      <c r="D377" s="5">
        <v>0.734826388888889</v>
      </c>
    </row>
    <row r="378" spans="1:4" ht="12.75">
      <c r="A378" t="s">
        <v>755</v>
      </c>
      <c r="B378" t="s">
        <v>756</v>
      </c>
      <c r="C378" s="56">
        <v>37078</v>
      </c>
      <c r="D378" s="5">
        <v>0.7349537037037037</v>
      </c>
    </row>
    <row r="379" spans="1:4" ht="12.75">
      <c r="A379" t="s">
        <v>757</v>
      </c>
      <c r="B379" t="s">
        <v>758</v>
      </c>
      <c r="C379" s="56">
        <v>37078</v>
      </c>
      <c r="D379" s="5">
        <v>0.7350810185185185</v>
      </c>
    </row>
    <row r="380" spans="1:4" ht="12.75">
      <c r="A380" t="s">
        <v>759</v>
      </c>
      <c r="B380" t="s">
        <v>760</v>
      </c>
      <c r="C380" s="56">
        <v>37078</v>
      </c>
      <c r="D380" s="5">
        <v>0.7352083333333334</v>
      </c>
    </row>
    <row r="381" spans="1:4" ht="12.75">
      <c r="A381" t="s">
        <v>761</v>
      </c>
      <c r="B381" t="s">
        <v>762</v>
      </c>
      <c r="C381" s="56">
        <v>37078</v>
      </c>
      <c r="D381" s="5">
        <v>0.7353356481481481</v>
      </c>
    </row>
    <row r="382" spans="1:4" ht="12.75">
      <c r="A382" t="s">
        <v>763</v>
      </c>
      <c r="B382" t="s">
        <v>764</v>
      </c>
      <c r="C382" s="56">
        <v>37078</v>
      </c>
      <c r="D382" s="5">
        <v>0.7354629629629629</v>
      </c>
    </row>
    <row r="383" spans="1:4" ht="12.75">
      <c r="A383" t="s">
        <v>765</v>
      </c>
      <c r="B383" t="s">
        <v>766</v>
      </c>
      <c r="C383" s="56">
        <v>37078</v>
      </c>
      <c r="D383" s="5">
        <v>0.7355902777777777</v>
      </c>
    </row>
    <row r="384" spans="1:4" ht="12.75">
      <c r="A384" t="s">
        <v>767</v>
      </c>
      <c r="B384" t="s">
        <v>768</v>
      </c>
      <c r="C384" s="56">
        <v>37078</v>
      </c>
      <c r="D384" s="5">
        <v>0.7357060185185186</v>
      </c>
    </row>
    <row r="385" spans="1:4" ht="12.75">
      <c r="A385" t="s">
        <v>769</v>
      </c>
      <c r="B385" t="s">
        <v>770</v>
      </c>
      <c r="C385" s="56">
        <v>37078</v>
      </c>
      <c r="D385" s="5">
        <v>0.7358564814814814</v>
      </c>
    </row>
    <row r="386" spans="1:4" ht="12.75">
      <c r="A386" t="s">
        <v>771</v>
      </c>
      <c r="B386" t="s">
        <v>772</v>
      </c>
      <c r="C386" s="56">
        <v>37078</v>
      </c>
      <c r="D386" s="5">
        <v>0.7359837962962964</v>
      </c>
    </row>
    <row r="387" spans="1:4" ht="12.75">
      <c r="A387" t="s">
        <v>773</v>
      </c>
      <c r="B387" t="s">
        <v>774</v>
      </c>
      <c r="C387" s="56">
        <v>37078</v>
      </c>
      <c r="D387" s="5">
        <v>0.7361111111111112</v>
      </c>
    </row>
    <row r="388" spans="1:4" ht="12.75">
      <c r="A388" t="s">
        <v>775</v>
      </c>
      <c r="B388" t="s">
        <v>776</v>
      </c>
      <c r="C388" s="56">
        <v>37078</v>
      </c>
      <c r="D388" s="5">
        <v>0.7362268518518519</v>
      </c>
    </row>
    <row r="389" spans="1:4" ht="12.75">
      <c r="A389" t="s">
        <v>777</v>
      </c>
      <c r="B389" t="s">
        <v>778</v>
      </c>
      <c r="C389" s="56">
        <v>37078</v>
      </c>
      <c r="D389" s="5">
        <v>0.7363657407407408</v>
      </c>
    </row>
    <row r="390" spans="1:4" ht="12.75">
      <c r="A390" t="s">
        <v>779</v>
      </c>
      <c r="B390" t="s">
        <v>780</v>
      </c>
      <c r="C390" s="56">
        <v>37078</v>
      </c>
      <c r="D390" s="5">
        <v>0.7364930555555556</v>
      </c>
    </row>
    <row r="391" spans="1:4" ht="12.75">
      <c r="A391" t="s">
        <v>781</v>
      </c>
      <c r="B391" t="s">
        <v>782</v>
      </c>
      <c r="C391" s="56">
        <v>37078</v>
      </c>
      <c r="D391" s="5">
        <v>0.7366435185185186</v>
      </c>
    </row>
    <row r="392" spans="1:4" ht="12.75">
      <c r="A392" t="s">
        <v>783</v>
      </c>
      <c r="B392" t="s">
        <v>784</v>
      </c>
      <c r="C392" s="56">
        <v>37078</v>
      </c>
      <c r="D392" s="5">
        <v>0.7367824074074073</v>
      </c>
    </row>
    <row r="393" spans="1:4" ht="12.75">
      <c r="A393" t="s">
        <v>785</v>
      </c>
      <c r="B393" t="s">
        <v>786</v>
      </c>
      <c r="C393" s="56">
        <v>37078</v>
      </c>
      <c r="D393" s="5">
        <v>0.7368981481481481</v>
      </c>
    </row>
    <row r="394" spans="1:4" ht="12.75">
      <c r="A394" t="s">
        <v>787</v>
      </c>
      <c r="B394" t="s">
        <v>788</v>
      </c>
      <c r="C394" s="56">
        <v>37078</v>
      </c>
      <c r="D394" s="5">
        <v>0.737025462962963</v>
      </c>
    </row>
    <row r="395" spans="1:4" ht="12.75">
      <c r="A395" t="s">
        <v>789</v>
      </c>
      <c r="B395" t="s">
        <v>790</v>
      </c>
      <c r="C395" s="56">
        <v>37078</v>
      </c>
      <c r="D395" s="5">
        <v>0.737175925925926</v>
      </c>
    </row>
    <row r="396" spans="1:4" ht="12.75">
      <c r="A396" t="s">
        <v>791</v>
      </c>
      <c r="B396" t="s">
        <v>792</v>
      </c>
      <c r="C396" s="56">
        <v>37078</v>
      </c>
      <c r="D396" s="5">
        <v>0.7373032407407408</v>
      </c>
    </row>
    <row r="397" spans="1:4" ht="12.75">
      <c r="A397" t="s">
        <v>793</v>
      </c>
      <c r="B397" t="s">
        <v>794</v>
      </c>
      <c r="C397" s="56">
        <v>37078</v>
      </c>
      <c r="D397" s="5">
        <v>0.7374305555555556</v>
      </c>
    </row>
    <row r="398" spans="1:4" ht="12.75">
      <c r="A398" t="s">
        <v>795</v>
      </c>
      <c r="B398" t="s">
        <v>796</v>
      </c>
      <c r="C398" s="56">
        <v>37078</v>
      </c>
      <c r="D398" s="5">
        <v>0.7375578703703703</v>
      </c>
    </row>
    <row r="399" spans="1:4" ht="12.75">
      <c r="A399" t="s">
        <v>797</v>
      </c>
      <c r="B399" t="s">
        <v>798</v>
      </c>
      <c r="C399" s="56">
        <v>37078</v>
      </c>
      <c r="D399" s="5">
        <v>0.7376967592592593</v>
      </c>
    </row>
    <row r="400" spans="1:4" ht="12.75">
      <c r="A400" t="s">
        <v>799</v>
      </c>
      <c r="B400" t="s">
        <v>800</v>
      </c>
      <c r="C400" s="56">
        <v>37078</v>
      </c>
      <c r="D400" s="5">
        <v>0.7378240740740741</v>
      </c>
    </row>
    <row r="401" spans="1:4" ht="12.75">
      <c r="A401" t="s">
        <v>801</v>
      </c>
      <c r="B401" t="s">
        <v>802</v>
      </c>
      <c r="C401" s="56">
        <v>37078</v>
      </c>
      <c r="D401" s="5">
        <v>0.7379513888888889</v>
      </c>
    </row>
    <row r="402" spans="1:4" ht="12.75">
      <c r="A402" t="s">
        <v>803</v>
      </c>
      <c r="B402" t="s">
        <v>804</v>
      </c>
      <c r="C402" s="56">
        <v>37078</v>
      </c>
      <c r="D402" s="5">
        <v>0.7380787037037037</v>
      </c>
    </row>
    <row r="403" spans="1:4" ht="12.75">
      <c r="A403" t="s">
        <v>805</v>
      </c>
      <c r="B403" t="s">
        <v>806</v>
      </c>
      <c r="C403" s="56">
        <v>37078</v>
      </c>
      <c r="D403" s="5">
        <v>0.7382175925925926</v>
      </c>
    </row>
    <row r="404" spans="1:4" ht="12.75">
      <c r="A404" t="s">
        <v>807</v>
      </c>
      <c r="B404" t="s">
        <v>808</v>
      </c>
      <c r="C404" s="56">
        <v>37078</v>
      </c>
      <c r="D404" s="5">
        <v>0.7383333333333333</v>
      </c>
    </row>
    <row r="405" spans="1:4" ht="12.75">
      <c r="A405" t="s">
        <v>809</v>
      </c>
      <c r="B405" t="s">
        <v>810</v>
      </c>
      <c r="C405" s="56">
        <v>37078</v>
      </c>
      <c r="D405" s="5">
        <v>0.738460648148148</v>
      </c>
    </row>
    <row r="406" spans="1:4" ht="12.75">
      <c r="A406" t="s">
        <v>811</v>
      </c>
      <c r="B406" t="s">
        <v>812</v>
      </c>
      <c r="C406" s="56">
        <v>37078</v>
      </c>
      <c r="D406" s="5">
        <v>0.738599537037037</v>
      </c>
    </row>
    <row r="407" spans="1:4" ht="12.75">
      <c r="A407" t="s">
        <v>813</v>
      </c>
      <c r="B407" t="s">
        <v>814</v>
      </c>
      <c r="C407" s="56">
        <v>37078</v>
      </c>
      <c r="D407" s="5">
        <v>0.7387268518518518</v>
      </c>
    </row>
    <row r="408" spans="1:4" ht="12.75">
      <c r="A408" t="s">
        <v>815</v>
      </c>
      <c r="B408" t="s">
        <v>816</v>
      </c>
      <c r="C408" s="56">
        <v>37078</v>
      </c>
      <c r="D408" s="5">
        <v>0.7388541666666667</v>
      </c>
    </row>
    <row r="409" spans="1:4" ht="12.75">
      <c r="A409" t="s">
        <v>817</v>
      </c>
      <c r="B409" t="s">
        <v>818</v>
      </c>
      <c r="C409" s="56">
        <v>37078</v>
      </c>
      <c r="D409" s="5">
        <v>0.7389930555555555</v>
      </c>
    </row>
    <row r="410" spans="1:4" ht="12.75">
      <c r="A410" t="s">
        <v>819</v>
      </c>
      <c r="B410" t="s">
        <v>820</v>
      </c>
      <c r="C410" s="56">
        <v>37078</v>
      </c>
      <c r="D410" s="5">
        <v>0.7391550925925926</v>
      </c>
    </row>
    <row r="411" spans="1:4" ht="12.75">
      <c r="A411" t="s">
        <v>821</v>
      </c>
      <c r="B411" t="s">
        <v>822</v>
      </c>
      <c r="C411" s="56">
        <v>37078</v>
      </c>
      <c r="D411" s="5">
        <v>0.7392824074074075</v>
      </c>
    </row>
    <row r="412" spans="1:4" ht="12.75">
      <c r="A412" t="s">
        <v>823</v>
      </c>
      <c r="B412" t="s">
        <v>824</v>
      </c>
      <c r="C412" s="56">
        <v>37078</v>
      </c>
      <c r="D412" s="5">
        <v>0.7394212962962964</v>
      </c>
    </row>
    <row r="413" spans="1:4" ht="12.75">
      <c r="A413" t="s">
        <v>825</v>
      </c>
      <c r="B413" t="s">
        <v>826</v>
      </c>
      <c r="C413" s="56">
        <v>37078</v>
      </c>
      <c r="D413" s="5">
        <v>0.7395486111111111</v>
      </c>
    </row>
    <row r="414" spans="1:4" ht="12.75">
      <c r="A414" t="s">
        <v>827</v>
      </c>
      <c r="B414" t="s">
        <v>828</v>
      </c>
      <c r="C414" s="56">
        <v>37078</v>
      </c>
      <c r="D414" s="5">
        <v>0.7396759259259259</v>
      </c>
    </row>
    <row r="415" spans="1:4" ht="12.75">
      <c r="A415" t="s">
        <v>829</v>
      </c>
      <c r="B415" t="s">
        <v>830</v>
      </c>
      <c r="C415" s="56">
        <v>37078</v>
      </c>
      <c r="D415" s="5">
        <v>0.7398032407407408</v>
      </c>
    </row>
    <row r="416" spans="1:4" ht="12.75">
      <c r="A416" t="s">
        <v>831</v>
      </c>
      <c r="B416" t="s">
        <v>832</v>
      </c>
      <c r="C416" s="56">
        <v>37078</v>
      </c>
      <c r="D416" s="5">
        <v>0.7399305555555555</v>
      </c>
    </row>
    <row r="417" spans="1:4" ht="12.75">
      <c r="A417" t="s">
        <v>833</v>
      </c>
      <c r="B417" t="s">
        <v>834</v>
      </c>
      <c r="C417" s="56">
        <v>37078</v>
      </c>
      <c r="D417" s="5">
        <v>0.7400694444444444</v>
      </c>
    </row>
    <row r="418" spans="1:4" ht="12.75">
      <c r="A418" t="s">
        <v>835</v>
      </c>
      <c r="B418" t="s">
        <v>836</v>
      </c>
      <c r="C418" s="56">
        <v>37078</v>
      </c>
      <c r="D418" s="5">
        <v>0.7401967592592592</v>
      </c>
    </row>
    <row r="419" spans="1:4" ht="12.75">
      <c r="A419" t="s">
        <v>837</v>
      </c>
      <c r="B419" t="s">
        <v>838</v>
      </c>
      <c r="C419" s="56">
        <v>37078</v>
      </c>
      <c r="D419" s="5">
        <v>0.7403356481481481</v>
      </c>
    </row>
    <row r="420" spans="1:4" ht="12.75">
      <c r="A420" t="s">
        <v>839</v>
      </c>
      <c r="B420" t="s">
        <v>840</v>
      </c>
      <c r="C420" s="56">
        <v>37078</v>
      </c>
      <c r="D420" s="5">
        <v>0.740474537037037</v>
      </c>
    </row>
    <row r="421" spans="1:4" ht="12.75">
      <c r="A421" t="s">
        <v>841</v>
      </c>
      <c r="B421" t="s">
        <v>842</v>
      </c>
      <c r="C421" s="56">
        <v>37078</v>
      </c>
      <c r="D421" s="5">
        <v>0.7406018518518519</v>
      </c>
    </row>
    <row r="422" spans="1:4" ht="12.75">
      <c r="A422" t="s">
        <v>843</v>
      </c>
      <c r="B422" t="s">
        <v>844</v>
      </c>
      <c r="C422" s="56">
        <v>37078</v>
      </c>
      <c r="D422" s="5">
        <v>0.7407291666666667</v>
      </c>
    </row>
    <row r="423" spans="1:4" ht="12.75">
      <c r="A423" t="s">
        <v>845</v>
      </c>
      <c r="B423" t="s">
        <v>846</v>
      </c>
      <c r="C423" s="56">
        <v>37078</v>
      </c>
      <c r="D423" s="5">
        <v>0.7408680555555556</v>
      </c>
    </row>
    <row r="424" spans="1:4" ht="12.75">
      <c r="A424" t="s">
        <v>847</v>
      </c>
      <c r="B424" t="s">
        <v>848</v>
      </c>
      <c r="C424" s="56">
        <v>37078</v>
      </c>
      <c r="D424" s="5">
        <v>0.7410069444444445</v>
      </c>
    </row>
    <row r="425" spans="1:4" ht="12.75">
      <c r="A425" t="s">
        <v>849</v>
      </c>
      <c r="B425" t="s">
        <v>850</v>
      </c>
      <c r="C425" s="56">
        <v>37078</v>
      </c>
      <c r="D425" s="5">
        <v>0.7411689814814815</v>
      </c>
    </row>
    <row r="426" spans="1:4" ht="12.75">
      <c r="A426" t="s">
        <v>851</v>
      </c>
      <c r="B426" t="s">
        <v>852</v>
      </c>
      <c r="C426" s="56">
        <v>37078</v>
      </c>
      <c r="D426" s="5">
        <v>0.7412847222222222</v>
      </c>
    </row>
    <row r="427" spans="1:4" ht="12.75">
      <c r="A427" t="s">
        <v>853</v>
      </c>
      <c r="B427" t="s">
        <v>854</v>
      </c>
      <c r="C427" s="56">
        <v>37078</v>
      </c>
      <c r="D427" s="5">
        <v>0.741400462962963</v>
      </c>
    </row>
    <row r="428" spans="1:4" ht="12.75">
      <c r="A428" t="s">
        <v>855</v>
      </c>
      <c r="B428" t="s">
        <v>856</v>
      </c>
      <c r="C428" s="56">
        <v>37078</v>
      </c>
      <c r="D428" s="5">
        <v>0.7415393518518519</v>
      </c>
    </row>
    <row r="429" spans="1:4" ht="12.75">
      <c r="A429" t="s">
        <v>857</v>
      </c>
      <c r="B429" t="s">
        <v>858</v>
      </c>
      <c r="C429" s="56">
        <v>37078</v>
      </c>
      <c r="D429" s="5">
        <v>0.7416666666666667</v>
      </c>
    </row>
    <row r="430" spans="1:4" ht="12.75">
      <c r="A430" t="s">
        <v>859</v>
      </c>
      <c r="B430" t="s">
        <v>860</v>
      </c>
      <c r="C430" s="56">
        <v>37078</v>
      </c>
      <c r="D430" s="5">
        <v>0.7417939814814815</v>
      </c>
    </row>
    <row r="431" spans="1:4" ht="12.75">
      <c r="A431" t="s">
        <v>861</v>
      </c>
      <c r="B431" t="s">
        <v>862</v>
      </c>
      <c r="C431" s="56">
        <v>37078</v>
      </c>
      <c r="D431" s="5">
        <v>0.7419328703703704</v>
      </c>
    </row>
    <row r="432" spans="1:4" ht="12.75">
      <c r="A432" t="s">
        <v>863</v>
      </c>
      <c r="B432" t="s">
        <v>864</v>
      </c>
      <c r="C432" s="56">
        <v>37078</v>
      </c>
      <c r="D432" s="5">
        <v>0.7420717592592593</v>
      </c>
    </row>
    <row r="433" spans="1:4" ht="12.75">
      <c r="A433" t="s">
        <v>865</v>
      </c>
      <c r="B433" t="s">
        <v>866</v>
      </c>
      <c r="C433" s="56">
        <v>37078</v>
      </c>
      <c r="D433" s="5">
        <v>0.7421990740740741</v>
      </c>
    </row>
    <row r="434" spans="1:4" ht="12.75">
      <c r="A434" t="s">
        <v>867</v>
      </c>
      <c r="B434" t="s">
        <v>858</v>
      </c>
      <c r="C434" s="56">
        <v>37078</v>
      </c>
      <c r="D434" s="5">
        <v>0.7423726851851852</v>
      </c>
    </row>
    <row r="435" spans="1:4" ht="12.75">
      <c r="A435" t="s">
        <v>868</v>
      </c>
      <c r="B435" t="s">
        <v>866</v>
      </c>
      <c r="C435" s="56">
        <v>37078</v>
      </c>
      <c r="D435" s="5">
        <v>0.7424884259259259</v>
      </c>
    </row>
    <row r="436" spans="1:4" ht="12.75">
      <c r="A436" t="s">
        <v>869</v>
      </c>
      <c r="B436" t="s">
        <v>870</v>
      </c>
      <c r="C436" s="56">
        <v>37078</v>
      </c>
      <c r="D436" s="5">
        <v>0.7426041666666667</v>
      </c>
    </row>
    <row r="437" spans="1:4" ht="12.75">
      <c r="A437" t="s">
        <v>871</v>
      </c>
      <c r="B437" t="s">
        <v>872</v>
      </c>
      <c r="C437" s="56">
        <v>37078</v>
      </c>
      <c r="D437" s="5">
        <v>0.7427314814814815</v>
      </c>
    </row>
    <row r="438" spans="1:4" ht="12.75">
      <c r="A438" t="s">
        <v>873</v>
      </c>
      <c r="B438" t="s">
        <v>874</v>
      </c>
      <c r="C438" s="56">
        <v>37078</v>
      </c>
      <c r="D438" s="5">
        <v>0.7428587962962964</v>
      </c>
    </row>
    <row r="439" spans="1:4" ht="12.75">
      <c r="A439" t="s">
        <v>875</v>
      </c>
      <c r="B439" t="s">
        <v>876</v>
      </c>
      <c r="C439" s="56">
        <v>37078</v>
      </c>
      <c r="D439" s="5">
        <v>0.742974537037037</v>
      </c>
    </row>
    <row r="440" spans="1:4" ht="12.75">
      <c r="A440" t="s">
        <v>877</v>
      </c>
      <c r="B440" t="s">
        <v>878</v>
      </c>
      <c r="C440" s="56">
        <v>37078</v>
      </c>
      <c r="D440" s="5">
        <v>0.7431018518518518</v>
      </c>
    </row>
    <row r="441" spans="1:4" ht="12.75">
      <c r="A441" t="s">
        <v>879</v>
      </c>
      <c r="B441" t="s">
        <v>866</v>
      </c>
      <c r="C441" s="56">
        <v>37078</v>
      </c>
      <c r="D441" s="5">
        <v>0.7432291666666666</v>
      </c>
    </row>
    <row r="442" spans="1:4" ht="12.75">
      <c r="A442" t="s">
        <v>880</v>
      </c>
      <c r="B442" t="s">
        <v>881</v>
      </c>
      <c r="C442" s="56">
        <v>37078</v>
      </c>
      <c r="D442" s="5">
        <v>0.7433564814814814</v>
      </c>
    </row>
    <row r="443" spans="1:4" ht="12.75">
      <c r="A443" t="s">
        <v>882</v>
      </c>
      <c r="B443" t="s">
        <v>883</v>
      </c>
      <c r="C443" s="56">
        <v>37078</v>
      </c>
      <c r="D443" s="5">
        <v>0.7434837962962964</v>
      </c>
    </row>
    <row r="444" spans="1:4" ht="12.75">
      <c r="A444" t="s">
        <v>884</v>
      </c>
      <c r="B444" t="s">
        <v>872</v>
      </c>
      <c r="C444" s="56">
        <v>37078</v>
      </c>
      <c r="D444" s="5">
        <v>0.7436574074074075</v>
      </c>
    </row>
    <row r="445" spans="1:4" ht="12.75">
      <c r="A445" t="s">
        <v>885</v>
      </c>
      <c r="B445" t="s">
        <v>886</v>
      </c>
      <c r="C445" s="56">
        <v>37078</v>
      </c>
      <c r="D445" s="5">
        <v>0.7437731481481481</v>
      </c>
    </row>
    <row r="446" spans="1:4" ht="12.75">
      <c r="A446" t="s">
        <v>887</v>
      </c>
      <c r="B446" t="s">
        <v>888</v>
      </c>
      <c r="C446" s="56">
        <v>37078</v>
      </c>
      <c r="D446" s="5">
        <v>0.743900462962963</v>
      </c>
    </row>
    <row r="447" spans="1:4" ht="12.75">
      <c r="A447" t="s">
        <v>889</v>
      </c>
      <c r="B447" t="s">
        <v>890</v>
      </c>
      <c r="C447" s="56">
        <v>37078</v>
      </c>
      <c r="D447" s="5">
        <v>0.7440625</v>
      </c>
    </row>
    <row r="448" spans="1:4" ht="12.75">
      <c r="A448" t="s">
        <v>891</v>
      </c>
      <c r="B448" t="s">
        <v>892</v>
      </c>
      <c r="C448" s="56">
        <v>37078</v>
      </c>
      <c r="D448" s="5">
        <v>0.7441898148148148</v>
      </c>
    </row>
    <row r="449" spans="1:4" ht="12.75">
      <c r="A449" t="s">
        <v>893</v>
      </c>
      <c r="B449" t="s">
        <v>894</v>
      </c>
      <c r="C449" s="56">
        <v>37078</v>
      </c>
      <c r="D449" s="5">
        <v>0.7443171296296297</v>
      </c>
    </row>
    <row r="450" spans="1:4" ht="12.75">
      <c r="A450" t="s">
        <v>895</v>
      </c>
      <c r="B450" t="s">
        <v>896</v>
      </c>
      <c r="C450" s="56">
        <v>37078</v>
      </c>
      <c r="D450" s="5">
        <v>0.7444444444444445</v>
      </c>
    </row>
    <row r="451" spans="1:4" ht="12.75">
      <c r="A451" t="s">
        <v>897</v>
      </c>
      <c r="B451" t="s">
        <v>898</v>
      </c>
      <c r="C451" s="56">
        <v>37078</v>
      </c>
      <c r="D451" s="5">
        <v>0.7445833333333334</v>
      </c>
    </row>
    <row r="452" spans="1:4" ht="12.75">
      <c r="A452" t="s">
        <v>899</v>
      </c>
      <c r="B452" t="s">
        <v>900</v>
      </c>
      <c r="C452" s="56">
        <v>37078</v>
      </c>
      <c r="D452" s="5">
        <v>0.7447106481481481</v>
      </c>
    </row>
    <row r="453" spans="1:4" ht="12.75">
      <c r="A453" t="s">
        <v>901</v>
      </c>
      <c r="B453" t="s">
        <v>902</v>
      </c>
      <c r="C453" s="56">
        <v>37078</v>
      </c>
      <c r="D453" s="5">
        <v>0.744837962962963</v>
      </c>
    </row>
    <row r="454" spans="1:4" ht="12.75">
      <c r="A454" t="s">
        <v>903</v>
      </c>
      <c r="B454" t="s">
        <v>904</v>
      </c>
      <c r="C454" s="56">
        <v>37078</v>
      </c>
      <c r="D454" s="5">
        <v>0.7449652777777778</v>
      </c>
    </row>
    <row r="455" spans="1:4" ht="12.75">
      <c r="A455" t="s">
        <v>905</v>
      </c>
      <c r="B455" t="s">
        <v>906</v>
      </c>
      <c r="C455" s="56">
        <v>37078</v>
      </c>
      <c r="D455" s="5">
        <v>0.7451157407407408</v>
      </c>
    </row>
    <row r="456" spans="1:4" ht="12.75">
      <c r="A456" t="s">
        <v>907</v>
      </c>
      <c r="B456" t="s">
        <v>908</v>
      </c>
      <c r="C456" s="56">
        <v>37078</v>
      </c>
      <c r="D456" s="5">
        <v>0.7452430555555556</v>
      </c>
    </row>
    <row r="457" spans="1:4" ht="12.75">
      <c r="A457" t="s">
        <v>909</v>
      </c>
      <c r="B457" t="s">
        <v>910</v>
      </c>
      <c r="C457" s="56">
        <v>37078</v>
      </c>
      <c r="D457" s="5">
        <v>0.7454166666666667</v>
      </c>
    </row>
    <row r="458" spans="1:4" ht="12.75">
      <c r="A458" t="s">
        <v>911</v>
      </c>
      <c r="B458" t="s">
        <v>912</v>
      </c>
      <c r="C458" s="56">
        <v>37078</v>
      </c>
      <c r="D458" s="5">
        <v>0.7455902777777778</v>
      </c>
    </row>
    <row r="459" spans="1:4" ht="12.75">
      <c r="A459" t="s">
        <v>913</v>
      </c>
      <c r="B459" t="s">
        <v>914</v>
      </c>
      <c r="C459" s="56">
        <v>37078</v>
      </c>
      <c r="D459" s="5">
        <v>0.745775462962963</v>
      </c>
    </row>
    <row r="460" spans="1:4" ht="12.75">
      <c r="A460" t="s">
        <v>915</v>
      </c>
      <c r="B460" t="s">
        <v>916</v>
      </c>
      <c r="C460" s="56">
        <v>37078</v>
      </c>
      <c r="D460" s="5">
        <v>0.7458912037037037</v>
      </c>
    </row>
    <row r="461" spans="1:4" ht="12.75">
      <c r="A461" t="s">
        <v>917</v>
      </c>
      <c r="B461" t="s">
        <v>918</v>
      </c>
      <c r="C461" s="56">
        <v>37078</v>
      </c>
      <c r="D461" s="5">
        <v>0.7460300925925926</v>
      </c>
    </row>
    <row r="462" spans="1:4" ht="12.75">
      <c r="A462" t="s">
        <v>919</v>
      </c>
      <c r="B462" t="s">
        <v>920</v>
      </c>
      <c r="C462" s="56">
        <v>37078</v>
      </c>
      <c r="D462" s="5">
        <v>0.7461458333333333</v>
      </c>
    </row>
    <row r="463" spans="1:4" ht="12.75">
      <c r="A463" t="s">
        <v>921</v>
      </c>
      <c r="B463" t="s">
        <v>922</v>
      </c>
      <c r="C463" s="56">
        <v>37078</v>
      </c>
      <c r="D463" s="5">
        <v>0.746273148148148</v>
      </c>
    </row>
    <row r="464" spans="1:4" ht="12.75">
      <c r="A464" t="s">
        <v>923</v>
      </c>
      <c r="B464" t="s">
        <v>924</v>
      </c>
      <c r="C464" s="56">
        <v>37078</v>
      </c>
      <c r="D464" s="5">
        <v>0.746400462962963</v>
      </c>
    </row>
    <row r="465" spans="1:4" ht="12.75">
      <c r="A465" t="s">
        <v>925</v>
      </c>
      <c r="B465" t="s">
        <v>926</v>
      </c>
      <c r="C465" s="56">
        <v>37078</v>
      </c>
      <c r="D465" s="5">
        <v>0.7465277777777778</v>
      </c>
    </row>
    <row r="466" spans="1:4" ht="12.75">
      <c r="A466" t="s">
        <v>927</v>
      </c>
      <c r="B466" t="s">
        <v>928</v>
      </c>
      <c r="C466" s="56">
        <v>37078</v>
      </c>
      <c r="D466" s="5">
        <v>0.7466550925925927</v>
      </c>
    </row>
    <row r="467" spans="1:4" ht="12.75">
      <c r="A467" t="s">
        <v>929</v>
      </c>
      <c r="B467" t="s">
        <v>930</v>
      </c>
      <c r="C467" s="56">
        <v>37078</v>
      </c>
      <c r="D467" s="5">
        <v>0.7467939814814816</v>
      </c>
    </row>
    <row r="468" spans="1:4" ht="12.75">
      <c r="A468" t="s">
        <v>931</v>
      </c>
      <c r="B468" t="s">
        <v>932</v>
      </c>
      <c r="C468" s="56">
        <v>37078</v>
      </c>
      <c r="D468" s="5">
        <v>0.7469097222222222</v>
      </c>
    </row>
    <row r="469" spans="1:4" ht="12.75">
      <c r="A469" t="s">
        <v>933</v>
      </c>
      <c r="B469" t="s">
        <v>934</v>
      </c>
      <c r="C469" s="56">
        <v>37078</v>
      </c>
      <c r="D469" s="5">
        <v>0.7470486111111111</v>
      </c>
    </row>
    <row r="470" spans="1:4" ht="12.75">
      <c r="A470" t="s">
        <v>935</v>
      </c>
      <c r="B470" t="s">
        <v>936</v>
      </c>
      <c r="C470" s="56">
        <v>37078</v>
      </c>
      <c r="D470" s="5">
        <v>0.747175925925926</v>
      </c>
    </row>
    <row r="471" spans="1:4" ht="12.75">
      <c r="A471" t="s">
        <v>937</v>
      </c>
      <c r="B471" t="s">
        <v>938</v>
      </c>
      <c r="C471" s="56">
        <v>37078</v>
      </c>
      <c r="D471" s="5">
        <v>0.7473032407407407</v>
      </c>
    </row>
    <row r="472" spans="1:4" ht="12.75">
      <c r="A472" t="s">
        <v>939</v>
      </c>
      <c r="B472" t="s">
        <v>940</v>
      </c>
      <c r="C472" s="56">
        <v>37078</v>
      </c>
      <c r="D472" s="5">
        <v>0.7474189814814814</v>
      </c>
    </row>
    <row r="473" spans="1:4" ht="12.75">
      <c r="A473" t="s">
        <v>941</v>
      </c>
      <c r="B473" t="s">
        <v>942</v>
      </c>
      <c r="C473" s="56">
        <v>37078</v>
      </c>
      <c r="D473" s="5">
        <v>0.7475462962962963</v>
      </c>
    </row>
    <row r="474" spans="1:4" ht="12.75">
      <c r="A474" t="s">
        <v>943</v>
      </c>
      <c r="B474" t="s">
        <v>944</v>
      </c>
      <c r="C474" s="56">
        <v>37078</v>
      </c>
      <c r="D474" s="5">
        <v>0.7476736111111112</v>
      </c>
    </row>
    <row r="475" spans="1:4" ht="12.75">
      <c r="A475" t="s">
        <v>945</v>
      </c>
      <c r="B475" t="s">
        <v>946</v>
      </c>
      <c r="C475" s="56">
        <v>37078</v>
      </c>
      <c r="D475" s="5">
        <v>0.747800925925926</v>
      </c>
    </row>
    <row r="476" spans="1:4" ht="12.75">
      <c r="A476" t="s">
        <v>947</v>
      </c>
      <c r="B476" t="s">
        <v>944</v>
      </c>
      <c r="C476" s="56">
        <v>37078</v>
      </c>
      <c r="D476" s="5">
        <v>0.7479398148148149</v>
      </c>
    </row>
    <row r="477" spans="1:4" ht="12.75">
      <c r="A477" t="s">
        <v>948</v>
      </c>
      <c r="B477" t="s">
        <v>949</v>
      </c>
      <c r="C477" s="56">
        <v>37078</v>
      </c>
      <c r="D477" s="5">
        <v>0.7480671296296296</v>
      </c>
    </row>
    <row r="478" spans="1:4" ht="12.75">
      <c r="A478" t="s">
        <v>950</v>
      </c>
      <c r="B478" t="s">
        <v>951</v>
      </c>
      <c r="C478" s="56">
        <v>37078</v>
      </c>
      <c r="D478" s="5">
        <v>0.7481944444444445</v>
      </c>
    </row>
    <row r="479" spans="1:4" ht="12.75">
      <c r="A479" t="s">
        <v>952</v>
      </c>
      <c r="B479" t="s">
        <v>953</v>
      </c>
      <c r="C479" s="56">
        <v>37078</v>
      </c>
      <c r="D479" s="5">
        <v>0.7483333333333334</v>
      </c>
    </row>
    <row r="480" spans="1:4" ht="12.75">
      <c r="A480" t="s">
        <v>954</v>
      </c>
      <c r="B480" t="s">
        <v>955</v>
      </c>
      <c r="C480" s="56">
        <v>37078</v>
      </c>
      <c r="D480" s="5">
        <v>0.7484606481481482</v>
      </c>
    </row>
    <row r="481" spans="1:4" ht="12.75">
      <c r="A481" t="s">
        <v>956</v>
      </c>
      <c r="B481" t="s">
        <v>957</v>
      </c>
      <c r="C481" s="56">
        <v>37078</v>
      </c>
      <c r="D481" s="5">
        <v>0.7485879629629629</v>
      </c>
    </row>
    <row r="482" spans="1:4" ht="12.75">
      <c r="A482" t="s">
        <v>958</v>
      </c>
      <c r="B482" t="s">
        <v>959</v>
      </c>
      <c r="C482" s="56">
        <v>37078</v>
      </c>
      <c r="D482" s="5">
        <v>0.7487152777777778</v>
      </c>
    </row>
    <row r="483" spans="1:4" ht="12.75">
      <c r="A483" t="s">
        <v>960</v>
      </c>
      <c r="B483" t="s">
        <v>961</v>
      </c>
      <c r="C483" s="56">
        <v>37078</v>
      </c>
      <c r="D483" s="5">
        <v>0.7488425925925926</v>
      </c>
    </row>
    <row r="484" spans="1:4" ht="12.75">
      <c r="A484" t="s">
        <v>962</v>
      </c>
      <c r="B484" t="s">
        <v>963</v>
      </c>
      <c r="C484" s="56">
        <v>37078</v>
      </c>
      <c r="D484" s="5">
        <v>0.7489583333333334</v>
      </c>
    </row>
    <row r="485" spans="1:4" ht="12.75">
      <c r="A485" t="s">
        <v>964</v>
      </c>
      <c r="B485" t="s">
        <v>965</v>
      </c>
      <c r="C485" s="56">
        <v>37078</v>
      </c>
      <c r="D485" s="5">
        <v>0.7490856481481482</v>
      </c>
    </row>
    <row r="486" spans="1:4" ht="12.75">
      <c r="A486" t="s">
        <v>966</v>
      </c>
      <c r="B486" t="s">
        <v>967</v>
      </c>
      <c r="C486" s="56">
        <v>37078</v>
      </c>
      <c r="D486" s="5">
        <v>0.749212962962963</v>
      </c>
    </row>
    <row r="487" spans="1:4" ht="12.75">
      <c r="A487" t="s">
        <v>968</v>
      </c>
      <c r="B487" t="s">
        <v>969</v>
      </c>
      <c r="C487" s="56">
        <v>37078</v>
      </c>
      <c r="D487" s="5">
        <v>0.7493518518518519</v>
      </c>
    </row>
    <row r="488" spans="1:4" ht="12.75">
      <c r="A488" t="s">
        <v>970</v>
      </c>
      <c r="B488" t="s">
        <v>971</v>
      </c>
      <c r="C488" s="56">
        <v>37078</v>
      </c>
      <c r="D488" s="5">
        <v>0.7494791666666667</v>
      </c>
    </row>
    <row r="489" spans="1:4" ht="12.75">
      <c r="A489" t="s">
        <v>972</v>
      </c>
      <c r="B489" t="s">
        <v>973</v>
      </c>
      <c r="C489" s="56">
        <v>37078</v>
      </c>
      <c r="D489" s="5">
        <v>0.7496064814814815</v>
      </c>
    </row>
    <row r="490" spans="1:4" ht="12.75">
      <c r="A490" t="s">
        <v>974</v>
      </c>
      <c r="B490" t="s">
        <v>975</v>
      </c>
      <c r="C490" s="56">
        <v>37078</v>
      </c>
      <c r="D490" s="5">
        <v>0.7497337962962963</v>
      </c>
    </row>
    <row r="491" spans="1:4" ht="12.75">
      <c r="A491" t="s">
        <v>976</v>
      </c>
      <c r="B491" t="s">
        <v>977</v>
      </c>
      <c r="C491" s="56">
        <v>37078</v>
      </c>
      <c r="D491" s="5">
        <v>0.7498611111111111</v>
      </c>
    </row>
    <row r="492" spans="1:4" ht="12.75">
      <c r="A492" t="s">
        <v>978</v>
      </c>
      <c r="B492" t="s">
        <v>979</v>
      </c>
      <c r="C492" s="56">
        <v>37078</v>
      </c>
      <c r="D492" s="5">
        <v>0.7499884259259259</v>
      </c>
    </row>
    <row r="493" spans="1:4" ht="12.75">
      <c r="A493" t="s">
        <v>980</v>
      </c>
      <c r="B493" t="s">
        <v>981</v>
      </c>
      <c r="C493" s="56">
        <v>37078</v>
      </c>
      <c r="D493" s="5">
        <v>0.7501157407407407</v>
      </c>
    </row>
    <row r="494" spans="1:4" ht="12.75">
      <c r="A494" t="s">
        <v>982</v>
      </c>
      <c r="B494" t="s">
        <v>983</v>
      </c>
      <c r="C494" s="56">
        <v>37078</v>
      </c>
      <c r="D494" s="5">
        <v>0.7502546296296296</v>
      </c>
    </row>
    <row r="495" spans="1:4" ht="12.75">
      <c r="A495" t="s">
        <v>984</v>
      </c>
      <c r="B495" t="s">
        <v>985</v>
      </c>
      <c r="C495" s="56">
        <v>37078</v>
      </c>
      <c r="D495" s="5">
        <v>0.7503819444444444</v>
      </c>
    </row>
    <row r="496" spans="1:4" ht="12.75">
      <c r="A496" t="s">
        <v>986</v>
      </c>
      <c r="B496" t="s">
        <v>987</v>
      </c>
      <c r="C496" s="56">
        <v>37078</v>
      </c>
      <c r="D496" s="5">
        <v>0.7505208333333333</v>
      </c>
    </row>
    <row r="497" spans="1:4" ht="12.75">
      <c r="A497" t="s">
        <v>988</v>
      </c>
      <c r="B497" t="s">
        <v>989</v>
      </c>
      <c r="C497" s="56">
        <v>37078</v>
      </c>
      <c r="D497" s="5">
        <v>0.7506481481481481</v>
      </c>
    </row>
    <row r="498" spans="1:4" ht="12.75">
      <c r="A498" t="s">
        <v>990</v>
      </c>
      <c r="B498" t="s">
        <v>991</v>
      </c>
      <c r="C498" s="56">
        <v>37078</v>
      </c>
      <c r="D498" s="5">
        <v>0.750787037037037</v>
      </c>
    </row>
    <row r="499" spans="1:4" ht="12.75">
      <c r="A499" t="s">
        <v>992</v>
      </c>
      <c r="B499" t="s">
        <v>993</v>
      </c>
      <c r="C499" s="56">
        <v>37078</v>
      </c>
      <c r="D499" s="5">
        <v>0.7509143518518518</v>
      </c>
    </row>
    <row r="500" spans="1:4" ht="12.75">
      <c r="A500" t="s">
        <v>994</v>
      </c>
      <c r="B500" t="s">
        <v>995</v>
      </c>
      <c r="C500" s="56">
        <v>37078</v>
      </c>
      <c r="D500" s="5">
        <v>0.7510416666666666</v>
      </c>
    </row>
    <row r="501" spans="1:4" ht="12.75">
      <c r="A501" t="s">
        <v>996</v>
      </c>
      <c r="B501" t="s">
        <v>997</v>
      </c>
      <c r="C501" s="56">
        <v>37078</v>
      </c>
      <c r="D501" s="5">
        <v>0.7511689814814816</v>
      </c>
    </row>
    <row r="502" spans="1:4" ht="12.75">
      <c r="A502" t="s">
        <v>998</v>
      </c>
      <c r="B502" t="s">
        <v>999</v>
      </c>
      <c r="C502" s="56">
        <v>37078</v>
      </c>
      <c r="D502" s="5">
        <v>0.7512962962962964</v>
      </c>
    </row>
    <row r="503" spans="1:4" ht="12.75">
      <c r="A503" t="s">
        <v>1000</v>
      </c>
      <c r="B503" t="s">
        <v>1001</v>
      </c>
      <c r="C503" s="56">
        <v>37078</v>
      </c>
      <c r="D503" s="5">
        <v>0.7514236111111111</v>
      </c>
    </row>
    <row r="504" spans="1:4" ht="12.75">
      <c r="A504" t="s">
        <v>1002</v>
      </c>
      <c r="B504" t="s">
        <v>1003</v>
      </c>
      <c r="C504" s="56">
        <v>37078</v>
      </c>
      <c r="D504" s="5">
        <v>0.751550925925926</v>
      </c>
    </row>
    <row r="505" spans="1:4" ht="12.75">
      <c r="A505" t="s">
        <v>1004</v>
      </c>
      <c r="B505" t="s">
        <v>1005</v>
      </c>
      <c r="C505" s="56">
        <v>37078</v>
      </c>
      <c r="D505" s="5">
        <v>0.7516782407407407</v>
      </c>
    </row>
    <row r="506" spans="1:4" ht="12.75">
      <c r="A506" t="s">
        <v>1006</v>
      </c>
      <c r="B506" t="s">
        <v>1007</v>
      </c>
      <c r="C506" s="56">
        <v>37078</v>
      </c>
      <c r="D506" s="5">
        <v>0.7517939814814815</v>
      </c>
    </row>
    <row r="507" spans="1:4" ht="12.75">
      <c r="A507" t="s">
        <v>1008</v>
      </c>
      <c r="B507" t="s">
        <v>1009</v>
      </c>
      <c r="C507" s="56">
        <v>37078</v>
      </c>
      <c r="D507" s="5">
        <v>0.7519212962962962</v>
      </c>
    </row>
    <row r="508" spans="1:4" ht="12.75">
      <c r="A508" t="s">
        <v>1010</v>
      </c>
      <c r="B508" t="s">
        <v>1011</v>
      </c>
      <c r="C508" s="56">
        <v>37078</v>
      </c>
      <c r="D508" s="5">
        <v>0.7520486111111112</v>
      </c>
    </row>
    <row r="509" spans="1:4" ht="12.75">
      <c r="A509" t="s">
        <v>1012</v>
      </c>
      <c r="B509" t="s">
        <v>1013</v>
      </c>
      <c r="C509" s="56">
        <v>37078</v>
      </c>
      <c r="D509" s="5">
        <v>0.7521875</v>
      </c>
    </row>
    <row r="510" spans="1:4" ht="12.75">
      <c r="A510" t="s">
        <v>1014</v>
      </c>
      <c r="B510" t="s">
        <v>1015</v>
      </c>
      <c r="C510" s="56">
        <v>37078</v>
      </c>
      <c r="D510" s="5">
        <v>0.7523148148148149</v>
      </c>
    </row>
    <row r="511" spans="1:4" ht="12.75">
      <c r="A511" t="s">
        <v>1016</v>
      </c>
      <c r="B511" t="s">
        <v>1017</v>
      </c>
      <c r="C511" s="56">
        <v>37078</v>
      </c>
      <c r="D511" s="5">
        <v>0.7524421296296296</v>
      </c>
    </row>
    <row r="512" spans="1:4" ht="12.75">
      <c r="A512" t="s">
        <v>1018</v>
      </c>
      <c r="B512" t="s">
        <v>1019</v>
      </c>
      <c r="C512" s="56">
        <v>37078</v>
      </c>
      <c r="D512" s="5">
        <v>0.7525694444444445</v>
      </c>
    </row>
    <row r="513" spans="1:4" ht="12.75">
      <c r="A513" t="s">
        <v>1020</v>
      </c>
      <c r="B513" t="s">
        <v>1021</v>
      </c>
      <c r="C513" s="56">
        <v>37078</v>
      </c>
      <c r="D513" s="5">
        <v>0.7526967592592593</v>
      </c>
    </row>
    <row r="514" spans="1:4" ht="12.75">
      <c r="A514" t="s">
        <v>1022</v>
      </c>
      <c r="B514" t="s">
        <v>1023</v>
      </c>
      <c r="C514" s="56">
        <v>37078</v>
      </c>
      <c r="D514" s="5">
        <v>0.7528356481481482</v>
      </c>
    </row>
    <row r="515" spans="1:4" ht="12.75">
      <c r="A515" t="s">
        <v>1024</v>
      </c>
      <c r="B515" t="s">
        <v>1025</v>
      </c>
      <c r="C515" s="56">
        <v>37078</v>
      </c>
      <c r="D515" s="5">
        <v>0.752962962962963</v>
      </c>
    </row>
    <row r="516" spans="1:4" ht="12.75">
      <c r="A516" t="s">
        <v>1026</v>
      </c>
      <c r="B516" t="s">
        <v>1027</v>
      </c>
      <c r="C516" s="56">
        <v>37078</v>
      </c>
      <c r="D516" s="5">
        <v>0.7530902777777778</v>
      </c>
    </row>
    <row r="517" spans="1:4" ht="12.75">
      <c r="A517" t="s">
        <v>1028</v>
      </c>
      <c r="B517" t="s">
        <v>1029</v>
      </c>
      <c r="C517" s="56">
        <v>37078</v>
      </c>
      <c r="D517" s="5">
        <v>0.7532175925925926</v>
      </c>
    </row>
    <row r="518" spans="1:4" ht="12.75">
      <c r="A518" t="s">
        <v>1030</v>
      </c>
      <c r="B518" t="s">
        <v>1031</v>
      </c>
      <c r="C518" s="56">
        <v>37078</v>
      </c>
      <c r="D518" s="5">
        <v>0.7533564814814815</v>
      </c>
    </row>
    <row r="519" spans="1:4" ht="12.75">
      <c r="A519" t="s">
        <v>1032</v>
      </c>
      <c r="B519" t="s">
        <v>1033</v>
      </c>
      <c r="C519" s="56">
        <v>37078</v>
      </c>
      <c r="D519" s="5">
        <v>0.7534837962962962</v>
      </c>
    </row>
    <row r="520" spans="1:4" ht="12.75">
      <c r="A520" t="s">
        <v>1034</v>
      </c>
      <c r="B520" t="s">
        <v>1035</v>
      </c>
      <c r="C520" s="56">
        <v>37078</v>
      </c>
      <c r="D520" s="5">
        <v>0.7536111111111111</v>
      </c>
    </row>
    <row r="521" spans="1:4" ht="12.75">
      <c r="A521" t="s">
        <v>1036</v>
      </c>
      <c r="B521" t="s">
        <v>1037</v>
      </c>
      <c r="C521" s="56">
        <v>37078</v>
      </c>
      <c r="D521" s="5">
        <v>0.753726851851852</v>
      </c>
    </row>
    <row r="522" spans="1:4" ht="12.75">
      <c r="A522" t="s">
        <v>1038</v>
      </c>
      <c r="B522" t="s">
        <v>1039</v>
      </c>
      <c r="C522" s="56">
        <v>37078</v>
      </c>
      <c r="D522" s="5">
        <v>0.7538541666666667</v>
      </c>
    </row>
    <row r="523" spans="1:4" ht="12.75">
      <c r="A523" t="s">
        <v>1040</v>
      </c>
      <c r="B523" t="s">
        <v>1041</v>
      </c>
      <c r="C523" s="56">
        <v>37078</v>
      </c>
      <c r="D523" s="5">
        <v>0.7539814814814815</v>
      </c>
    </row>
    <row r="524" spans="1:4" ht="12.75">
      <c r="A524" t="s">
        <v>1042</v>
      </c>
      <c r="B524" t="s">
        <v>1043</v>
      </c>
      <c r="C524" s="56">
        <v>37078</v>
      </c>
      <c r="D524" s="5">
        <v>0.7541203703703704</v>
      </c>
    </row>
    <row r="525" spans="1:4" ht="12.75">
      <c r="A525" t="s">
        <v>1044</v>
      </c>
      <c r="B525" t="s">
        <v>1045</v>
      </c>
      <c r="C525" s="56">
        <v>37078</v>
      </c>
      <c r="D525" s="5">
        <v>0.7542476851851853</v>
      </c>
    </row>
    <row r="526" spans="1:4" ht="12.75">
      <c r="A526" t="s">
        <v>1046</v>
      </c>
      <c r="B526" t="s">
        <v>1047</v>
      </c>
      <c r="C526" s="56">
        <v>37078</v>
      </c>
      <c r="D526" s="5">
        <v>0.754375</v>
      </c>
    </row>
    <row r="527" spans="1:4" ht="12.75">
      <c r="A527" t="s">
        <v>1048</v>
      </c>
      <c r="B527" t="s">
        <v>1049</v>
      </c>
      <c r="C527" s="56">
        <v>37078</v>
      </c>
      <c r="D527" s="5">
        <v>0.7545138888888889</v>
      </c>
    </row>
    <row r="528" spans="1:4" ht="12.75">
      <c r="A528" t="s">
        <v>1050</v>
      </c>
      <c r="B528" t="s">
        <v>1051</v>
      </c>
      <c r="C528" s="56">
        <v>37078</v>
      </c>
      <c r="D528" s="5">
        <v>0.7546412037037037</v>
      </c>
    </row>
    <row r="529" spans="1:4" ht="12.75">
      <c r="A529" t="s">
        <v>1052</v>
      </c>
      <c r="B529" t="s">
        <v>1053</v>
      </c>
      <c r="C529" s="56">
        <v>37078</v>
      </c>
      <c r="D529" s="5">
        <v>0.7547685185185186</v>
      </c>
    </row>
    <row r="530" spans="1:4" ht="12.75">
      <c r="A530" t="s">
        <v>1054</v>
      </c>
      <c r="B530" t="s">
        <v>1055</v>
      </c>
      <c r="C530" s="56">
        <v>37078</v>
      </c>
      <c r="D530" s="5">
        <v>0.7548958333333333</v>
      </c>
    </row>
    <row r="531" spans="1:4" ht="12.75">
      <c r="A531" t="s">
        <v>1056</v>
      </c>
      <c r="B531" t="s">
        <v>1057</v>
      </c>
      <c r="C531" s="56">
        <v>37078</v>
      </c>
      <c r="D531" s="5">
        <v>0.7550231481481481</v>
      </c>
    </row>
    <row r="532" spans="1:4" ht="12.75">
      <c r="A532" t="s">
        <v>1058</v>
      </c>
      <c r="B532" t="s">
        <v>1059</v>
      </c>
      <c r="C532" s="56">
        <v>37078</v>
      </c>
      <c r="D532" s="5">
        <v>0.755162037037037</v>
      </c>
    </row>
    <row r="533" spans="1:4" ht="12.75">
      <c r="A533" t="s">
        <v>1060</v>
      </c>
      <c r="B533" t="s">
        <v>1061</v>
      </c>
      <c r="C533" s="56">
        <v>37078</v>
      </c>
      <c r="D533" s="5">
        <v>0.7552893518518519</v>
      </c>
    </row>
    <row r="534" spans="1:4" ht="12.75">
      <c r="A534" t="s">
        <v>1062</v>
      </c>
      <c r="B534" t="s">
        <v>1063</v>
      </c>
      <c r="C534" s="56">
        <v>37078</v>
      </c>
      <c r="D534" s="5">
        <v>0.7554282407407408</v>
      </c>
    </row>
    <row r="535" spans="1:4" ht="12.75">
      <c r="A535" t="s">
        <v>1064</v>
      </c>
      <c r="B535" t="s">
        <v>1065</v>
      </c>
      <c r="C535" s="56">
        <v>37078</v>
      </c>
      <c r="D535" s="5">
        <v>0.7555555555555555</v>
      </c>
    </row>
    <row r="536" spans="1:4" ht="12.75">
      <c r="A536" t="s">
        <v>1066</v>
      </c>
      <c r="B536" t="s">
        <v>1067</v>
      </c>
      <c r="C536" s="56">
        <v>37078</v>
      </c>
      <c r="D536" s="5">
        <v>0.7556828703703703</v>
      </c>
    </row>
    <row r="537" spans="1:4" ht="12.75">
      <c r="A537" t="s">
        <v>1068</v>
      </c>
      <c r="B537" t="s">
        <v>1069</v>
      </c>
      <c r="C537" s="56">
        <v>37078</v>
      </c>
      <c r="D537" s="5">
        <v>0.7558101851851852</v>
      </c>
    </row>
    <row r="538" spans="1:4" ht="12.75">
      <c r="A538" t="s">
        <v>1070</v>
      </c>
      <c r="B538" t="s">
        <v>1071</v>
      </c>
      <c r="C538" s="56">
        <v>37078</v>
      </c>
      <c r="D538" s="5">
        <v>0.7559490740740741</v>
      </c>
    </row>
    <row r="539" spans="1:4" ht="12.75">
      <c r="A539" t="s">
        <v>1072</v>
      </c>
      <c r="B539" t="s">
        <v>1073</v>
      </c>
      <c r="C539" s="56">
        <v>37078</v>
      </c>
      <c r="D539" s="5">
        <v>0.7560763888888888</v>
      </c>
    </row>
    <row r="540" spans="1:4" ht="12.75">
      <c r="A540" t="s">
        <v>1074</v>
      </c>
      <c r="B540" t="s">
        <v>1075</v>
      </c>
      <c r="C540" s="56">
        <v>37078</v>
      </c>
      <c r="D540" s="5">
        <v>0.7561921296296297</v>
      </c>
    </row>
    <row r="541" spans="1:4" ht="12.75">
      <c r="A541" t="s">
        <v>1076</v>
      </c>
      <c r="B541" t="s">
        <v>1077</v>
      </c>
      <c r="C541" s="56">
        <v>37078</v>
      </c>
      <c r="D541" s="5">
        <v>0.7563310185185186</v>
      </c>
    </row>
    <row r="542" spans="1:4" ht="12.75">
      <c r="A542" t="s">
        <v>1078</v>
      </c>
      <c r="B542" t="s">
        <v>1079</v>
      </c>
      <c r="C542" s="56">
        <v>37078</v>
      </c>
      <c r="D542" s="5">
        <v>0.7564583333333333</v>
      </c>
    </row>
    <row r="543" spans="1:4" ht="12.75">
      <c r="A543" t="s">
        <v>1080</v>
      </c>
      <c r="B543" t="s">
        <v>1081</v>
      </c>
      <c r="C543" s="56">
        <v>37078</v>
      </c>
      <c r="D543" s="5">
        <v>0.7565856481481482</v>
      </c>
    </row>
    <row r="544" spans="1:4" ht="12.75">
      <c r="A544" t="s">
        <v>1082</v>
      </c>
      <c r="B544" t="s">
        <v>1083</v>
      </c>
      <c r="C544" s="56">
        <v>37078</v>
      </c>
      <c r="D544" s="5">
        <v>0.756712962962963</v>
      </c>
    </row>
    <row r="545" spans="1:4" ht="12.75">
      <c r="A545" t="s">
        <v>1084</v>
      </c>
      <c r="B545" t="s">
        <v>1085</v>
      </c>
      <c r="C545" s="56">
        <v>37078</v>
      </c>
      <c r="D545" s="5">
        <v>0.7568518518518519</v>
      </c>
    </row>
    <row r="546" spans="1:4" ht="12.75">
      <c r="A546" t="s">
        <v>1086</v>
      </c>
      <c r="B546" t="s">
        <v>1087</v>
      </c>
      <c r="C546" s="56">
        <v>37078</v>
      </c>
      <c r="D546" s="5">
        <v>0.7569791666666666</v>
      </c>
    </row>
    <row r="547" spans="1:4" ht="12.75">
      <c r="A547" t="s">
        <v>1088</v>
      </c>
      <c r="B547" t="s">
        <v>1089</v>
      </c>
      <c r="C547" s="56">
        <v>37078</v>
      </c>
      <c r="D547" s="5">
        <v>0.7571064814814815</v>
      </c>
    </row>
    <row r="548" spans="1:4" ht="12.75">
      <c r="A548" t="s">
        <v>1090</v>
      </c>
      <c r="B548" t="s">
        <v>1091</v>
      </c>
      <c r="C548" s="56">
        <v>37078</v>
      </c>
      <c r="D548" s="5">
        <v>0.7572453703703704</v>
      </c>
    </row>
    <row r="549" spans="1:4" ht="12.75">
      <c r="A549" t="s">
        <v>1092</v>
      </c>
      <c r="B549" t="s">
        <v>1093</v>
      </c>
      <c r="C549" s="56">
        <v>37078</v>
      </c>
      <c r="D549" s="5">
        <v>0.757361111111111</v>
      </c>
    </row>
    <row r="550" spans="1:4" ht="12.75">
      <c r="A550" t="s">
        <v>1094</v>
      </c>
      <c r="B550" t="s">
        <v>1095</v>
      </c>
      <c r="C550" s="56">
        <v>37078</v>
      </c>
      <c r="D550" s="5">
        <v>0.7575</v>
      </c>
    </row>
    <row r="551" spans="1:4" ht="12.75">
      <c r="A551" t="s">
        <v>1096</v>
      </c>
      <c r="B551" t="s">
        <v>1097</v>
      </c>
      <c r="C551" s="56">
        <v>37078</v>
      </c>
      <c r="D551" s="5">
        <v>0.7576273148148148</v>
      </c>
    </row>
    <row r="552" spans="1:4" ht="12.75">
      <c r="A552" t="s">
        <v>1098</v>
      </c>
      <c r="B552" t="s">
        <v>1099</v>
      </c>
      <c r="C552" s="56">
        <v>37078</v>
      </c>
      <c r="D552" s="5">
        <v>0.7577546296296296</v>
      </c>
    </row>
    <row r="553" spans="1:4" ht="12.75">
      <c r="A553" t="s">
        <v>1100</v>
      </c>
      <c r="B553" t="s">
        <v>1101</v>
      </c>
      <c r="C553" s="56">
        <v>37078</v>
      </c>
      <c r="D553" s="5">
        <v>0.7578819444444443</v>
      </c>
    </row>
    <row r="554" spans="1:4" ht="12.75">
      <c r="A554" t="s">
        <v>1102</v>
      </c>
      <c r="B554" t="s">
        <v>1103</v>
      </c>
      <c r="C554" s="56">
        <v>37078</v>
      </c>
      <c r="D554" s="5">
        <v>0.7580208333333333</v>
      </c>
    </row>
    <row r="555" spans="1:4" ht="12.75">
      <c r="A555" t="s">
        <v>1104</v>
      </c>
      <c r="B555" t="s">
        <v>1105</v>
      </c>
      <c r="C555" s="56">
        <v>37078</v>
      </c>
      <c r="D555" s="5">
        <v>0.7581481481481481</v>
      </c>
    </row>
    <row r="556" spans="1:4" ht="12.75">
      <c r="A556" t="s">
        <v>1106</v>
      </c>
      <c r="B556" t="s">
        <v>1107</v>
      </c>
      <c r="C556" s="56">
        <v>37078</v>
      </c>
      <c r="D556" s="5">
        <v>0.758287037037037</v>
      </c>
    </row>
    <row r="557" spans="1:4" ht="12.75">
      <c r="A557" t="s">
        <v>1108</v>
      </c>
      <c r="B557" t="s">
        <v>1109</v>
      </c>
      <c r="C557" s="56">
        <v>37078</v>
      </c>
      <c r="D557" s="5">
        <v>0.7584027777777779</v>
      </c>
    </row>
    <row r="558" spans="1:4" ht="12.75">
      <c r="A558" t="s">
        <v>1110</v>
      </c>
      <c r="B558" t="s">
        <v>1111</v>
      </c>
      <c r="C558" s="56">
        <v>37078</v>
      </c>
      <c r="D558" s="5">
        <v>0.7585300925925926</v>
      </c>
    </row>
    <row r="559" spans="1:4" ht="12.75">
      <c r="A559" t="s">
        <v>1112</v>
      </c>
      <c r="B559" t="s">
        <v>1113</v>
      </c>
      <c r="C559" s="56">
        <v>37078</v>
      </c>
      <c r="D559" s="5">
        <v>0.7586574074074074</v>
      </c>
    </row>
    <row r="560" spans="1:4" ht="12.75">
      <c r="A560" t="s">
        <v>1114</v>
      </c>
      <c r="B560" t="s">
        <v>1115</v>
      </c>
      <c r="C560" s="56">
        <v>37078</v>
      </c>
      <c r="D560" s="5">
        <v>0.7587962962962963</v>
      </c>
    </row>
    <row r="561" spans="1:4" ht="12.75">
      <c r="A561" t="s">
        <v>1116</v>
      </c>
      <c r="B561" t="s">
        <v>1117</v>
      </c>
      <c r="C561" s="56">
        <v>37078</v>
      </c>
      <c r="D561" s="5">
        <v>0.7589236111111112</v>
      </c>
    </row>
    <row r="562" spans="1:4" ht="12.75">
      <c r="A562" t="s">
        <v>1118</v>
      </c>
      <c r="B562" t="s">
        <v>1119</v>
      </c>
      <c r="C562" s="56">
        <v>37078</v>
      </c>
      <c r="D562" s="5">
        <v>0.7590625</v>
      </c>
    </row>
    <row r="563" spans="1:4" ht="12.75">
      <c r="A563" t="s">
        <v>1120</v>
      </c>
      <c r="B563" t="s">
        <v>1121</v>
      </c>
      <c r="C563" s="56">
        <v>37078</v>
      </c>
      <c r="D563" s="5">
        <v>0.7591898148148148</v>
      </c>
    </row>
    <row r="564" spans="1:4" ht="12.75">
      <c r="A564" t="s">
        <v>1122</v>
      </c>
      <c r="B564" t="s">
        <v>1123</v>
      </c>
      <c r="C564" s="56">
        <v>37078</v>
      </c>
      <c r="D564" s="5">
        <v>0.7593171296296296</v>
      </c>
    </row>
    <row r="565" spans="1:4" ht="12.75">
      <c r="A565" t="s">
        <v>1124</v>
      </c>
      <c r="B565" t="s">
        <v>1125</v>
      </c>
      <c r="C565" s="56">
        <v>37078</v>
      </c>
      <c r="D565" s="5">
        <v>0.7594444444444445</v>
      </c>
    </row>
    <row r="566" spans="1:4" ht="12.75">
      <c r="A566" t="s">
        <v>1126</v>
      </c>
      <c r="B566" t="s">
        <v>1127</v>
      </c>
      <c r="C566" s="56">
        <v>37078</v>
      </c>
      <c r="D566" s="5">
        <v>0.7595717592592592</v>
      </c>
    </row>
    <row r="567" spans="1:4" ht="12.75">
      <c r="A567" t="s">
        <v>1128</v>
      </c>
      <c r="B567" t="s">
        <v>1129</v>
      </c>
      <c r="C567" s="56">
        <v>37078</v>
      </c>
      <c r="D567" s="5">
        <v>0.7597106481481481</v>
      </c>
    </row>
    <row r="568" spans="1:4" ht="12.75">
      <c r="A568" t="s">
        <v>1130</v>
      </c>
      <c r="B568" t="s">
        <v>1131</v>
      </c>
      <c r="C568" s="56">
        <v>37078</v>
      </c>
      <c r="D568" s="5">
        <v>0.7598379629629629</v>
      </c>
    </row>
    <row r="569" spans="1:4" ht="12.75">
      <c r="A569" t="s">
        <v>1132</v>
      </c>
      <c r="B569" t="s">
        <v>1133</v>
      </c>
      <c r="C569" s="56">
        <v>37078</v>
      </c>
      <c r="D569" s="5">
        <v>0.7599768518518518</v>
      </c>
    </row>
    <row r="570" spans="1:4" ht="12.75">
      <c r="A570" t="s">
        <v>1134</v>
      </c>
      <c r="B570" t="s">
        <v>1135</v>
      </c>
      <c r="C570" s="56">
        <v>37078</v>
      </c>
      <c r="D570" s="5">
        <v>0.7600925925925925</v>
      </c>
    </row>
    <row r="571" spans="1:4" ht="12.75">
      <c r="A571" t="s">
        <v>1136</v>
      </c>
      <c r="B571" t="s">
        <v>1137</v>
      </c>
      <c r="C571" s="56">
        <v>37078</v>
      </c>
      <c r="D571" s="5">
        <v>0.7602199074074073</v>
      </c>
    </row>
    <row r="572" spans="1:4" ht="12.75">
      <c r="A572" t="s">
        <v>1138</v>
      </c>
      <c r="B572" t="s">
        <v>1139</v>
      </c>
      <c r="C572" s="56">
        <v>37078</v>
      </c>
      <c r="D572" s="5">
        <v>0.7603587962962962</v>
      </c>
    </row>
    <row r="573" spans="1:4" ht="12.75">
      <c r="A573" t="s">
        <v>1140</v>
      </c>
      <c r="B573" t="s">
        <v>1141</v>
      </c>
      <c r="C573" s="56">
        <v>37078</v>
      </c>
      <c r="D573" s="5">
        <v>0.7604861111111111</v>
      </c>
    </row>
    <row r="574" spans="1:4" ht="12.75">
      <c r="A574" t="s">
        <v>1142</v>
      </c>
      <c r="B574" t="s">
        <v>1143</v>
      </c>
      <c r="C574" s="56">
        <v>37078</v>
      </c>
      <c r="D574" s="5">
        <v>0.760613425925926</v>
      </c>
    </row>
    <row r="575" spans="1:4" ht="12.75">
      <c r="A575" t="s">
        <v>1144</v>
      </c>
      <c r="B575" t="s">
        <v>1145</v>
      </c>
      <c r="C575" s="56">
        <v>37078</v>
      </c>
      <c r="D575" s="5">
        <v>0.7607523148148148</v>
      </c>
    </row>
    <row r="576" spans="1:4" ht="12.75">
      <c r="A576" t="s">
        <v>1146</v>
      </c>
      <c r="B576" t="s">
        <v>1147</v>
      </c>
      <c r="C576" s="56">
        <v>37078</v>
      </c>
      <c r="D576" s="5">
        <v>0.7608680555555556</v>
      </c>
    </row>
    <row r="577" spans="1:4" ht="12.75">
      <c r="A577" t="s">
        <v>1148</v>
      </c>
      <c r="B577" t="s">
        <v>1149</v>
      </c>
      <c r="C577" s="56">
        <v>37078</v>
      </c>
      <c r="D577" s="5">
        <v>0.7609953703703703</v>
      </c>
    </row>
    <row r="578" spans="1:4" ht="12.75">
      <c r="A578" t="s">
        <v>1150</v>
      </c>
      <c r="B578" t="s">
        <v>1151</v>
      </c>
      <c r="C578" s="56">
        <v>37078</v>
      </c>
      <c r="D578" s="5">
        <v>0.7611226851851852</v>
      </c>
    </row>
    <row r="579" spans="1:4" ht="12.75">
      <c r="A579" t="s">
        <v>1152</v>
      </c>
      <c r="B579" t="s">
        <v>1153</v>
      </c>
      <c r="C579" s="56">
        <v>37078</v>
      </c>
      <c r="D579" s="5">
        <v>0.76125</v>
      </c>
    </row>
    <row r="580" spans="1:4" ht="12.75">
      <c r="A580" t="s">
        <v>1154</v>
      </c>
      <c r="B580" t="s">
        <v>1155</v>
      </c>
      <c r="C580" s="56">
        <v>37078</v>
      </c>
      <c r="D580" s="5">
        <v>0.7613773148148147</v>
      </c>
    </row>
    <row r="581" spans="1:4" ht="12.75">
      <c r="A581" t="s">
        <v>1156</v>
      </c>
      <c r="B581" t="s">
        <v>1157</v>
      </c>
      <c r="C581" s="56">
        <v>37078</v>
      </c>
      <c r="D581" s="5">
        <v>0.7615046296296296</v>
      </c>
    </row>
    <row r="582" spans="1:4" ht="12.75">
      <c r="A582" t="s">
        <v>1158</v>
      </c>
      <c r="B582" t="s">
        <v>1159</v>
      </c>
      <c r="C582" s="56">
        <v>37078</v>
      </c>
      <c r="D582" s="5">
        <v>0.7616435185185185</v>
      </c>
    </row>
    <row r="583" spans="1:4" ht="12.75">
      <c r="A583" t="s">
        <v>1160</v>
      </c>
      <c r="B583" t="s">
        <v>1161</v>
      </c>
      <c r="C583" s="56">
        <v>37078</v>
      </c>
      <c r="D583" s="5">
        <v>0.7617708333333333</v>
      </c>
    </row>
    <row r="584" spans="1:4" ht="12.75">
      <c r="A584" t="s">
        <v>1162</v>
      </c>
      <c r="B584" t="s">
        <v>1163</v>
      </c>
      <c r="C584" s="56">
        <v>37078</v>
      </c>
      <c r="D584" s="5">
        <v>0.761898148148148</v>
      </c>
    </row>
    <row r="585" spans="1:4" ht="12.75">
      <c r="A585" t="s">
        <v>1164</v>
      </c>
      <c r="B585" t="s">
        <v>1165</v>
      </c>
      <c r="C585" s="56">
        <v>37078</v>
      </c>
      <c r="D585" s="5">
        <v>0.762025462962963</v>
      </c>
    </row>
    <row r="586" spans="1:4" ht="12.75">
      <c r="A586" t="s">
        <v>1166</v>
      </c>
      <c r="B586" t="s">
        <v>1167</v>
      </c>
      <c r="C586" s="56">
        <v>37078</v>
      </c>
      <c r="D586" s="5">
        <v>0.7621643518518518</v>
      </c>
    </row>
    <row r="587" spans="1:4" ht="12.75">
      <c r="A587" t="s">
        <v>1168</v>
      </c>
      <c r="B587" t="s">
        <v>1169</v>
      </c>
      <c r="C587" s="56">
        <v>37078</v>
      </c>
      <c r="D587" s="5">
        <v>0.7622916666666667</v>
      </c>
    </row>
    <row r="588" spans="1:4" ht="12.75">
      <c r="A588" t="s">
        <v>1170</v>
      </c>
      <c r="B588" t="s">
        <v>1171</v>
      </c>
      <c r="C588" s="56">
        <v>37078</v>
      </c>
      <c r="D588" s="5">
        <v>0.7624189814814816</v>
      </c>
    </row>
    <row r="589" spans="1:4" ht="12.75">
      <c r="A589" t="s">
        <v>1172</v>
      </c>
      <c r="B589" t="s">
        <v>1173</v>
      </c>
      <c r="C589" s="56">
        <v>37078</v>
      </c>
      <c r="D589" s="5">
        <v>0.7625578703703703</v>
      </c>
    </row>
    <row r="590" spans="1:4" ht="12.75">
      <c r="A590" t="s">
        <v>1174</v>
      </c>
      <c r="B590" t="s">
        <v>1175</v>
      </c>
      <c r="C590" s="56">
        <v>37078</v>
      </c>
      <c r="D590" s="5">
        <v>0.7626851851851852</v>
      </c>
    </row>
    <row r="591" spans="1:4" ht="12.75">
      <c r="A591" t="s">
        <v>1176</v>
      </c>
      <c r="B591" t="s">
        <v>1177</v>
      </c>
      <c r="C591" s="56">
        <v>37078</v>
      </c>
      <c r="D591" s="5">
        <v>0.762824074074074</v>
      </c>
    </row>
    <row r="592" spans="1:4" ht="12.75">
      <c r="A592" t="s">
        <v>1178</v>
      </c>
      <c r="B592" t="s">
        <v>1179</v>
      </c>
      <c r="C592" s="56">
        <v>37078</v>
      </c>
      <c r="D592" s="5">
        <v>0.7629513888888889</v>
      </c>
    </row>
    <row r="593" spans="1:4" ht="12.75">
      <c r="A593" t="s">
        <v>1180</v>
      </c>
      <c r="B593" t="s">
        <v>1181</v>
      </c>
      <c r="C593" s="56">
        <v>37078</v>
      </c>
      <c r="D593" s="5">
        <v>0.7630787037037038</v>
      </c>
    </row>
    <row r="594" spans="1:4" ht="12.75">
      <c r="A594" t="s">
        <v>1182</v>
      </c>
      <c r="B594" t="s">
        <v>1183</v>
      </c>
      <c r="C594" s="56">
        <v>37078</v>
      </c>
      <c r="D594" s="5">
        <v>0.7632060185185185</v>
      </c>
    </row>
    <row r="595" spans="1:4" ht="12.75">
      <c r="A595" t="s">
        <v>1184</v>
      </c>
      <c r="B595" t="s">
        <v>1185</v>
      </c>
      <c r="C595" s="56">
        <v>37078</v>
      </c>
      <c r="D595" s="5">
        <v>0.7633333333333333</v>
      </c>
    </row>
    <row r="596" spans="1:4" ht="12.75">
      <c r="A596" t="s">
        <v>1186</v>
      </c>
      <c r="B596" t="s">
        <v>1187</v>
      </c>
      <c r="C596" s="56">
        <v>37078</v>
      </c>
      <c r="D596" s="5">
        <v>0.7634722222222222</v>
      </c>
    </row>
    <row r="597" spans="1:4" ht="12.75">
      <c r="A597" t="s">
        <v>1188</v>
      </c>
      <c r="B597" t="s">
        <v>1189</v>
      </c>
      <c r="C597" s="56">
        <v>37078</v>
      </c>
      <c r="D597" s="5">
        <v>0.7635995370370371</v>
      </c>
    </row>
    <row r="598" spans="1:4" ht="12.75">
      <c r="A598" t="s">
        <v>1190</v>
      </c>
      <c r="B598" t="s">
        <v>1191</v>
      </c>
      <c r="C598" s="56">
        <v>37078</v>
      </c>
      <c r="D598" s="5">
        <v>0.7637268518518519</v>
      </c>
    </row>
    <row r="599" spans="1:4" ht="12.75">
      <c r="A599" t="s">
        <v>1192</v>
      </c>
      <c r="B599" t="s">
        <v>1193</v>
      </c>
      <c r="C599" s="56">
        <v>37078</v>
      </c>
      <c r="D599" s="5">
        <v>0.7638657407407408</v>
      </c>
    </row>
    <row r="600" spans="1:4" ht="12.75">
      <c r="A600" t="s">
        <v>1194</v>
      </c>
      <c r="B600" t="s">
        <v>1195</v>
      </c>
      <c r="C600" s="56">
        <v>37078</v>
      </c>
      <c r="D600" s="5">
        <v>0.7639930555555555</v>
      </c>
    </row>
    <row r="601" spans="1:4" ht="12.75">
      <c r="A601" t="s">
        <v>1196</v>
      </c>
      <c r="B601" t="s">
        <v>1197</v>
      </c>
      <c r="C601" s="56">
        <v>37078</v>
      </c>
      <c r="D601" s="5">
        <v>0.7641319444444444</v>
      </c>
    </row>
    <row r="602" spans="1:4" ht="12.75">
      <c r="A602" t="s">
        <v>1198</v>
      </c>
      <c r="B602" t="s">
        <v>1199</v>
      </c>
      <c r="C602" s="56">
        <v>37078</v>
      </c>
      <c r="D602" s="5">
        <v>0.7642592592592593</v>
      </c>
    </row>
    <row r="603" spans="1:4" ht="12.75">
      <c r="A603" t="s">
        <v>1200</v>
      </c>
      <c r="B603" t="s">
        <v>1201</v>
      </c>
      <c r="C603" s="56">
        <v>37078</v>
      </c>
      <c r="D603" s="5">
        <v>0.7643865740740741</v>
      </c>
    </row>
    <row r="604" spans="1:4" ht="12.75">
      <c r="A604" t="s">
        <v>1202</v>
      </c>
      <c r="B604" t="s">
        <v>1203</v>
      </c>
      <c r="C604" s="56">
        <v>37078</v>
      </c>
      <c r="D604" s="5">
        <v>0.7645138888888888</v>
      </c>
    </row>
    <row r="605" spans="1:4" ht="12.75">
      <c r="A605" t="s">
        <v>1204</v>
      </c>
      <c r="B605" t="s">
        <v>1205</v>
      </c>
      <c r="C605" s="56">
        <v>37078</v>
      </c>
      <c r="D605" s="5">
        <v>0.7646412037037037</v>
      </c>
    </row>
    <row r="606" spans="1:4" ht="12.75">
      <c r="A606" t="s">
        <v>1206</v>
      </c>
      <c r="B606" t="s">
        <v>1207</v>
      </c>
      <c r="C606" s="56">
        <v>37078</v>
      </c>
      <c r="D606" s="5">
        <v>0.7647685185185185</v>
      </c>
    </row>
    <row r="607" spans="1:4" ht="12.75">
      <c r="A607" t="s">
        <v>1208</v>
      </c>
      <c r="B607" t="s">
        <v>1209</v>
      </c>
      <c r="C607" s="56">
        <v>37078</v>
      </c>
      <c r="D607" s="5">
        <v>0.7649074074074074</v>
      </c>
    </row>
    <row r="608" spans="1:4" ht="12.75">
      <c r="A608" t="s">
        <v>1210</v>
      </c>
      <c r="B608" t="s">
        <v>1211</v>
      </c>
      <c r="C608" s="56">
        <v>37078</v>
      </c>
      <c r="D608" s="5">
        <v>0.7650231481481482</v>
      </c>
    </row>
    <row r="609" spans="1:4" ht="12.75">
      <c r="A609" t="s">
        <v>1212</v>
      </c>
      <c r="B609" t="s">
        <v>1213</v>
      </c>
      <c r="C609" s="56">
        <v>37078</v>
      </c>
      <c r="D609" s="5">
        <v>0.765150462962963</v>
      </c>
    </row>
    <row r="610" spans="1:4" ht="12.75">
      <c r="A610" t="s">
        <v>1214</v>
      </c>
      <c r="B610" t="s">
        <v>1215</v>
      </c>
      <c r="C610" s="56">
        <v>37078</v>
      </c>
      <c r="D610" s="5">
        <v>0.7652893518518519</v>
      </c>
    </row>
    <row r="611" spans="1:4" ht="12.75">
      <c r="A611" t="s">
        <v>1216</v>
      </c>
      <c r="B611" t="s">
        <v>1217</v>
      </c>
      <c r="C611" s="56">
        <v>37078</v>
      </c>
      <c r="D611" s="5">
        <v>0.7654166666666667</v>
      </c>
    </row>
    <row r="612" spans="1:4" ht="12.75">
      <c r="A612" t="s">
        <v>1218</v>
      </c>
      <c r="B612" t="s">
        <v>1219</v>
      </c>
      <c r="C612" s="56">
        <v>37078</v>
      </c>
      <c r="D612" s="5">
        <v>0.7655439814814815</v>
      </c>
    </row>
    <row r="613" spans="1:4" ht="12.75">
      <c r="A613" t="s">
        <v>1220</v>
      </c>
      <c r="B613" t="s">
        <v>1221</v>
      </c>
      <c r="C613" s="56">
        <v>37078</v>
      </c>
      <c r="D613" s="5">
        <v>0.7656712962962963</v>
      </c>
    </row>
    <row r="614" spans="1:4" ht="12.75">
      <c r="A614" t="s">
        <v>1222</v>
      </c>
      <c r="B614" t="s">
        <v>1223</v>
      </c>
      <c r="C614" s="56">
        <v>37078</v>
      </c>
      <c r="D614" s="5">
        <v>0.7657986111111111</v>
      </c>
    </row>
    <row r="615" spans="1:4" ht="12.75">
      <c r="A615" t="s">
        <v>81</v>
      </c>
      <c r="B615" t="s">
        <v>1224</v>
      </c>
      <c r="C615" s="56">
        <v>37078</v>
      </c>
      <c r="D615" s="5">
        <v>0.7659259259259259</v>
      </c>
    </row>
    <row r="616" spans="1:4" ht="12.75">
      <c r="A616" t="s">
        <v>1225</v>
      </c>
      <c r="B616" t="s">
        <v>1226</v>
      </c>
      <c r="C616" s="56">
        <v>37078</v>
      </c>
      <c r="D616" s="5">
        <v>0.7660648148148148</v>
      </c>
    </row>
    <row r="617" spans="1:4" ht="12.75">
      <c r="A617" t="s">
        <v>1227</v>
      </c>
      <c r="B617" t="s">
        <v>1228</v>
      </c>
      <c r="C617" s="56">
        <v>37078</v>
      </c>
      <c r="D617" s="5">
        <v>0.7661921296296296</v>
      </c>
    </row>
    <row r="618" spans="1:4" ht="12.75">
      <c r="A618" t="s">
        <v>1229</v>
      </c>
      <c r="B618" t="s">
        <v>1230</v>
      </c>
      <c r="C618" s="56">
        <v>37078</v>
      </c>
      <c r="D618" s="5">
        <v>0.7663194444444444</v>
      </c>
    </row>
    <row r="619" spans="1:4" ht="12.75">
      <c r="A619" t="s">
        <v>1231</v>
      </c>
      <c r="B619" t="s">
        <v>1232</v>
      </c>
      <c r="C619" s="56">
        <v>37078</v>
      </c>
      <c r="D619" s="5">
        <v>0.7664583333333334</v>
      </c>
    </row>
    <row r="620" spans="1:4" ht="12.75">
      <c r="A620" t="s">
        <v>159</v>
      </c>
      <c r="B620" t="s">
        <v>1233</v>
      </c>
      <c r="C620" s="56">
        <v>37078</v>
      </c>
      <c r="D620" s="5">
        <v>0.766574074074074</v>
      </c>
    </row>
    <row r="621" spans="1:4" ht="12.75">
      <c r="A621" t="s">
        <v>1234</v>
      </c>
      <c r="B621" t="s">
        <v>1235</v>
      </c>
      <c r="C621" s="56">
        <v>37078</v>
      </c>
      <c r="D621" s="5">
        <v>0.766701388888889</v>
      </c>
    </row>
    <row r="622" spans="1:4" ht="12.75">
      <c r="A622" t="s">
        <v>1236</v>
      </c>
      <c r="B622" t="s">
        <v>1237</v>
      </c>
      <c r="C622" s="56">
        <v>37078</v>
      </c>
      <c r="D622" s="5">
        <v>0.7668171296296297</v>
      </c>
    </row>
    <row r="623" spans="1:4" ht="12.75">
      <c r="A623" t="s">
        <v>1236</v>
      </c>
      <c r="B623" t="s">
        <v>1238</v>
      </c>
      <c r="C623" s="56">
        <v>37078</v>
      </c>
      <c r="D623" s="5">
        <v>0.7669444444444444</v>
      </c>
    </row>
    <row r="624" spans="1:4" ht="12.75">
      <c r="A624" t="s">
        <v>161</v>
      </c>
      <c r="B624" t="s">
        <v>1239</v>
      </c>
      <c r="C624" s="56">
        <v>37078</v>
      </c>
      <c r="D624" s="5">
        <v>0.7670833333333333</v>
      </c>
    </row>
    <row r="625" spans="1:4" ht="12.75">
      <c r="A625" t="s">
        <v>1240</v>
      </c>
      <c r="B625" t="s">
        <v>1241</v>
      </c>
      <c r="C625" s="56">
        <v>37078</v>
      </c>
      <c r="D625" s="5">
        <v>0.7672106481481481</v>
      </c>
    </row>
    <row r="626" spans="1:4" ht="12.75">
      <c r="A626" t="s">
        <v>1242</v>
      </c>
      <c r="B626" t="s">
        <v>1243</v>
      </c>
      <c r="C626" s="56">
        <v>37078</v>
      </c>
      <c r="D626" s="5">
        <v>0.767337962962963</v>
      </c>
    </row>
    <row r="627" spans="1:4" ht="12.75">
      <c r="A627" t="s">
        <v>140</v>
      </c>
      <c r="B627" t="s">
        <v>1244</v>
      </c>
      <c r="C627" s="56">
        <v>37078</v>
      </c>
      <c r="D627" s="5">
        <v>0.7674652777777777</v>
      </c>
    </row>
    <row r="628" spans="1:4" ht="12.75">
      <c r="A628" t="s">
        <v>1245</v>
      </c>
      <c r="B628" t="s">
        <v>1246</v>
      </c>
      <c r="C628" s="56">
        <v>37078</v>
      </c>
      <c r="D628" s="5">
        <v>0.7675925925925925</v>
      </c>
    </row>
    <row r="629" spans="1:4" ht="12.75">
      <c r="A629" t="s">
        <v>104</v>
      </c>
      <c r="B629" t="s">
        <v>1247</v>
      </c>
      <c r="C629" s="56">
        <v>37078</v>
      </c>
      <c r="D629" s="5">
        <v>0.7677199074074075</v>
      </c>
    </row>
    <row r="630" spans="1:4" ht="12.75">
      <c r="A630" t="s">
        <v>108</v>
      </c>
      <c r="B630" t="s">
        <v>1248</v>
      </c>
      <c r="C630" s="56">
        <v>37078</v>
      </c>
      <c r="D630" s="5">
        <v>0.7678587962962963</v>
      </c>
    </row>
    <row r="631" spans="1:4" ht="12.75">
      <c r="A631" t="s">
        <v>1249</v>
      </c>
      <c r="B631" t="s">
        <v>1250</v>
      </c>
      <c r="C631" s="56">
        <v>37078</v>
      </c>
      <c r="D631" s="5">
        <v>0.7679745370370371</v>
      </c>
    </row>
    <row r="632" spans="1:4" ht="12.75">
      <c r="A632" t="s">
        <v>1251</v>
      </c>
      <c r="B632" t="s">
        <v>73</v>
      </c>
      <c r="C632" s="56">
        <v>37078</v>
      </c>
      <c r="D632" s="5">
        <v>0.7681018518518519</v>
      </c>
    </row>
    <row r="633" spans="1:4" ht="12.75">
      <c r="A633" t="s">
        <v>1252</v>
      </c>
      <c r="B633" t="s">
        <v>69</v>
      </c>
      <c r="C633" s="56">
        <v>37078</v>
      </c>
      <c r="D633" s="5">
        <v>0.7681712962962962</v>
      </c>
    </row>
    <row r="635" spans="1:4" ht="12.75">
      <c r="A635" t="s">
        <v>54</v>
      </c>
      <c r="B635" t="s">
        <v>55</v>
      </c>
      <c r="C635" t="s">
        <v>56</v>
      </c>
      <c r="D635" t="s">
        <v>57</v>
      </c>
    </row>
    <row r="636" spans="1:4" ht="12.75">
      <c r="A636" t="s">
        <v>1253</v>
      </c>
      <c r="B636" t="s">
        <v>1254</v>
      </c>
      <c r="C636" s="56">
        <v>37078</v>
      </c>
      <c r="D636" s="5">
        <v>0.7684837962962963</v>
      </c>
    </row>
    <row r="637" spans="1:4" ht="12.75">
      <c r="A637" t="s">
        <v>1253</v>
      </c>
      <c r="B637" t="s">
        <v>1255</v>
      </c>
      <c r="C637" s="56">
        <v>37078</v>
      </c>
      <c r="D637" s="5">
        <v>0.7686226851851852</v>
      </c>
    </row>
    <row r="638" spans="1:4" ht="12.75">
      <c r="A638" t="s">
        <v>1256</v>
      </c>
      <c r="B638" t="s">
        <v>1257</v>
      </c>
      <c r="C638" s="56">
        <v>37078</v>
      </c>
      <c r="D638" s="5">
        <v>0.7687384259259259</v>
      </c>
    </row>
    <row r="639" spans="1:4" ht="12.75">
      <c r="A639" t="s">
        <v>1258</v>
      </c>
      <c r="B639" t="s">
        <v>1259</v>
      </c>
      <c r="C639" s="56">
        <v>37078</v>
      </c>
      <c r="D639" s="5">
        <v>0.7688773148148148</v>
      </c>
    </row>
    <row r="640" spans="1:4" ht="12.75">
      <c r="A640" t="s">
        <v>1260</v>
      </c>
      <c r="B640" t="s">
        <v>78</v>
      </c>
      <c r="C640" s="56">
        <v>37078</v>
      </c>
      <c r="D640" s="5">
        <v>0.7690046296296296</v>
      </c>
    </row>
    <row r="641" spans="1:4" ht="12.75">
      <c r="A641" t="s">
        <v>76</v>
      </c>
      <c r="B641" t="s">
        <v>1261</v>
      </c>
      <c r="C641" s="56">
        <v>37078</v>
      </c>
      <c r="D641" s="5">
        <v>0.7691203703703704</v>
      </c>
    </row>
    <row r="642" spans="1:4" ht="12.75">
      <c r="A642" t="s">
        <v>70</v>
      </c>
      <c r="B642" t="s">
        <v>1262</v>
      </c>
      <c r="C642" s="56">
        <v>37078</v>
      </c>
      <c r="D642" s="5">
        <v>0.7692361111111111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="75" zoomScaleNormal="75" workbookViewId="0" topLeftCell="A1">
      <selection activeCell="A1" sqref="A1:A59"/>
    </sheetView>
  </sheetViews>
  <sheetFormatPr defaultColWidth="9.140625" defaultRowHeight="12.75"/>
  <sheetData>
    <row r="1" ht="12.75">
      <c r="A1" t="s">
        <v>1330</v>
      </c>
    </row>
    <row r="2" ht="12.75">
      <c r="A2" t="s">
        <v>1272</v>
      </c>
    </row>
    <row r="3" ht="12.75">
      <c r="A3" t="s">
        <v>1273</v>
      </c>
    </row>
    <row r="4" ht="12.75">
      <c r="A4" t="s">
        <v>1274</v>
      </c>
    </row>
    <row r="5" ht="12.75">
      <c r="A5" t="s">
        <v>1275</v>
      </c>
    </row>
    <row r="6" ht="12.75">
      <c r="A6" t="s">
        <v>1276</v>
      </c>
    </row>
    <row r="7" ht="12.75">
      <c r="A7" t="s">
        <v>1277</v>
      </c>
    </row>
    <row r="8" ht="12.75">
      <c r="A8" t="s">
        <v>1278</v>
      </c>
    </row>
    <row r="9" ht="12.75">
      <c r="A9" t="s">
        <v>1279</v>
      </c>
    </row>
    <row r="10" ht="12.75">
      <c r="A10" t="s">
        <v>1280</v>
      </c>
    </row>
    <row r="11" ht="12.75">
      <c r="A11" t="s">
        <v>1281</v>
      </c>
    </row>
    <row r="12" ht="12.75">
      <c r="A12" t="s">
        <v>1282</v>
      </c>
    </row>
    <row r="13" ht="12.75">
      <c r="A13" t="s">
        <v>1283</v>
      </c>
    </row>
    <row r="14" ht="12.75">
      <c r="A14" t="s">
        <v>1284</v>
      </c>
    </row>
    <row r="15" ht="12.75">
      <c r="A15" t="s">
        <v>1285</v>
      </c>
    </row>
    <row r="16" ht="12.75">
      <c r="A16" t="s">
        <v>1286</v>
      </c>
    </row>
    <row r="18" ht="12.75">
      <c r="A18" t="s">
        <v>1287</v>
      </c>
    </row>
    <row r="19" ht="12.75">
      <c r="A19" t="s">
        <v>1288</v>
      </c>
    </row>
    <row r="21" ht="12.75">
      <c r="A21" t="s">
        <v>1289</v>
      </c>
    </row>
    <row r="22" ht="12.75">
      <c r="A22" t="s">
        <v>1290</v>
      </c>
    </row>
    <row r="23" ht="12.75">
      <c r="A23" t="s">
        <v>1291</v>
      </c>
    </row>
    <row r="24" ht="12.75">
      <c r="A24" t="s">
        <v>1292</v>
      </c>
    </row>
    <row r="25" ht="12.75">
      <c r="A25" t="s">
        <v>1293</v>
      </c>
    </row>
    <row r="26" ht="12.75">
      <c r="A26" t="s">
        <v>1294</v>
      </c>
    </row>
    <row r="27" ht="12.75">
      <c r="A27" t="s">
        <v>1295</v>
      </c>
    </row>
    <row r="28" ht="12.75">
      <c r="A28" t="s">
        <v>1296</v>
      </c>
    </row>
    <row r="29" ht="12.75">
      <c r="A29" t="s">
        <v>1297</v>
      </c>
    </row>
    <row r="30" ht="12.75">
      <c r="A30" t="s">
        <v>1298</v>
      </c>
    </row>
    <row r="31" ht="12.75">
      <c r="A31" t="s">
        <v>1299</v>
      </c>
    </row>
    <row r="32" ht="12.75">
      <c r="A32" t="s">
        <v>1300</v>
      </c>
    </row>
    <row r="33" ht="12.75">
      <c r="A33" t="s">
        <v>1301</v>
      </c>
    </row>
    <row r="34" ht="12.75">
      <c r="A34" t="s">
        <v>1302</v>
      </c>
    </row>
    <row r="35" ht="12.75">
      <c r="A35" t="s">
        <v>1303</v>
      </c>
    </row>
    <row r="36" ht="12.75">
      <c r="A36" t="s">
        <v>1304</v>
      </c>
    </row>
    <row r="37" ht="12.75">
      <c r="A37" t="s">
        <v>1305</v>
      </c>
    </row>
    <row r="38" ht="12.75">
      <c r="A38" t="s">
        <v>1306</v>
      </c>
    </row>
    <row r="39" ht="12.75">
      <c r="A39" t="s">
        <v>1307</v>
      </c>
    </row>
    <row r="40" ht="12.75">
      <c r="A40" t="s">
        <v>1308</v>
      </c>
    </row>
    <row r="41" ht="12.75">
      <c r="A41" t="s">
        <v>1309</v>
      </c>
    </row>
    <row r="42" ht="12.75">
      <c r="A42" t="s">
        <v>1310</v>
      </c>
    </row>
    <row r="43" ht="12.75">
      <c r="A43" t="s">
        <v>1311</v>
      </c>
    </row>
    <row r="44" ht="12.75">
      <c r="A44" t="s">
        <v>1312</v>
      </c>
    </row>
    <row r="45" ht="12.75">
      <c r="A45" t="s">
        <v>1313</v>
      </c>
    </row>
    <row r="46" ht="12.75">
      <c r="A46" t="s">
        <v>1314</v>
      </c>
    </row>
    <row r="47" ht="12.75">
      <c r="A47" t="s">
        <v>1315</v>
      </c>
    </row>
    <row r="48" ht="12.75">
      <c r="A48" t="s">
        <v>1316</v>
      </c>
    </row>
    <row r="49" ht="12.75">
      <c r="A49" t="s">
        <v>1317</v>
      </c>
    </row>
    <row r="50" ht="12.75">
      <c r="A50" t="s">
        <v>1318</v>
      </c>
    </row>
    <row r="51" ht="12.75">
      <c r="A51" t="s">
        <v>1319</v>
      </c>
    </row>
    <row r="53" ht="12.75">
      <c r="A53" t="s">
        <v>1320</v>
      </c>
    </row>
    <row r="54" ht="12.75">
      <c r="A54" t="s">
        <v>1321</v>
      </c>
    </row>
    <row r="55" ht="12.75">
      <c r="A55" t="s">
        <v>1322</v>
      </c>
    </row>
    <row r="56" ht="12.75">
      <c r="A56" t="s">
        <v>1323</v>
      </c>
    </row>
    <row r="57" ht="12.75">
      <c r="A57" t="s">
        <v>1324</v>
      </c>
    </row>
    <row r="58" ht="12.75">
      <c r="A58" t="s">
        <v>1276</v>
      </c>
    </row>
    <row r="59" ht="12.75">
      <c r="A59" t="s">
        <v>1325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2001-07-07T15:01:46Z</dcterms:created>
  <dcterms:modified xsi:type="dcterms:W3CDTF">2002-08-30T14:30:08Z</dcterms:modified>
  <cp:category/>
  <cp:version/>
  <cp:contentType/>
  <cp:contentStatus/>
</cp:coreProperties>
</file>