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0035" windowHeight="9300" tabRatio="798" firstSheet="18" activeTab="27"/>
  </bookViews>
  <sheets>
    <sheet name="Palt" sheetId="1" r:id="rId1"/>
    <sheet name="Track" sheetId="2" r:id="rId2"/>
    <sheet name="Ozone" sheetId="3" r:id="rId3"/>
    <sheet name="W79_T" sheetId="4" r:id="rId4"/>
    <sheet name="W79_RH" sheetId="5" r:id="rId5"/>
    <sheet name="W79_O3" sheetId="6" r:id="rId6"/>
    <sheet name="W79_CO" sheetId="7" r:id="rId7"/>
    <sheet name="W79_SO2" sheetId="8" r:id="rId8"/>
    <sheet name="W79_Bap" sheetId="9" r:id="rId9"/>
    <sheet name="W96_T" sheetId="10" r:id="rId10"/>
    <sheet name="W96_RH" sheetId="11" r:id="rId11"/>
    <sheet name="W96_O3" sheetId="12" r:id="rId12"/>
    <sheet name="W96_CO" sheetId="13" r:id="rId13"/>
    <sheet name="W96_SO2" sheetId="14" r:id="rId14"/>
    <sheet name="W96_Bap" sheetId="15" r:id="rId15"/>
    <sheet name="AKQ_T" sheetId="16" r:id="rId16"/>
    <sheet name="AKQ_RH" sheetId="17" r:id="rId17"/>
    <sheet name="AKQ_O3" sheetId="18" r:id="rId18"/>
    <sheet name="AKQ_CO" sheetId="19" r:id="rId19"/>
    <sheet name="AKQ_SO2" sheetId="20" r:id="rId20"/>
    <sheet name="AKQ_Bap" sheetId="21" r:id="rId21"/>
    <sheet name="FCI_T" sheetId="22" r:id="rId22"/>
    <sheet name="FCI_RH" sheetId="23" r:id="rId23"/>
    <sheet name="FCI_O3" sheetId="24" r:id="rId24"/>
    <sheet name="FCI_CO" sheetId="25" r:id="rId25"/>
    <sheet name="FCI_SO2" sheetId="26" r:id="rId26"/>
    <sheet name="FCI_Bap" sheetId="27" r:id="rId27"/>
    <sheet name="Data" sheetId="28" r:id="rId28"/>
    <sheet name="TrackData" sheetId="29" r:id="rId29"/>
    <sheet name="Notes" sheetId="30" r:id="rId30"/>
    <sheet name="COts" sheetId="31" r:id="rId31"/>
    <sheet name="SO2ts" sheetId="32" r:id="rId32"/>
  </sheets>
  <definedNames/>
  <calcPr fullCalcOnLoad="1"/>
</workbook>
</file>

<file path=xl/sharedStrings.xml><?xml version="1.0" encoding="utf-8"?>
<sst xmlns="http://schemas.openxmlformats.org/spreadsheetml/2006/main" count="1783" uniqueCount="1759">
  <si>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</si>
  <si>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</si>
  <si>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</si>
  <si>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</si>
  <si>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</si>
  <si>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</si>
  <si>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</si>
  <si>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</si>
  <si>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</si>
  <si>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</si>
  <si>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</si>
  <si>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</si>
  <si>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</si>
  <si>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</si>
  <si>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</si>
  <si>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</si>
  <si>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</si>
  <si>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</si>
  <si>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</si>
  <si>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</si>
  <si>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</si>
  <si>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</si>
  <si>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</si>
  <si>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</si>
  <si>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</si>
  <si>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</si>
  <si>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</si>
  <si>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</si>
  <si>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</si>
  <si>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</si>
  <si>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</si>
  <si>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</si>
  <si>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</si>
  <si>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</si>
  <si>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SOFTWARE</t>
  </si>
  <si>
    <t>NAME</t>
  </si>
  <si>
    <t>&amp;</t>
  </si>
  <si>
    <t>PCX5AVD</t>
  </si>
  <si>
    <t>R</t>
  </si>
  <si>
    <t>DATUM</t>
  </si>
  <si>
    <t>IDX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</si>
  <si>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</si>
  <si>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</si>
  <si>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</si>
  <si>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</si>
  <si>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</si>
  <si>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</si>
  <si>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</si>
  <si>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</si>
  <si>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</si>
  <si>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</si>
  <si>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N3733.17080</t>
  </si>
  <si>
    <t>W07713.85876</t>
  </si>
  <si>
    <t>N3733.44053</t>
  </si>
  <si>
    <t>W07713.53818</t>
  </si>
  <si>
    <t>N3733.73374</t>
  </si>
  <si>
    <t>W07713.21664</t>
  </si>
  <si>
    <t>N3734.07170</t>
  </si>
  <si>
    <t>W07712.92342</t>
  </si>
  <si>
    <t>N3734.38295</t>
  </si>
  <si>
    <t>W07712.70874</t>
  </si>
  <si>
    <t>N3734.78399</t>
  </si>
  <si>
    <t>W07712.40683</t>
  </si>
  <si>
    <t>N3735.10714</t>
  </si>
  <si>
    <t>W07712.15416</t>
  </si>
  <si>
    <t>N3735.48759</t>
  </si>
  <si>
    <t>W07711.88315</t>
  </si>
  <si>
    <t>N3735.87254</t>
  </si>
  <si>
    <t>W07711.56837</t>
  </si>
  <si>
    <t>N3736.18764</t>
  </si>
  <si>
    <t>W07711.26260</t>
  </si>
  <si>
    <t>N3736.57839</t>
  </si>
  <si>
    <t>W07710.85319</t>
  </si>
  <si>
    <t>N3736.88867</t>
  </si>
  <si>
    <t>W07710.48401</t>
  </si>
  <si>
    <t>N3737.17319</t>
  </si>
  <si>
    <t>W07710.15892</t>
  </si>
  <si>
    <t>N3737.50954</t>
  </si>
  <si>
    <t>W07709.78363</t>
  </si>
  <si>
    <t>N3737.80405</t>
  </si>
  <si>
    <t>W07709.44277</t>
  </si>
  <si>
    <t>N3738.10403</t>
  </si>
  <si>
    <t>W07709.09291</t>
  </si>
  <si>
    <t>N3738.48383</t>
  </si>
  <si>
    <t>W07708.65613</t>
  </si>
  <si>
    <t>N3738.77898</t>
  </si>
  <si>
    <t>W07708.26346</t>
  </si>
  <si>
    <t>N3739.07606</t>
  </si>
  <si>
    <t>W07707.88076</t>
  </si>
  <si>
    <t>N3739.38956</t>
  </si>
  <si>
    <t>W07707.52220</t>
  </si>
  <si>
    <t>N3739.72591</t>
  </si>
  <si>
    <t>W07707.12534</t>
  </si>
  <si>
    <t>N3740.01752</t>
  </si>
  <si>
    <t>W07706.72688</t>
  </si>
  <si>
    <t>N3740.31814</t>
  </si>
  <si>
    <t>W07706.32969</t>
  </si>
  <si>
    <t>N3740.60943</t>
  </si>
  <si>
    <t>W07705.93219</t>
  </si>
  <si>
    <t>N3740.88752</t>
  </si>
  <si>
    <t>W07705.52857</t>
  </si>
  <si>
    <t>N3741.18846</t>
  </si>
  <si>
    <t>W07705.15810</t>
  </si>
  <si>
    <t>N3741.55893</t>
  </si>
  <si>
    <t>W07704.77412</t>
  </si>
  <si>
    <t>N3741.88627</t>
  </si>
  <si>
    <t>W07704.40687</t>
  </si>
  <si>
    <t>N3742.19847</t>
  </si>
  <si>
    <t>W07704.04091</t>
  </si>
  <si>
    <t>N3742.52034</t>
  </si>
  <si>
    <t>W07703.69845</t>
  </si>
  <si>
    <t>N3742.89242</t>
  </si>
  <si>
    <t>W07703.32122</t>
  </si>
  <si>
    <t>N3743.23198</t>
  </si>
  <si>
    <t>W07702.98712</t>
  </si>
  <si>
    <t>N3743.56511</t>
  </si>
  <si>
    <t>W07702.74315</t>
  </si>
  <si>
    <t>N3743.92914</t>
  </si>
  <si>
    <t>W07702.44189</t>
  </si>
  <si>
    <t>N3744.28609</t>
  </si>
  <si>
    <t>W07702.11069</t>
  </si>
  <si>
    <t>N3744.67329</t>
  </si>
  <si>
    <t>W07701.75921</t>
  </si>
  <si>
    <t>N3745.05664</t>
  </si>
  <si>
    <t>W07701.41127</t>
  </si>
  <si>
    <t>N3745.44481</t>
  </si>
  <si>
    <t>W07701.06269</t>
  </si>
  <si>
    <t>N3745.90185</t>
  </si>
  <si>
    <t>W07700.65232</t>
  </si>
  <si>
    <t>N3746.28777</t>
  </si>
  <si>
    <t>W07700.31693</t>
  </si>
  <si>
    <t>N3746.64440</t>
  </si>
  <si>
    <t>W07700.01341</t>
  </si>
  <si>
    <t>N3747.04962</t>
  </si>
  <si>
    <t>W07659.67256</t>
  </si>
  <si>
    <t>N3747.41687</t>
  </si>
  <si>
    <t>W07659.35938</t>
  </si>
  <si>
    <t>N3747.79120</t>
  </si>
  <si>
    <t>W07659.04717</t>
  </si>
  <si>
    <t>N3748.13013</t>
  </si>
  <si>
    <t>W07658.75299</t>
  </si>
  <si>
    <t>N3748.53986</t>
  </si>
  <si>
    <t>W07658.44078</t>
  </si>
  <si>
    <t>N3748.91998</t>
  </si>
  <si>
    <t>W07658.15754</t>
  </si>
  <si>
    <t>N3749.30171</t>
  </si>
  <si>
    <t>W07657.88395</t>
  </si>
  <si>
    <t>N3749.69085</t>
  </si>
  <si>
    <t>W07657.63419</t>
  </si>
  <si>
    <t>N3750.06260</t>
  </si>
  <si>
    <t>W07657.41274</t>
  </si>
  <si>
    <t>N3750.49744</t>
  </si>
  <si>
    <t>W07657.10407</t>
  </si>
  <si>
    <t>N3750.84667</t>
  </si>
  <si>
    <t>W07656.74294</t>
  </si>
  <si>
    <t>N3751.20555</t>
  </si>
  <si>
    <t>W07656.28943</t>
  </si>
  <si>
    <t>N3751.57376</t>
  </si>
  <si>
    <t>W07655.92186</t>
  </si>
  <si>
    <t>N3751.98253</t>
  </si>
  <si>
    <t>W07655.61674</t>
  </si>
  <si>
    <t>N3752.39033</t>
  </si>
  <si>
    <t>W07655.31837</t>
  </si>
  <si>
    <t>N3752.81777</t>
  </si>
  <si>
    <t>W07654.98652</t>
  </si>
  <si>
    <t>N3753.18212</t>
  </si>
  <si>
    <t>W07654.67367</t>
  </si>
  <si>
    <t>N3753.57158</t>
  </si>
  <si>
    <t>W07654.33089</t>
  </si>
  <si>
    <t>N3753.93335</t>
  </si>
  <si>
    <t>W07654.01031</t>
  </si>
  <si>
    <t>N3754.25393</t>
  </si>
  <si>
    <t>W07653.71773</t>
  </si>
  <si>
    <t>N3754.54715</t>
  </si>
  <si>
    <t>W07653.40359</t>
  </si>
  <si>
    <t>N3754.78179</t>
  </si>
  <si>
    <t>W07652.92273</t>
  </si>
  <si>
    <t>N3754.85389</t>
  </si>
  <si>
    <t>W07652.44991</t>
  </si>
  <si>
    <t>N3754.92212</t>
  </si>
  <si>
    <t>W07651.98803</t>
  </si>
  <si>
    <t>N3755.20375</t>
  </si>
  <si>
    <t>W07651.58827</t>
  </si>
  <si>
    <t>N3755.51757</t>
  </si>
  <si>
    <t>W07651.40417</t>
  </si>
  <si>
    <t>N3755.83751</t>
  </si>
  <si>
    <t>W07651.23808</t>
  </si>
  <si>
    <t>N3756.12622</t>
  </si>
  <si>
    <t>W07651.13026</t>
  </si>
  <si>
    <t>N3756.50731</t>
  </si>
  <si>
    <t>W07651.16148</t>
  </si>
  <si>
    <t>N3756.68820</t>
  </si>
  <si>
    <t>W07651.43861</t>
  </si>
  <si>
    <t>N3756.67082</t>
  </si>
  <si>
    <t>W07651.82163</t>
  </si>
  <si>
    <t>N3756.42201</t>
  </si>
  <si>
    <t>W07652.03309</t>
  </si>
  <si>
    <t>N3756.10755</t>
  </si>
  <si>
    <t>W07652.11999</t>
  </si>
  <si>
    <t>N3755.81337</t>
  </si>
  <si>
    <t>W07652.21173</t>
  </si>
  <si>
    <t>N3755.48313</t>
  </si>
  <si>
    <t>W07652.30732</t>
  </si>
  <si>
    <t>N3755.19828</t>
  </si>
  <si>
    <t>W07652.40645</t>
  </si>
  <si>
    <t>N3754.92856</t>
  </si>
  <si>
    <t>W07652.50559</t>
  </si>
  <si>
    <t>N3754.64693</t>
  </si>
  <si>
    <t>W07652.57415</t>
  </si>
  <si>
    <t>N3754.36594</t>
  </si>
  <si>
    <t>W07652.49304</t>
  </si>
  <si>
    <t>N3754.19986</t>
  </si>
  <si>
    <t>W07652.12611</t>
  </si>
  <si>
    <t>N3754.39298</t>
  </si>
  <si>
    <t>W07651.72635</t>
  </si>
  <si>
    <t>N3754.67042</t>
  </si>
  <si>
    <t>W07651.43732</t>
  </si>
  <si>
    <t>N3754.95045</t>
  </si>
  <si>
    <t>W07651.17435</t>
  </si>
  <si>
    <t>N3755.34119</t>
  </si>
  <si>
    <t>W07651.14313</t>
  </si>
  <si>
    <t>N3755.64568</t>
  </si>
  <si>
    <t>W07651.33271</t>
  </si>
  <si>
    <t>N3755.89834</t>
  </si>
  <si>
    <t>W07651.64750</t>
  </si>
  <si>
    <t>N3756.03899</t>
  </si>
  <si>
    <t>W07652.00766</t>
  </si>
  <si>
    <t>N3756.00101</t>
  </si>
  <si>
    <t>W07652.46922</t>
  </si>
  <si>
    <t>N3755.75672</t>
  </si>
  <si>
    <t>W07652.76437</t>
  </si>
  <si>
    <t>N3755.44998</t>
  </si>
  <si>
    <t>W07652.87155</t>
  </si>
  <si>
    <t>N3755.14067</t>
  </si>
  <si>
    <t>W07652.83872</t>
  </si>
  <si>
    <t>N3754.88704</t>
  </si>
  <si>
    <t>W07652.63144</t>
  </si>
  <si>
    <t>N3754.73641</t>
  </si>
  <si>
    <t>W07652.26194</t>
  </si>
  <si>
    <t>N3754.73963</t>
  </si>
  <si>
    <t>W07651.78397</t>
  </si>
  <si>
    <t>W07651.39548</t>
  </si>
  <si>
    <t>N3755.26233</t>
  </si>
  <si>
    <t>W07651.12511</t>
  </si>
  <si>
    <t>N3755.66982</t>
  </si>
  <si>
    <t>W07651.08198</t>
  </si>
  <si>
    <t>N3755.99522</t>
  </si>
  <si>
    <t>W07651.25225</t>
  </si>
  <si>
    <t>N3756.22020</t>
  </si>
  <si>
    <t>W07651.55673</t>
  </si>
  <si>
    <t>N3756.34412</t>
  </si>
  <si>
    <t>W07651.94780</t>
  </si>
  <si>
    <t>N3756.28844</t>
  </si>
  <si>
    <t>W07652.36847</t>
  </si>
  <si>
    <t>N3756.06442</t>
  </si>
  <si>
    <t>W07652.68937</t>
  </si>
  <si>
    <t>N3755.72679</t>
  </si>
  <si>
    <t>W07652.83614</t>
  </si>
  <si>
    <t>N3755.40460</t>
  </si>
  <si>
    <t>W07652.74602</t>
  </si>
  <si>
    <t>N3755.15354</t>
  </si>
  <si>
    <t>W07652.47018</t>
  </si>
  <si>
    <t>N3755.02834</t>
  </si>
  <si>
    <t>W07652.11678</t>
  </si>
  <si>
    <t>N3755.05248</t>
  </si>
  <si>
    <t>W07651.67260</t>
  </si>
  <si>
    <t>N3755.23691</t>
  </si>
  <si>
    <t>W07651.27445</t>
  </si>
  <si>
    <t>N3755.56167</t>
  </si>
  <si>
    <t>W07651.01053</t>
  </si>
  <si>
    <t>N3755.97140</t>
  </si>
  <si>
    <t>W07651.03692</t>
  </si>
  <si>
    <t>N3756.27846</t>
  </si>
  <si>
    <t>W07651.35589</t>
  </si>
  <si>
    <t>N3756.38983</t>
  </si>
  <si>
    <t>W07651.77270</t>
  </si>
  <si>
    <t>N3756.30196</t>
  </si>
  <si>
    <t>W07652.19756</t>
  </si>
  <si>
    <t>N3756.04865</t>
  </si>
  <si>
    <t>W07652.47630</t>
  </si>
  <si>
    <t>N3755.72421</t>
  </si>
  <si>
    <t>W07652.55033</t>
  </si>
  <si>
    <t>N3755.42359</t>
  </si>
  <si>
    <t>W07652.37298</t>
  </si>
  <si>
    <t>N3755.24882</t>
  </si>
  <si>
    <t>W07651.95005</t>
  </si>
  <si>
    <t>N3755.28615</t>
  </si>
  <si>
    <t>W07651.48978</t>
  </si>
  <si>
    <t>N3755.52723</t>
  </si>
  <si>
    <t>W07651.08745</t>
  </si>
  <si>
    <t>N3755.82399</t>
  </si>
  <si>
    <t>W07650.95098</t>
  </si>
  <si>
    <t>N3756.19767</t>
  </si>
  <si>
    <t>W07651.08134</t>
  </si>
  <si>
    <t>N3756.42523</t>
  </si>
  <si>
    <t>W07651.40513</t>
  </si>
  <si>
    <t>N3756.50184</t>
  </si>
  <si>
    <t>W07651.84609</t>
  </si>
  <si>
    <t>N3756.43682</t>
  </si>
  <si>
    <t>W07652.23072</t>
  </si>
  <si>
    <t>N3756.26462</t>
  </si>
  <si>
    <t>W07652.56642</t>
  </si>
  <si>
    <t>N3755.96432</t>
  </si>
  <si>
    <t>W07652.74731</t>
  </si>
  <si>
    <t>N3755.63538</t>
  </si>
  <si>
    <t>W07652.64914</t>
  </si>
  <si>
    <t>N3755.39269</t>
  </si>
  <si>
    <t>W07652.43124</t>
  </si>
  <si>
    <t>N3755.23240</t>
  </si>
  <si>
    <t>W07652.10068</t>
  </si>
  <si>
    <t>N3755.20536</t>
  </si>
  <si>
    <t>W07651.72507</t>
  </si>
  <si>
    <t>N3755.41747</t>
  </si>
  <si>
    <t>W07651.28475</t>
  </si>
  <si>
    <t>N3755.75414</t>
  </si>
  <si>
    <t>W07651.09582</t>
  </si>
  <si>
    <t>N3756.12204</t>
  </si>
  <si>
    <t>W07651.22102</t>
  </si>
  <si>
    <t>N3756.33254</t>
  </si>
  <si>
    <t>W07651.54611</t>
  </si>
  <si>
    <t>N3756.37985</t>
  </si>
  <si>
    <t>W07652.03567</t>
  </si>
  <si>
    <t>N3756.23823</t>
  </si>
  <si>
    <t>W07652.44443</t>
  </si>
  <si>
    <t>N3755.94952</t>
  </si>
  <si>
    <t>W07652.61695</t>
  </si>
  <si>
    <t>N3755.61027</t>
  </si>
  <si>
    <t>W07652.54099</t>
  </si>
  <si>
    <t>N3755.35181</t>
  </si>
  <si>
    <t>W07652.28543</t>
  </si>
  <si>
    <t>N3755.22081</t>
  </si>
  <si>
    <t>W07651.86089</t>
  </si>
  <si>
    <t>N3755.27746</t>
  </si>
  <si>
    <t>W07651.42766</t>
  </si>
  <si>
    <t>N3755.50470</t>
  </si>
  <si>
    <t>W07651.03273</t>
  </si>
  <si>
    <t>N3755.82270</t>
  </si>
  <si>
    <t>W07650.85700</t>
  </si>
  <si>
    <t>N3756.20025</t>
  </si>
  <si>
    <t>W07650.99089</t>
  </si>
  <si>
    <t>N3756.45291</t>
  </si>
  <si>
    <t>W07651.31308</t>
  </si>
  <si>
    <t>N3756.50377</t>
  </si>
  <si>
    <t>W07651.76240</t>
  </si>
  <si>
    <t>N3756.37953</t>
  </si>
  <si>
    <t>W07652.18694</t>
  </si>
  <si>
    <t>N3756.10498</t>
  </si>
  <si>
    <t>W07652.45087</t>
  </si>
  <si>
    <t>N3755.77313</t>
  </si>
  <si>
    <t>W07652.41836</t>
  </si>
  <si>
    <t>N3755.46962</t>
  </si>
  <si>
    <t>W07652.20851</t>
  </si>
  <si>
    <t>N3755.26394</t>
  </si>
  <si>
    <t>W07651.83804</t>
  </si>
  <si>
    <t>N3755.25847</t>
  </si>
  <si>
    <t>W07651.37552</t>
  </si>
  <si>
    <t>N3755.43228</t>
  </si>
  <si>
    <t>W07650.97126</t>
  </si>
  <si>
    <t>N3755.69202</t>
  </si>
  <si>
    <t>W07650.71409</t>
  </si>
  <si>
    <t>N3756.04189</t>
  </si>
  <si>
    <t>W07650.64778</t>
  </si>
  <si>
    <t>N3756.42234</t>
  </si>
  <si>
    <t>W07650.79745</t>
  </si>
  <si>
    <t>N3756.67243</t>
  </si>
  <si>
    <t>W07651.04239</t>
  </si>
  <si>
    <t>N3756.77285</t>
  </si>
  <si>
    <t>W07651.44279</t>
  </si>
  <si>
    <t>N3756.66953</t>
  </si>
  <si>
    <t>W07651.86733</t>
  </si>
  <si>
    <t>N3756.38725</t>
  </si>
  <si>
    <t>W07652.13705</t>
  </si>
  <si>
    <t>N3756.02837</t>
  </si>
  <si>
    <t>W07652.14767</t>
  </si>
  <si>
    <t>N3755.65984</t>
  </si>
  <si>
    <t>W07651.98127</t>
  </si>
  <si>
    <t>N3755.37788</t>
  </si>
  <si>
    <t>W07651.71702</t>
  </si>
  <si>
    <t>N3755.15644</t>
  </si>
  <si>
    <t>W07651.35331</t>
  </si>
  <si>
    <t>N3755.08434</t>
  </si>
  <si>
    <t>W07650.83446</t>
  </si>
  <si>
    <t>N3755.19732</t>
  </si>
  <si>
    <t>W07650.37677</t>
  </si>
  <si>
    <t>N3755.44837</t>
  </si>
  <si>
    <t>W07650.02562</t>
  </si>
  <si>
    <t>N3755.76927</t>
  </si>
  <si>
    <t>W07649.83507</t>
  </si>
  <si>
    <t>N3756.09629</t>
  </si>
  <si>
    <t>W07649.75300</t>
  </si>
  <si>
    <t>N3756.38468</t>
  </si>
  <si>
    <t>W07649.78164</t>
  </si>
  <si>
    <t>N3756.64796</t>
  </si>
  <si>
    <t>W07650.01854</t>
  </si>
  <si>
    <t>N3756.77059</t>
  </si>
  <si>
    <t>W07650.45048</t>
  </si>
  <si>
    <t>N3756.70847</t>
  </si>
  <si>
    <t>W07650.84959</t>
  </si>
  <si>
    <t>N3756.54658</t>
  </si>
  <si>
    <t>W07651.21394</t>
  </si>
  <si>
    <t>N3756.32964</t>
  </si>
  <si>
    <t>W07651.53420</t>
  </si>
  <si>
    <t>N3756.04414</t>
  </si>
  <si>
    <t>W07651.74824</t>
  </si>
  <si>
    <t>N3755.66692</t>
  </si>
  <si>
    <t>W07651.80296</t>
  </si>
  <si>
    <t>N3755.25686</t>
  </si>
  <si>
    <t>W07651.66520</t>
  </si>
  <si>
    <t>N3754.93661</t>
  </si>
  <si>
    <t>W07651.38518</t>
  </si>
  <si>
    <t>N3754.66592</t>
  </si>
  <si>
    <t>W07650.96514</t>
  </si>
  <si>
    <t>N3754.54940</t>
  </si>
  <si>
    <t>W07650.49683</t>
  </si>
  <si>
    <t>N3754.60702</t>
  </si>
  <si>
    <t>W07649.99408</t>
  </si>
  <si>
    <t>N3754.81011</t>
  </si>
  <si>
    <t>W07649.53864</t>
  </si>
  <si>
    <t>N3755.09818</t>
  </si>
  <si>
    <t>W07649.28436</t>
  </si>
  <si>
    <t>N3755.46414</t>
  </si>
  <si>
    <t>W07649.23125</t>
  </si>
  <si>
    <t>N3755.75350</t>
  </si>
  <si>
    <t>W07649.32460</t>
  </si>
  <si>
    <t>N3755.99812</t>
  </si>
  <si>
    <t>W07649.60912</t>
  </si>
  <si>
    <t>N3756.03417</t>
  </si>
  <si>
    <t>W07650.00920</t>
  </si>
  <si>
    <t>N3755.83268</t>
  </si>
  <si>
    <t>W07650.41636</t>
  </si>
  <si>
    <t>N3755.55588</t>
  </si>
  <si>
    <t>W07650.69027</t>
  </si>
  <si>
    <t>N3755.22596</t>
  </si>
  <si>
    <t>W07650.88114</t>
  </si>
  <si>
    <t>N3754.86000</t>
  </si>
  <si>
    <t>W07650.95935</t>
  </si>
  <si>
    <t>N3754.45606</t>
  </si>
  <si>
    <t>W07650.89144</t>
  </si>
  <si>
    <t>N3754.09590</t>
  </si>
  <si>
    <t>W07650.68480</t>
  </si>
  <si>
    <t>N3753.79045</t>
  </si>
  <si>
    <t>W07650.28569</t>
  </si>
  <si>
    <t>N3753.56289</t>
  </si>
  <si>
    <t>W07649.76008</t>
  </si>
  <si>
    <t>N3753.28512</t>
  </si>
  <si>
    <t>W07649.31365</t>
  </si>
  <si>
    <t>N3752.90210</t>
  </si>
  <si>
    <t>W07649.02301</t>
  </si>
  <si>
    <t>N3752.52037</t>
  </si>
  <si>
    <t>W07648.92033</t>
  </si>
  <si>
    <t>N3752.07104</t>
  </si>
  <si>
    <t>W07649.01078</t>
  </si>
  <si>
    <t>N3751.62043</t>
  </si>
  <si>
    <t>W07649.07386</t>
  </si>
  <si>
    <t>N3751.12991</t>
  </si>
  <si>
    <t>W07649.17364</t>
  </si>
  <si>
    <t>N3750.65709</t>
  </si>
  <si>
    <t>W07649.26119</t>
  </si>
  <si>
    <t>N3750.16914</t>
  </si>
  <si>
    <t>W07649.24220</t>
  </si>
  <si>
    <t>N3749.73752</t>
  </si>
  <si>
    <t>W07649.23286</t>
  </si>
  <si>
    <t>N3749.27532</t>
  </si>
  <si>
    <t>W07649.28404</t>
  </si>
  <si>
    <t>N3748.86623</t>
  </si>
  <si>
    <t>W07649.54636</t>
  </si>
  <si>
    <t>N3748.45457</t>
  </si>
  <si>
    <t>W07649.94901</t>
  </si>
  <si>
    <t>N3748.03904</t>
  </si>
  <si>
    <t>W07650.22421</t>
  </si>
  <si>
    <t>N3747.59519</t>
  </si>
  <si>
    <t>W07650.35521</t>
  </si>
  <si>
    <t>N3747.14168</t>
  </si>
  <si>
    <t>W07650.47623</t>
  </si>
  <si>
    <t>N3746.67658</t>
  </si>
  <si>
    <t>W07650.58888</t>
  </si>
  <si>
    <t>N3746.23434</t>
  </si>
  <si>
    <t>W07650.72407</t>
  </si>
  <si>
    <t>N3745.83008</t>
  </si>
  <si>
    <t>W07650.87212</t>
  </si>
  <si>
    <t>N3745.34986</t>
  </si>
  <si>
    <t>W07651.07425</t>
  </si>
  <si>
    <t>N3744.94334</t>
  </si>
  <si>
    <t>W07651.29699</t>
  </si>
  <si>
    <t>N3744.53328</t>
  </si>
  <si>
    <t>W07651.53806</t>
  </si>
  <si>
    <t>N3744.08814</t>
  </si>
  <si>
    <t>W07651.81197</t>
  </si>
  <si>
    <t>N3743.67809</t>
  </si>
  <si>
    <t>W07652.06496</t>
  </si>
  <si>
    <t>N3743.26642</t>
  </si>
  <si>
    <t>W07652.32373</t>
  </si>
  <si>
    <t>N3742.85508</t>
  </si>
  <si>
    <t>W07652.59442</t>
  </si>
  <si>
    <t>N3742.46433</t>
  </si>
  <si>
    <t>W07652.85224</t>
  </si>
  <si>
    <t>N3742.06522</t>
  </si>
  <si>
    <t>W07653.13580</t>
  </si>
  <si>
    <t>N3741.69733</t>
  </si>
  <si>
    <t>N3741.30787</t>
  </si>
  <si>
    <t>W07653.70421</t>
  </si>
  <si>
    <t>N3740.92260</t>
  </si>
  <si>
    <t>W07654.04603</t>
  </si>
  <si>
    <t>N3740.51222</t>
  </si>
  <si>
    <t>W07654.41489</t>
  </si>
  <si>
    <t>N3740.13146</t>
  </si>
  <si>
    <t>W07654.76959</t>
  </si>
  <si>
    <t>N3739.75616</t>
  </si>
  <si>
    <t>W07655.12654</t>
  </si>
  <si>
    <t>N3739.34289</t>
  </si>
  <si>
    <t>W07655.52146</t>
  </si>
  <si>
    <t>N3739.00268</t>
  </si>
  <si>
    <t>W07655.85556</t>
  </si>
  <si>
    <t>N3738.62642</t>
  </si>
  <si>
    <t>W07656.22603</t>
  </si>
  <si>
    <t>N3738.21443</t>
  </si>
  <si>
    <t>W07656.64477</t>
  </si>
  <si>
    <t>N3737.85104</t>
  </si>
  <si>
    <t>W07657.01492</t>
  </si>
  <si>
    <t>N3737.47800</t>
  </si>
  <si>
    <t>W07657.39118</t>
  </si>
  <si>
    <t>N3737.12685</t>
  </si>
  <si>
    <t>W07657.75489</t>
  </si>
  <si>
    <t>N3736.75767</t>
  </si>
  <si>
    <t>W07658.13437</t>
  </si>
  <si>
    <t>N3736.38398</t>
  </si>
  <si>
    <t>W07658.53316</t>
  </si>
  <si>
    <t>N3736.04184</t>
  </si>
  <si>
    <t>W07658.89751</t>
  </si>
  <si>
    <t>N3735.70292</t>
  </si>
  <si>
    <t>W07659.25413</t>
  </si>
  <si>
    <t>N3735.36624</t>
  </si>
  <si>
    <t>W07659.61173</t>
  </si>
  <si>
    <t>N3735.03794</t>
  </si>
  <si>
    <t>W07659.97318</t>
  </si>
  <si>
    <t>N3734.71189</t>
  </si>
  <si>
    <t>W07700.33463</t>
  </si>
  <si>
    <t>N3734.38456</t>
  </si>
  <si>
    <t>W07700.69866</t>
  </si>
  <si>
    <t>N3734.02857</t>
  </si>
  <si>
    <t>W07701.10325</t>
  </si>
  <si>
    <t>N3733.72763</t>
  </si>
  <si>
    <t>W07701.43509</t>
  </si>
  <si>
    <t>N3733.39868</t>
  </si>
  <si>
    <t>W07701.79526</t>
  </si>
  <si>
    <t>N3733.05879</t>
  </si>
  <si>
    <t>W07702.17538</t>
  </si>
  <si>
    <t>N3732.69444</t>
  </si>
  <si>
    <t>W07702.57417</t>
  </si>
  <si>
    <t>N3732.36614</t>
  </si>
  <si>
    <t>W07702.93724</t>
  </si>
  <si>
    <t>N3732.00275</t>
  </si>
  <si>
    <t>W07703.35083</t>
  </si>
  <si>
    <t>N3731.72595</t>
  </si>
  <si>
    <t>W07703.77473</t>
  </si>
  <si>
    <t>N3731.47779</t>
  </si>
  <si>
    <t>W07704.21987</t>
  </si>
  <si>
    <t>N3731.18876</t>
  </si>
  <si>
    <t>W07704.76446</t>
  </si>
  <si>
    <t>N3730.96120</t>
  </si>
  <si>
    <t>W07705.33931</t>
  </si>
  <si>
    <t>N3730.74973</t>
  </si>
  <si>
    <t>W07705.87104</t>
  </si>
  <si>
    <t>N3730.54664</t>
  </si>
  <si>
    <t>W07706.39374</t>
  </si>
  <si>
    <t>N3730.36671</t>
  </si>
  <si>
    <t>W07706.89939</t>
  </si>
  <si>
    <t>N3730.09409</t>
  </si>
  <si>
    <t>W07707.38573</t>
  </si>
  <si>
    <t>N3729.69820</t>
  </si>
  <si>
    <t>W07707.63293</t>
  </si>
  <si>
    <t>N3729.20575</t>
  </si>
  <si>
    <t>W07707.75427</t>
  </si>
  <si>
    <t>N3728.71361</t>
  </si>
  <si>
    <t>W07707.83313</t>
  </si>
  <si>
    <t>N3728.24627</t>
  </si>
  <si>
    <t>W07707.67702</t>
  </si>
  <si>
    <t>N3728.00165</t>
  </si>
  <si>
    <t>W07707.19068</t>
  </si>
  <si>
    <t>N3728.05025</t>
  </si>
  <si>
    <t>W07706.54792</t>
  </si>
  <si>
    <t>N3728.40301</t>
  </si>
  <si>
    <t>W07706.13078</t>
  </si>
  <si>
    <t>N3728.87165</t>
  </si>
  <si>
    <t>W07706.11083</t>
  </si>
  <si>
    <t>N3729.22120</t>
  </si>
  <si>
    <t>W07706.53891</t>
  </si>
  <si>
    <t>N3729.19512</t>
  </si>
  <si>
    <t>W07707.15399</t>
  </si>
  <si>
    <t>N3728.91446</t>
  </si>
  <si>
    <t>W07707.57917</t>
  </si>
  <si>
    <t>N3728.49507</t>
  </si>
  <si>
    <t>W07707.74493</t>
  </si>
  <si>
    <t>N3728.08469</t>
  </si>
  <si>
    <t>W07707.66576</t>
  </si>
  <si>
    <t>N3727.64502</t>
  </si>
  <si>
    <t>W07707.37447</t>
  </si>
  <si>
    <t>N3727.36210</t>
  </si>
  <si>
    <t>W07706.99628</t>
  </si>
  <si>
    <t>N3727.27166</t>
  </si>
  <si>
    <t>W07706.37057</t>
  </si>
  <si>
    <t>N3727.34569</t>
  </si>
  <si>
    <t>W07705.75999</t>
  </si>
  <si>
    <t>N3727.47057</t>
  </si>
  <si>
    <t>W07705.20671</t>
  </si>
  <si>
    <t>N3727.77023</t>
  </si>
  <si>
    <t>W07704.79182</t>
  </si>
  <si>
    <t>N3728.24401</t>
  </si>
  <si>
    <t>W07704.62928</t>
  </si>
  <si>
    <t>N3728.64055</t>
  </si>
  <si>
    <t>W07704.85877</t>
  </si>
  <si>
    <t>N3728.85266</t>
  </si>
  <si>
    <t>W07705.38277</t>
  </si>
  <si>
    <t>N3728.82756</t>
  </si>
  <si>
    <t>W07705.85848</t>
  </si>
  <si>
    <t>N3728.59034</t>
  </si>
  <si>
    <t>W07706.33742</t>
  </si>
  <si>
    <t>N3728.16355</t>
  </si>
  <si>
    <t>W07706.46874</t>
  </si>
  <si>
    <t>N3727.75800</t>
  </si>
  <si>
    <t>W07706.47389</t>
  </si>
  <si>
    <t>N3727.35470</t>
  </si>
  <si>
    <t>W07706.25341</t>
  </si>
  <si>
    <t>N3727.15225</t>
  </si>
  <si>
    <t>W07705.69208</t>
  </si>
  <si>
    <t>N3727.22241</t>
  </si>
  <si>
    <t>W07705.07989</t>
  </si>
  <si>
    <t>N3727.66240</t>
  </si>
  <si>
    <t>W07704.71683</t>
  </si>
  <si>
    <t>N3728.20539</t>
  </si>
  <si>
    <t>W07704.70653</t>
  </si>
  <si>
    <t>N3728.59549</t>
  </si>
  <si>
    <t>W07704.88388</t>
  </si>
  <si>
    <t>N3728.95534</t>
  </si>
  <si>
    <t>W07705.27269</t>
  </si>
  <si>
    <t>N3729.10275</t>
  </si>
  <si>
    <t>W07705.81407</t>
  </si>
  <si>
    <t>N3728.90802</t>
  </si>
  <si>
    <t>N3728.54110</t>
  </si>
  <si>
    <t>W07706.60070</t>
  </si>
  <si>
    <t>N3728.11527</t>
  </si>
  <si>
    <t>W07706.53858</t>
  </si>
  <si>
    <t>N3727.81014</t>
  </si>
  <si>
    <t>W07706.16104</t>
  </si>
  <si>
    <t>N3727.68751</t>
  </si>
  <si>
    <t>W07705.63221</t>
  </si>
  <si>
    <t>N3727.76411</t>
  </si>
  <si>
    <t>W07705.04771</t>
  </si>
  <si>
    <t>N3728.08340</t>
  </si>
  <si>
    <t>W07704.57360</t>
  </si>
  <si>
    <t>N3728.43649</t>
  </si>
  <si>
    <t>W07704.36117</t>
  </si>
  <si>
    <t>N3728.89225</t>
  </si>
  <si>
    <t>W07704.44453</t>
  </si>
  <si>
    <t>N3729.17485</t>
  </si>
  <si>
    <t>W07704.79214</t>
  </si>
  <si>
    <t>N3729.30327</t>
  </si>
  <si>
    <t>W07705.27462</t>
  </si>
  <si>
    <t>N3729.20897</t>
  </si>
  <si>
    <t>W07705.77512</t>
  </si>
  <si>
    <t>N3728.91768</t>
  </si>
  <si>
    <t>W07706.07124</t>
  </si>
  <si>
    <t>N3728.47576</t>
  </si>
  <si>
    <t>W07706.12402</t>
  </si>
  <si>
    <t>N3728.14488</t>
  </si>
  <si>
    <t>W07705.89228</t>
  </si>
  <si>
    <t>N3727.93277</t>
  </si>
  <si>
    <t>W07705.39146</t>
  </si>
  <si>
    <t>N3727.97751</t>
  </si>
  <si>
    <t>W07704.84976</t>
  </si>
  <si>
    <t>N3728.32287</t>
  </si>
  <si>
    <t>W07704.47124</t>
  </si>
  <si>
    <t>N3728.83528</t>
  </si>
  <si>
    <t>W07704.52918</t>
  </si>
  <si>
    <t>N3729.18740</t>
  </si>
  <si>
    <t>W07704.99299</t>
  </si>
  <si>
    <t>N3729.21991</t>
  </si>
  <si>
    <t>W07705.50572</t>
  </si>
  <si>
    <t>N3729.00780</t>
  </si>
  <si>
    <t>W07705.96051</t>
  </si>
  <si>
    <t>N3728.62961</t>
  </si>
  <si>
    <t>W07706.19934</t>
  </si>
  <si>
    <t>N3728.23983</t>
  </si>
  <si>
    <t>W07706.21736</t>
  </si>
  <si>
    <t>N3727.84715</t>
  </si>
  <si>
    <t>W07706.01233</t>
  </si>
  <si>
    <t>N3727.66047</t>
  </si>
  <si>
    <t>W07705.55110</t>
  </si>
  <si>
    <t>N3727.72291</t>
  </si>
  <si>
    <t>W07705.02968</t>
  </si>
  <si>
    <t>N3728.08598</t>
  </si>
  <si>
    <t>W07704.68915</t>
  </si>
  <si>
    <t>N3728.51889</t>
  </si>
  <si>
    <t>W07704.75416</t>
  </si>
  <si>
    <t>N3728.75159</t>
  </si>
  <si>
    <t>W07705.20606</t>
  </si>
  <si>
    <t>N3728.65053</t>
  </si>
  <si>
    <t>W07705.74197</t>
  </si>
  <si>
    <t>N3728.38563</t>
  </si>
  <si>
    <t>W07706.01394</t>
  </si>
  <si>
    <t>N3728.02547</t>
  </si>
  <si>
    <t>W07706.09087</t>
  </si>
  <si>
    <t>N3727.66852</t>
  </si>
  <si>
    <t>W07705.87490</t>
  </si>
  <si>
    <t>N3727.47282</t>
  </si>
  <si>
    <t>W07705.38856</t>
  </si>
  <si>
    <t>N3727.60350</t>
  </si>
  <si>
    <t>W07704.88259</t>
  </si>
  <si>
    <t>N3728.00680</t>
  </si>
  <si>
    <t>W07704.56008</t>
  </si>
  <si>
    <t>N3728.44293</t>
  </si>
  <si>
    <t>W07704.65310</t>
  </si>
  <si>
    <t>N3728.72488</t>
  </si>
  <si>
    <t>W07705.00522</t>
  </si>
  <si>
    <t>N3729.05576</t>
  </si>
  <si>
    <t>W07705.32805</t>
  </si>
  <si>
    <t>N3729.47772</t>
  </si>
  <si>
    <t>W07705.56784</t>
  </si>
  <si>
    <t>N3729.85817</t>
  </si>
  <si>
    <t>W07705.81085</t>
  </si>
  <si>
    <t>N3730.26726</t>
  </si>
  <si>
    <t>W07706.03680</t>
  </si>
  <si>
    <t>N3730.67764</t>
  </si>
  <si>
    <t>W07706.30684</t>
  </si>
  <si>
    <t>N3730.92772</t>
  </si>
  <si>
    <t>W07706.70499</t>
  </si>
  <si>
    <t>N3730.97214</t>
  </si>
  <si>
    <t>W07707.20710</t>
  </si>
  <si>
    <t>N3731.03491</t>
  </si>
  <si>
    <t>W07707.72498</t>
  </si>
  <si>
    <t>N3731.08608</t>
  </si>
  <si>
    <t>W07708.17012</t>
  </si>
  <si>
    <t>N3731.12310</t>
  </si>
  <si>
    <t>W07708.62073</t>
  </si>
  <si>
    <t>N3731.07224</t>
  </si>
  <si>
    <t>W07709.03336</t>
  </si>
  <si>
    <t>N3730.75424</t>
  </si>
  <si>
    <t>W07709.18979</t>
  </si>
  <si>
    <t>N3730.38989</t>
  </si>
  <si>
    <t>W07709.09773</t>
  </si>
  <si>
    <t>N3730.25985</t>
  </si>
  <si>
    <t>W07708.71439</t>
  </si>
  <si>
    <t>N3730.26951</t>
  </si>
  <si>
    <t>W07708.25573</t>
  </si>
  <si>
    <t>N3730.22638</t>
  </si>
  <si>
    <t>W07707.82411</t>
  </si>
  <si>
    <t>N3730.19516</t>
  </si>
  <si>
    <t>W07707.43112</t>
  </si>
  <si>
    <t>N3730.16458</t>
  </si>
  <si>
    <t>W07707.01205</t>
  </si>
  <si>
    <t>N3730.17166</t>
  </si>
  <si>
    <t>W07706.60907</t>
  </si>
  <si>
    <t>N3730.34933</t>
  </si>
  <si>
    <t>W07706.26693</t>
  </si>
  <si>
    <t>N3730.70693</t>
  </si>
  <si>
    <t>W07706.20384</t>
  </si>
  <si>
    <t>N3731.04006</t>
  </si>
  <si>
    <t>W07706.26500</t>
  </si>
  <si>
    <t>N3731.25313</t>
  </si>
  <si>
    <t>W07706.49288</t>
  </si>
  <si>
    <t>N3731.34583</t>
  </si>
  <si>
    <t>W07706.91806</t>
  </si>
  <si>
    <t>N3731.55021</t>
  </si>
  <si>
    <t>W07707.21032</t>
  </si>
  <si>
    <t>N3731.83796</t>
  </si>
  <si>
    <t>W07707.37221</t>
  </si>
  <si>
    <t>N3732.18976</t>
  </si>
  <si>
    <t>W07707.43788</t>
  </si>
  <si>
    <t>N3732.50873</t>
  </si>
  <si>
    <t>W07707.41084</t>
  </si>
  <si>
    <t>N3732.84282</t>
  </si>
  <si>
    <t>W07707.23156</t>
  </si>
  <si>
    <t>N3733.03111</t>
  </si>
  <si>
    <t>W07706.81281</t>
  </si>
  <si>
    <t>N3732.97350</t>
  </si>
  <si>
    <t>W07706.37636</t>
  </si>
  <si>
    <t>N3732.79486</t>
  </si>
  <si>
    <t>W07705.97500</t>
  </si>
  <si>
    <t>N3732.54059</t>
  </si>
  <si>
    <t>W07705.66665</t>
  </si>
  <si>
    <t>N3732.17109</t>
  </si>
  <si>
    <t>W07705.47933</t>
  </si>
  <si>
    <t>N3731.77262</t>
  </si>
  <si>
    <t>W07705.41753</t>
  </si>
  <si>
    <t>N3731.38703</t>
  </si>
  <si>
    <t>W07705.26979</t>
  </si>
  <si>
    <t>N3730.97021</t>
  </si>
  <si>
    <t>W07705.08504</t>
  </si>
  <si>
    <t>N3730.59041</t>
  </si>
  <si>
    <t>W07704.98430</t>
  </si>
  <si>
    <t>N3730.21415</t>
  </si>
  <si>
    <t>W07704.86810</t>
  </si>
  <si>
    <t>N3729.82437</t>
  </si>
  <si>
    <t>W07704.74869</t>
  </si>
  <si>
    <t>N3729.41946</t>
  </si>
  <si>
    <t>W07704.63572</t>
  </si>
  <si>
    <t>N3729.02840</t>
  </si>
  <si>
    <t>W07704.49635</t>
  </si>
  <si>
    <t>N3728.60064</t>
  </si>
  <si>
    <t>W07704.34636</t>
  </si>
  <si>
    <t>N3728.21569</t>
  </si>
  <si>
    <t>W07704.25077</t>
  </si>
  <si>
    <t>N3727.82205</t>
  </si>
  <si>
    <t>W07704.15099</t>
  </si>
  <si>
    <t>N3727.43034</t>
  </si>
  <si>
    <t>W07704.05636</t>
  </si>
  <si>
    <t>N3727.01996</t>
  </si>
  <si>
    <t>W07703.95787</t>
  </si>
  <si>
    <t>N3726.60186</t>
  </si>
  <si>
    <t>W07703.86646</t>
  </si>
  <si>
    <t>N3726.13966</t>
  </si>
  <si>
    <t>W07703.73192</t>
  </si>
  <si>
    <t>N3725.75085</t>
  </si>
  <si>
    <t>W07703.58579</t>
  </si>
  <si>
    <t>N3725.37555</t>
  </si>
  <si>
    <t>W07703.39461</t>
  </si>
  <si>
    <t>N3724.95423</t>
  </si>
  <si>
    <t>W07703.25685</t>
  </si>
  <si>
    <t>N3724.49139</t>
  </si>
  <si>
    <t>W07703.14452</t>
  </si>
  <si>
    <t>N3724.04303</t>
  </si>
  <si>
    <t>W07703.03862</t>
  </si>
  <si>
    <t>N3723.60723</t>
  </si>
  <si>
    <t>W07702.94239</t>
  </si>
  <si>
    <t>N3723.13666</t>
  </si>
  <si>
    <t>W07702.84100</t>
  </si>
  <si>
    <t>N3722.69442</t>
  </si>
  <si>
    <t>W07702.74766</t>
  </si>
  <si>
    <t>N3722.26569</t>
  </si>
  <si>
    <t>W07702.66719</t>
  </si>
  <si>
    <t>N3721.82956</t>
  </si>
  <si>
    <t>W07702.59187</t>
  </si>
  <si>
    <t>N3721.36222</t>
  </si>
  <si>
    <t>W07702.51398</t>
  </si>
  <si>
    <t>N3720.93381</t>
  </si>
  <si>
    <t>W07702.44768</t>
  </si>
  <si>
    <t>N3720.49125</t>
  </si>
  <si>
    <t>W07702.38524</t>
  </si>
  <si>
    <t>N3720.06639</t>
  </si>
  <si>
    <t>W07702.32601</t>
  </si>
  <si>
    <t>N3719.64249</t>
  </si>
  <si>
    <t>W07702.27098</t>
  </si>
  <si>
    <t>N3719.18673</t>
  </si>
  <si>
    <t>W07702.21240</t>
  </si>
  <si>
    <t>N3718.77249</t>
  </si>
  <si>
    <t>W07702.15993</t>
  </si>
  <si>
    <t>N3718.33186</t>
  </si>
  <si>
    <t>W07702.11165</t>
  </si>
  <si>
    <t>N3717.90571</t>
  </si>
  <si>
    <t>W07702.06627</t>
  </si>
  <si>
    <t>N3717.47698</t>
  </si>
  <si>
    <t>W07702.01445</t>
  </si>
  <si>
    <t>N3717.04472</t>
  </si>
  <si>
    <t>W07701.96263</t>
  </si>
  <si>
    <t>N3716.57994</t>
  </si>
  <si>
    <t>W07701.90920</t>
  </si>
  <si>
    <t>N3716.14736</t>
  </si>
  <si>
    <t>W07701.86124</t>
  </si>
  <si>
    <t>N3715.72121</t>
  </si>
  <si>
    <t>W07701.81779</t>
  </si>
  <si>
    <t>N3715.29603</t>
  </si>
  <si>
    <t>W07701.77015</t>
  </si>
  <si>
    <t>N3714.84509</t>
  </si>
  <si>
    <t>W07701.72155</t>
  </si>
  <si>
    <t>N3714.42956</t>
  </si>
  <si>
    <t>W07701.67810</t>
  </si>
  <si>
    <t>N3713.99698</t>
  </si>
  <si>
    <t>W07701.63239</t>
  </si>
  <si>
    <t>N3713.58242</t>
  </si>
  <si>
    <t>W07701.59120</t>
  </si>
  <si>
    <t>N3713.15916</t>
  </si>
  <si>
    <t>W07701.54581</t>
  </si>
  <si>
    <t>N3712.76327</t>
  </si>
  <si>
    <t>W07701.51234</t>
  </si>
  <si>
    <t>N3712.29914</t>
  </si>
  <si>
    <t>W07701.47436</t>
  </si>
  <si>
    <t>N3711.86977</t>
  </si>
  <si>
    <t>W07701.43960</t>
  </si>
  <si>
    <t>N3711.44427</t>
  </si>
  <si>
    <t>W07701.40355</t>
  </si>
  <si>
    <t>N3711.02101</t>
  </si>
  <si>
    <t>W07701.36814</t>
  </si>
  <si>
    <t>N3710.58650</t>
  </si>
  <si>
    <t>W07701.34014</t>
  </si>
  <si>
    <t>N3710.12591</t>
  </si>
  <si>
    <t>W07701.30345</t>
  </si>
  <si>
    <t>N3709.70619</t>
  </si>
  <si>
    <t>W07701.26482</t>
  </si>
  <si>
    <t>N3709.29228</t>
  </si>
  <si>
    <t>W07701.22620</t>
  </si>
  <si>
    <t>N3708.87449</t>
  </si>
  <si>
    <t>W07701.19208</t>
  </si>
  <si>
    <t>N3708.41326</t>
  </si>
  <si>
    <t>W07701.14445</t>
  </si>
  <si>
    <t>N3708.03571</t>
  </si>
  <si>
    <t>W07701.09520</t>
  </si>
  <si>
    <t>N3707.56804</t>
  </si>
  <si>
    <t>W07701.04081</t>
  </si>
  <si>
    <t>N3707.18921</t>
  </si>
  <si>
    <t>W07700.99446</t>
  </si>
  <si>
    <t>N3706.77014</t>
  </si>
  <si>
    <t>W07700.94682</t>
  </si>
  <si>
    <t>N3706.33530</t>
  </si>
  <si>
    <t>W07700.89951</t>
  </si>
  <si>
    <t>N3705.90690</t>
  </si>
  <si>
    <t>W07700.84833</t>
  </si>
  <si>
    <t>N3705.48397</t>
  </si>
  <si>
    <t>W07700.79587</t>
  </si>
  <si>
    <t>N3705.04913</t>
  </si>
  <si>
    <t>W07700.74437</t>
  </si>
  <si>
    <t>N3704.58307</t>
  </si>
  <si>
    <t>W07700.69287</t>
  </si>
  <si>
    <t>N3704.17205</t>
  </si>
  <si>
    <t>W07700.64749</t>
  </si>
  <si>
    <t>N3703.73528</t>
  </si>
  <si>
    <t>W07700.60017</t>
  </si>
  <si>
    <t>N3703.31202</t>
  </si>
  <si>
    <t>W07700.55608</t>
  </si>
  <si>
    <t>N3702.88201</t>
  </si>
  <si>
    <t>W07700.51520</t>
  </si>
  <si>
    <t>N3702.45618</t>
  </si>
  <si>
    <t>W07700.46692</t>
  </si>
  <si>
    <t>N3702.03422</t>
  </si>
  <si>
    <t>W07700.41832</t>
  </si>
  <si>
    <t>N3701.45454</t>
  </si>
  <si>
    <t>W07700.35717</t>
  </si>
  <si>
    <t>N3701.06605</t>
  </si>
  <si>
    <t>W07700.31822</t>
  </si>
  <si>
    <t>N3700.68045</t>
  </si>
  <si>
    <t>W07700.27734</t>
  </si>
  <si>
    <t>N3700.21085</t>
  </si>
  <si>
    <t>W07700.27412</t>
  </si>
  <si>
    <t>N3659.79082</t>
  </si>
  <si>
    <t>W07700.39193</t>
  </si>
  <si>
    <t>N3659.38913</t>
  </si>
  <si>
    <t>W07700.50651</t>
  </si>
  <si>
    <t>N3658.97199</t>
  </si>
  <si>
    <t>W07700.60854</t>
  </si>
  <si>
    <t>N3658.52621</t>
  </si>
  <si>
    <t>W07700.62496</t>
  </si>
  <si>
    <t>N3658.03022</t>
  </si>
  <si>
    <t>W07700.48816</t>
  </si>
  <si>
    <t>N3657.73571</t>
  </si>
  <si>
    <t>W07700.09420</t>
  </si>
  <si>
    <t>N3657.81553</t>
  </si>
  <si>
    <t>W07659.56731</t>
  </si>
  <si>
    <t>N3658.21690</t>
  </si>
  <si>
    <t>W07659.41442</t>
  </si>
  <si>
    <t>N3658.60925</t>
  </si>
  <si>
    <t>W07659.30113</t>
  </si>
  <si>
    <t>N3658.93594</t>
  </si>
  <si>
    <t>W07658.98280</t>
  </si>
  <si>
    <t>N3659.27390</t>
  </si>
  <si>
    <t>W07658.74977</t>
  </si>
  <si>
    <t>N3659.63793</t>
  </si>
  <si>
    <t>W07658.61201</t>
  </si>
  <si>
    <t>N3659.95014</t>
  </si>
  <si>
    <t>W07658.71758</t>
  </si>
  <si>
    <t>N3700.14004</t>
  </si>
  <si>
    <t>W07659.11927</t>
  </si>
  <si>
    <t>N3700.24980</t>
  </si>
  <si>
    <t>W07659.51452</t>
  </si>
  <si>
    <t>N3700.15324</t>
  </si>
  <si>
    <t>W07659.79712</t>
  </si>
  <si>
    <t>N3659.74898</t>
  </si>
  <si>
    <t>W07659.86246</t>
  </si>
  <si>
    <t>N3659.42196</t>
  </si>
  <si>
    <t>W07659.98895</t>
  </si>
  <si>
    <t>N3659.12874</t>
  </si>
  <si>
    <t>W07700.10708</t>
  </si>
  <si>
    <t>N3658.86063</t>
  </si>
  <si>
    <t>W07700.20685</t>
  </si>
  <si>
    <t>N3658.55647</t>
  </si>
  <si>
    <t>W07700.31275</t>
  </si>
  <si>
    <t>N3658.23460</t>
  </si>
  <si>
    <t>W07700.28829</t>
  </si>
  <si>
    <t>N3657.96584</t>
  </si>
  <si>
    <t>W07659.97382</t>
  </si>
  <si>
    <t>N3657.94685</t>
  </si>
  <si>
    <t>W07659.50358</t>
  </si>
  <si>
    <t>N3658.12903</t>
  </si>
  <si>
    <t>W07659.06938</t>
  </si>
  <si>
    <t>N3658.33180</t>
  </si>
  <si>
    <t>W07658.66802</t>
  </si>
  <si>
    <t>N3658.60668</t>
  </si>
  <si>
    <t>W07658.34454</t>
  </si>
  <si>
    <t>N3658.96491</t>
  </si>
  <si>
    <t>W07658.23189</t>
  </si>
  <si>
    <t>N3659.31671</t>
  </si>
  <si>
    <t>W07658.33875</t>
  </si>
  <si>
    <t>N3659.58869</t>
  </si>
  <si>
    <t>W07658.67478</t>
  </si>
  <si>
    <t>N3659.72355</t>
  </si>
  <si>
    <t>W07659.06906</t>
  </si>
  <si>
    <t>N3659.67656</t>
  </si>
  <si>
    <t>W07659.48652</t>
  </si>
  <si>
    <t>N3659.49760</t>
  </si>
  <si>
    <t>W07659.88177</t>
  </si>
  <si>
    <t>N3659.22788</t>
  </si>
  <si>
    <t>W07700.11802</t>
  </si>
  <si>
    <t>N3658.88058</t>
  </si>
  <si>
    <t>W07700.19881</t>
  </si>
  <si>
    <t>N3658.52685</t>
  </si>
  <si>
    <t>W07700.04528</t>
  </si>
  <si>
    <t>N3658.28385</t>
  </si>
  <si>
    <t>W07659.71279</t>
  </si>
  <si>
    <t>N3658.15768</t>
  </si>
  <si>
    <t>W07659.22581</t>
  </si>
  <si>
    <t>N3658.25745</t>
  </si>
  <si>
    <t>W07658.76554</t>
  </si>
  <si>
    <t>N3658.51688</t>
  </si>
  <si>
    <t>W07658.42726</t>
  </si>
  <si>
    <t>N3658.86353</t>
  </si>
  <si>
    <t>W07658.28822</t>
  </si>
  <si>
    <t>N3659.23206</t>
  </si>
  <si>
    <t>W07658.39089</t>
  </si>
  <si>
    <t>N3659.49953</t>
  </si>
  <si>
    <t>W07658.77649</t>
  </si>
  <si>
    <t>N3659.50629</t>
  </si>
  <si>
    <t>W07659.22999</t>
  </si>
  <si>
    <t>N3659.27068</t>
  </si>
  <si>
    <t>W07659.65357</t>
  </si>
  <si>
    <t>N3658.94431</t>
  </si>
  <si>
    <t>W07659.85055</t>
  </si>
  <si>
    <t>N3658.57674</t>
  </si>
  <si>
    <t>W07659.82770</t>
  </si>
  <si>
    <t>N3658.26453</t>
  </si>
  <si>
    <t>W07659.60529</t>
  </si>
  <si>
    <t>N3658.06627</t>
  </si>
  <si>
    <t>W07659.17463</t>
  </si>
  <si>
    <t>N3658.09749</t>
  </si>
  <si>
    <t>W07658.70407</t>
  </si>
  <si>
    <t>N3658.31635</t>
  </si>
  <si>
    <t>W07658.28468</t>
  </si>
  <si>
    <t>N3658.63339</t>
  </si>
  <si>
    <t>W07658.06742</t>
  </si>
  <si>
    <t>N3658.99291</t>
  </si>
  <si>
    <t>W07658.08094</t>
  </si>
  <si>
    <t>N3659.31156</t>
  </si>
  <si>
    <t>W07658.28500</t>
  </si>
  <si>
    <t>N3659.54266</t>
  </si>
  <si>
    <t>W07658.60461</t>
  </si>
  <si>
    <t>N3659.66336</t>
  </si>
  <si>
    <t>W07659.02014</t>
  </si>
  <si>
    <t>N3659.57388</t>
  </si>
  <si>
    <t>W07659.47107</t>
  </si>
  <si>
    <t>N3659.34664</t>
  </si>
  <si>
    <t>W07659.78328</t>
  </si>
  <si>
    <t>N3659.02542</t>
  </si>
  <si>
    <t>W07659.91943</t>
  </si>
  <si>
    <t>N3658.69809</t>
  </si>
  <si>
    <t>W07659.84958</t>
  </si>
  <si>
    <t>N3658.39489</t>
  </si>
  <si>
    <t>W07659.54703</t>
  </si>
  <si>
    <t>N3658.23042</t>
  </si>
  <si>
    <t>W07659.14727</t>
  </si>
  <si>
    <t>N3658.19726</t>
  </si>
  <si>
    <t>W07658.71372</t>
  </si>
  <si>
    <t>N3658.29318</t>
  </si>
  <si>
    <t>W07658.29208</t>
  </si>
  <si>
    <t>N3658.53941</t>
  </si>
  <si>
    <t>W07657.90552</t>
  </si>
  <si>
    <t>N3658.86449</t>
  </si>
  <si>
    <t>W07657.71465</t>
  </si>
  <si>
    <t>N3659.25652</t>
  </si>
  <si>
    <t>W07657.73300</t>
  </si>
  <si>
    <t>N3659.55425</t>
  </si>
  <si>
    <t>W07658.00884</t>
  </si>
  <si>
    <t>N3659.67495</t>
  </si>
  <si>
    <t>W07658.37255</t>
  </si>
  <si>
    <t>N3659.66400</t>
  </si>
  <si>
    <t>W07658.82863</t>
  </si>
  <si>
    <t>N3659.55296</t>
  </si>
  <si>
    <t>W07659.20392</t>
  </si>
  <si>
    <t>N3659.30512</t>
  </si>
  <si>
    <t>W07659.48781</t>
  </si>
  <si>
    <t>N3658.94850</t>
  </si>
  <si>
    <t>W07659.68801</t>
  </si>
  <si>
    <t>N3658.62052</t>
  </si>
  <si>
    <t>W07659.75946</t>
  </si>
  <si>
    <t>N3658.28481</t>
  </si>
  <si>
    <t>W07659.69316</t>
  </si>
  <si>
    <t>N3657.97582</t>
  </si>
  <si>
    <t>W07659.47204</t>
  </si>
  <si>
    <t>N3657.77466</t>
  </si>
  <si>
    <t>W07659.09288</t>
  </si>
  <si>
    <t>N3657.66297</t>
  </si>
  <si>
    <t>W07658.61748</t>
  </si>
  <si>
    <t>N3657.71028</t>
  </si>
  <si>
    <t>W07658.16720</t>
  </si>
  <si>
    <t>N3657.90083</t>
  </si>
  <si>
    <t>W07657.77999</t>
  </si>
  <si>
    <t>N3658.18246</t>
  </si>
  <si>
    <t>W07657.53505</t>
  </si>
  <si>
    <t>N3658.59670</t>
  </si>
  <si>
    <t>W07657.47744</t>
  </si>
  <si>
    <t>N3658.93273</t>
  </si>
  <si>
    <t>W07657.68923</t>
  </si>
  <si>
    <t>N3659.14033</t>
  </si>
  <si>
    <t>W07658.06130</t>
  </si>
  <si>
    <t>N3659.20631</t>
  </si>
  <si>
    <t>W07658.52994</t>
  </si>
  <si>
    <t>N3659.10975</t>
  </si>
  <si>
    <t>W07658.90974</t>
  </si>
  <si>
    <t>N3658.87447</t>
  </si>
  <si>
    <t>W07659.23225</t>
  </si>
  <si>
    <t>N3658.47407</t>
  </si>
  <si>
    <t>W07659.32655</t>
  </si>
  <si>
    <t>N3658.11776</t>
  </si>
  <si>
    <t>W07659.16530</t>
  </si>
  <si>
    <t>N3657.88409</t>
  </si>
  <si>
    <t>W07658.81447</t>
  </si>
  <si>
    <t>N3657.81167</t>
  </si>
  <si>
    <t>W07658.35098</t>
  </si>
  <si>
    <t>N3657.91853</t>
  </si>
  <si>
    <t>W07657.84887</t>
  </si>
  <si>
    <t>N3658.14287</t>
  </si>
  <si>
    <t>W07657.48355</t>
  </si>
  <si>
    <t>N3658.47761</t>
  </si>
  <si>
    <t>W07657.23540</t>
  </si>
  <si>
    <t>N3658.85097</t>
  </si>
  <si>
    <t>W07657.16555</t>
  </si>
  <si>
    <t>N3659.22144</t>
  </si>
  <si>
    <t>W07657.27499</t>
  </si>
  <si>
    <t>N3659.48344</t>
  </si>
  <si>
    <t>W07657.57786</t>
  </si>
  <si>
    <t>N3659.65853</t>
  </si>
  <si>
    <t>W07657.99049</t>
  </si>
  <si>
    <t>N3659.71711</t>
  </si>
  <si>
    <t>W07658.46202</t>
  </si>
  <si>
    <t>N3659.59512</t>
  </si>
  <si>
    <t>W07658.87465</t>
  </si>
  <si>
    <t>N3659.42775</t>
  </si>
  <si>
    <t>W07659.24287</t>
  </si>
  <si>
    <t>N3659.21532</t>
  </si>
  <si>
    <t>W07659.56184</t>
  </si>
  <si>
    <t>N3658.90472</t>
  </si>
  <si>
    <t>W07659.72438</t>
  </si>
  <si>
    <t>N3658.59702</t>
  </si>
  <si>
    <t>W07659.68318</t>
  </si>
  <si>
    <t>N3658.27483</t>
  </si>
  <si>
    <t>W07659.44146</t>
  </si>
  <si>
    <t>N3658.00221</t>
  </si>
  <si>
    <t>W07659.08161</t>
  </si>
  <si>
    <t>N3657.86671</t>
  </si>
  <si>
    <t>W07658.64388</t>
  </si>
  <si>
    <t>N3657.91821</t>
  </si>
  <si>
    <t>W07658.16269</t>
  </si>
  <si>
    <t>N3658.09201</t>
  </si>
  <si>
    <t>W07657.69116</t>
  </si>
  <si>
    <t>N3658.37847</t>
  </si>
  <si>
    <t>W07657.38828</t>
  </si>
  <si>
    <t>N3658.70195</t>
  </si>
  <si>
    <t>W07657.18422</t>
  </si>
  <si>
    <t>N3659.04860</t>
  </si>
  <si>
    <t>W07657.11663</t>
  </si>
  <si>
    <t>N3659.35630</t>
  </si>
  <si>
    <t>W07657.19130</t>
  </si>
  <si>
    <t>N3659.63150</t>
  </si>
  <si>
    <t>W07657.44944</t>
  </si>
  <si>
    <t>N3659.77022</t>
  </si>
  <si>
    <t>W07657.84533</t>
  </si>
  <si>
    <t>N3659.73900</t>
  </si>
  <si>
    <t>W07658.24219</t>
  </si>
  <si>
    <t>N3659.52238</t>
  </si>
  <si>
    <t>W07658.59817</t>
  </si>
  <si>
    <t>N3659.18797</t>
  </si>
  <si>
    <t>W07658.80159</t>
  </si>
  <si>
    <t>N3658.82683</t>
  </si>
  <si>
    <t>W07658.86210</t>
  </si>
  <si>
    <t>N3658.46023</t>
  </si>
  <si>
    <t>W07658.61684</t>
  </si>
  <si>
    <t>N3658.25230</t>
  </si>
  <si>
    <t>W07658.19198</t>
  </si>
  <si>
    <t>N3658.19566</t>
  </si>
  <si>
    <t>W07657.72399</t>
  </si>
  <si>
    <t>N3658.28449</t>
  </si>
  <si>
    <t>W07657.21287</t>
  </si>
  <si>
    <t>N3658.51655</t>
  </si>
  <si>
    <t>W07656.82148</t>
  </si>
  <si>
    <t>N3658.84003</t>
  </si>
  <si>
    <t>W07656.59585</t>
  </si>
  <si>
    <t>N3659.19923</t>
  </si>
  <si>
    <t>W07656.56302</t>
  </si>
  <si>
    <t>N3659.50983</t>
  </si>
  <si>
    <t>W07656.74809</t>
  </si>
  <si>
    <t>N3659.87933</t>
  </si>
  <si>
    <t>W07656.94314</t>
  </si>
  <si>
    <t>N3700.15388</t>
  </si>
  <si>
    <t>W07657.07961</t>
  </si>
  <si>
    <t>N3700.43069</t>
  </si>
  <si>
    <t>W07657.20257</t>
  </si>
  <si>
    <t>N3700.76189</t>
  </si>
  <si>
    <t>W07657.36157</t>
  </si>
  <si>
    <t>N3701.09115</t>
  </si>
  <si>
    <t>W07657.55758</t>
  </si>
  <si>
    <t>N3701.33835</t>
  </si>
  <si>
    <t>W07657.87172</t>
  </si>
  <si>
    <t>N3701.44746</t>
  </si>
  <si>
    <t>W07658.25957</t>
  </si>
  <si>
    <t>N3701.40208</t>
  </si>
  <si>
    <t>W07658.72338</t>
  </si>
  <si>
    <t>N3701.21057</t>
  </si>
  <si>
    <t>W07659.03848</t>
  </si>
  <si>
    <t>N3700.93505</t>
  </si>
  <si>
    <t>W07659.26540</t>
  </si>
  <si>
    <t>N3700.62960</t>
  </si>
  <si>
    <t>N3700.48701</t>
  </si>
  <si>
    <t>W07659.89625</t>
  </si>
  <si>
    <t>N3700.63121</t>
  </si>
  <si>
    <t>W07700.39836</t>
  </si>
  <si>
    <t>N3700.82207</t>
  </si>
  <si>
    <t>W07700.78589</t>
  </si>
  <si>
    <t>N3700.97045</t>
  </si>
  <si>
    <t>W07701.19530</t>
  </si>
  <si>
    <t>N3701.15585</t>
  </si>
  <si>
    <t>W07701.61308</t>
  </si>
  <si>
    <t>N3701.29715</t>
  </si>
  <si>
    <t>W07702.04599</t>
  </si>
  <si>
    <t>N3701.40111</t>
  </si>
  <si>
    <t>W07702.51527</t>
  </si>
  <si>
    <t>N3701.57234</t>
  </si>
  <si>
    <t>W07703.01931</t>
  </si>
  <si>
    <t>N3701.73553</t>
  </si>
  <si>
    <t>W07703.43677</t>
  </si>
  <si>
    <t>N3701.92446</t>
  </si>
  <si>
    <t>W07703.88545</t>
  </si>
  <si>
    <t>N3702.12177</t>
  </si>
  <si>
    <t>W07704.33831</t>
  </si>
  <si>
    <t>N3702.33227</t>
  </si>
  <si>
    <t>W07704.78506</t>
  </si>
  <si>
    <t>N3702.54791</t>
  </si>
  <si>
    <t>W07705.25724</t>
  </si>
  <si>
    <t>N3702.75874</t>
  </si>
  <si>
    <t>W07705.69916</t>
  </si>
  <si>
    <t>N3702.98823</t>
  </si>
  <si>
    <t>W07706.12917</t>
  </si>
  <si>
    <t>N3703.26439</t>
  </si>
  <si>
    <t>W07706.56626</t>
  </si>
  <si>
    <t>N3703.52574</t>
  </si>
  <si>
    <t>W07706.96827</t>
  </si>
  <si>
    <t>N3703.83216</t>
  </si>
  <si>
    <t>W07707.42146</t>
  </si>
  <si>
    <t>N3704.10671</t>
  </si>
  <si>
    <t>W07707.81703</t>
  </si>
  <si>
    <t>N3704.38802</t>
  </si>
  <si>
    <t>W07708.21357</t>
  </si>
  <si>
    <t>N3704.66192</t>
  </si>
  <si>
    <t>W07708.60110</t>
  </si>
  <si>
    <t>N3704.94130</t>
  </si>
  <si>
    <t>W07709.00150</t>
  </si>
  <si>
    <t>N3705.22358</t>
  </si>
  <si>
    <t>W07709.40801</t>
  </si>
  <si>
    <t>N3705.48429</t>
  </si>
  <si>
    <t>W07709.78717</t>
  </si>
  <si>
    <t>N3705.75369</t>
  </si>
  <si>
    <t>W07710.17920</t>
  </si>
  <si>
    <t>N3706.06493</t>
  </si>
  <si>
    <t>W07710.62949</t>
  </si>
  <si>
    <t>N3706.35590</t>
  </si>
  <si>
    <t>W07711.04019</t>
  </si>
  <si>
    <t>N3706.66425</t>
  </si>
  <si>
    <t>W07711.46956</t>
  </si>
  <si>
    <t>N3706.93300</t>
  </si>
  <si>
    <t>W07711.83809</t>
  </si>
  <si>
    <t>N3707.26163</t>
  </si>
  <si>
    <t>W07712.27712</t>
  </si>
  <si>
    <t>N3707.52009</t>
  </si>
  <si>
    <t>W07712.63632</t>
  </si>
  <si>
    <t>N3707.85064</t>
  </si>
  <si>
    <t>W07713.07373</t>
  </si>
  <si>
    <t>N3708.18248</t>
  </si>
  <si>
    <t>W07713.51565</t>
  </si>
  <si>
    <t>N3708.47474</t>
  </si>
  <si>
    <t>W07713.90447</t>
  </si>
  <si>
    <t>N3708.77407</t>
  </si>
  <si>
    <t>W07714.31420</t>
  </si>
  <si>
    <t>N3709.10495</t>
  </si>
  <si>
    <t>W07714.76417</t>
  </si>
  <si>
    <t>N3709.39592</t>
  </si>
  <si>
    <t>W07715.16489</t>
  </si>
  <si>
    <t>N3709.71585</t>
  </si>
  <si>
    <t>W07715.56465</t>
  </si>
  <si>
    <t>N3710.04415</t>
  </si>
  <si>
    <t>W07716.00946</t>
  </si>
  <si>
    <t>N3710.31709</t>
  </si>
  <si>
    <t>W07716.36223</t>
  </si>
  <si>
    <t>N3710.66374</t>
  </si>
  <si>
    <t>W07716.80672</t>
  </si>
  <si>
    <t>N3710.96436</t>
  </si>
  <si>
    <t>W07717.21324</t>
  </si>
  <si>
    <t>N3711.27722</t>
  </si>
  <si>
    <t>W07717.58338</t>
  </si>
  <si>
    <t>N3711.65412</t>
  </si>
  <si>
    <t>W07718.03689</t>
  </si>
  <si>
    <t>N3712.02234</t>
  </si>
  <si>
    <t>W07718.44180</t>
  </si>
  <si>
    <t>N3712.34291</t>
  </si>
  <si>
    <t>W07718.79553</t>
  </si>
  <si>
    <t>N3712.68570</t>
  </si>
  <si>
    <t>W07719.17340</t>
  </si>
  <si>
    <t>N3713.01175</t>
  </si>
  <si>
    <t>W07719.54354</t>
  </si>
  <si>
    <t>N3713.38769</t>
  </si>
  <si>
    <t>W07719.96261</t>
  </si>
  <si>
    <t>N3713.75300</t>
  </si>
  <si>
    <t>W07720.38007</t>
  </si>
  <si>
    <t>N3714.09676</t>
  </si>
  <si>
    <t>W07720.75247</t>
  </si>
  <si>
    <t>N3714.43504</t>
  </si>
  <si>
    <t>W07721.11939</t>
  </si>
  <si>
    <t>N3714.76881</t>
  </si>
  <si>
    <t>W07721.48310</t>
  </si>
  <si>
    <t>N3715.10967</t>
  </si>
  <si>
    <t>W07721.85679</t>
  </si>
  <si>
    <t>N3715.42992</t>
  </si>
  <si>
    <t>W07722.21985</t>
  </si>
  <si>
    <t>N3715.79524</t>
  </si>
  <si>
    <t>W07722.63409</t>
  </si>
  <si>
    <t>N3716.13706</t>
  </si>
  <si>
    <t>W07723.03095</t>
  </si>
  <si>
    <t>N3716.45764</t>
  </si>
  <si>
    <t>W07723.40753</t>
  </si>
  <si>
    <t>N3716.78658</t>
  </si>
  <si>
    <t>W07723.78830</t>
  </si>
  <si>
    <t>N3717.13999</t>
  </si>
  <si>
    <t>W07724.20029</t>
  </si>
  <si>
    <t>N3717.44351</t>
  </si>
  <si>
    <t>W07724.55884</t>
  </si>
  <si>
    <t>N3717.76441</t>
  </si>
  <si>
    <t>W07724.93285</t>
  </si>
  <si>
    <t>N3718.12683</t>
  </si>
  <si>
    <t>W07725.34999</t>
  </si>
  <si>
    <t>N3718.45513</t>
  </si>
  <si>
    <t>W07725.73204</t>
  </si>
  <si>
    <t>N3718.78150</t>
  </si>
  <si>
    <t>W07726.10862</t>
  </si>
  <si>
    <t>N3719.12332</t>
  </si>
  <si>
    <t>W07726.49068</t>
  </si>
  <si>
    <t>N3719.45130</t>
  </si>
  <si>
    <t>W07726.86726</t>
  </si>
  <si>
    <t>N3719.80342</t>
  </si>
  <si>
    <t>W07727.27345</t>
  </si>
  <si>
    <t>N3720.13784</t>
  </si>
  <si>
    <t>W07727.65326</t>
  </si>
  <si>
    <t>N3720.46421</t>
  </si>
  <si>
    <t>W07728.03080</t>
  </si>
  <si>
    <t>N3720.75486</t>
  </si>
  <si>
    <t>W07728.36844</t>
  </si>
  <si>
    <t>N3721.11116</t>
  </si>
  <si>
    <t>W07728.80038</t>
  </si>
  <si>
    <t>N3721.43496</t>
  </si>
  <si>
    <t>W07729.18308</t>
  </si>
  <si>
    <t>N3721.76744</t>
  </si>
  <si>
    <t>W07729.54840</t>
  </si>
  <si>
    <t>N3722.14177</t>
  </si>
  <si>
    <t>W07729.87155</t>
  </si>
  <si>
    <t>N3722.51192</t>
  </si>
  <si>
    <t>W07730.18311</t>
  </si>
  <si>
    <t>N3722.92004</t>
  </si>
  <si>
    <t>W07730.47730</t>
  </si>
  <si>
    <t>N3723.37516</t>
  </si>
  <si>
    <t>W07730.61667</t>
  </si>
  <si>
    <t>N3723.79230</t>
  </si>
  <si>
    <t>W07730.77889</t>
  </si>
  <si>
    <t>N3724.19656</t>
  </si>
  <si>
    <t>W07730.98263</t>
  </si>
  <si>
    <t>N3724.57861</t>
  </si>
  <si>
    <t>W07731.26136</t>
  </si>
  <si>
    <t>N3724.86604</t>
  </si>
  <si>
    <t>W07731.72839</t>
  </si>
  <si>
    <t>N3724.90434</t>
  </si>
  <si>
    <t>W07732.30067</t>
  </si>
  <si>
    <t>N3724.74212</t>
  </si>
  <si>
    <t>W07732.75643</t>
  </si>
  <si>
    <t>N3724.31018</t>
  </si>
  <si>
    <t>W07733.17517</t>
  </si>
  <si>
    <t>N3723.85216</t>
  </si>
  <si>
    <t>W07733.25113</t>
  </si>
  <si>
    <t>N3723.42151</t>
  </si>
  <si>
    <t>W07733.08988</t>
  </si>
  <si>
    <t>N3723.09385</t>
  </si>
  <si>
    <t>W07732.78089</t>
  </si>
  <si>
    <t>N3722.84086</t>
  </si>
  <si>
    <t>W07732.30292</t>
  </si>
  <si>
    <t>N3722.78872</t>
  </si>
  <si>
    <t>W07731.79598</t>
  </si>
  <si>
    <t>N3722.84505</t>
  </si>
  <si>
    <t>W07731.23240</t>
  </si>
  <si>
    <t>N3723.06070</t>
  </si>
  <si>
    <t>W07730.72707</t>
  </si>
  <si>
    <t>N3723.41893</t>
  </si>
  <si>
    <t>W07730.39909</t>
  </si>
  <si>
    <t>N3723.84026</t>
  </si>
  <si>
    <t>W07730.26970</t>
  </si>
  <si>
    <t>N3724.24774</t>
  </si>
  <si>
    <t>W07730.24620</t>
  </si>
  <si>
    <t>N3724.73858</t>
  </si>
  <si>
    <t>W07730.41711</t>
  </si>
  <si>
    <t>N3725.08169</t>
  </si>
  <si>
    <t>W07730.74960</t>
  </si>
  <si>
    <t>N3725.34240</t>
  </si>
  <si>
    <t>W07731.17736</t>
  </si>
  <si>
    <t>N3725.52522</t>
  </si>
  <si>
    <t>W07731.66369</t>
  </si>
  <si>
    <t>N3725.52490</t>
  </si>
  <si>
    <t>W07732.24659</t>
  </si>
  <si>
    <t>N3725.32566</t>
  </si>
  <si>
    <t>W07732.74065</t>
  </si>
  <si>
    <t>N3724.97097</t>
  </si>
  <si>
    <t>W07733.07572</t>
  </si>
  <si>
    <t>N3724.53420</t>
  </si>
  <si>
    <t>W07733.19642</t>
  </si>
  <si>
    <t>N3724.10322</t>
  </si>
  <si>
    <t>W07733.08215</t>
  </si>
  <si>
    <t>N3723.69349</t>
  </si>
  <si>
    <t>W07732.75321</t>
  </si>
  <si>
    <t>N3723.43310</t>
  </si>
  <si>
    <t>W07732.29037</t>
  </si>
  <si>
    <t>N3723.37098</t>
  </si>
  <si>
    <t>W07731.67238</t>
  </si>
  <si>
    <t>N3723.52644</t>
  </si>
  <si>
    <t>W07731.13390</t>
  </si>
  <si>
    <t>N3723.90012</t>
  </si>
  <si>
    <t>W07730.71677</t>
  </si>
  <si>
    <t>N3724.30503</t>
  </si>
  <si>
    <t>W07730.62182</t>
  </si>
  <si>
    <t>N3724.73601</t>
  </si>
  <si>
    <t>W07730.79562</t>
  </si>
  <si>
    <t>N3725.07300</t>
  </si>
  <si>
    <t>W07731.19860</t>
  </si>
  <si>
    <t>N3725.22653</t>
  </si>
  <si>
    <t>W07731.71165</t>
  </si>
  <si>
    <t>N3725.19305</t>
  </si>
  <si>
    <t>W07732.22664</t>
  </si>
  <si>
    <t>N3724.95809</t>
  </si>
  <si>
    <t>W07732.71265</t>
  </si>
  <si>
    <t>N3724.58988</t>
  </si>
  <si>
    <t>W07732.95148</t>
  </si>
  <si>
    <t>N3724.16341</t>
  </si>
  <si>
    <t>W07732.91414</t>
  </si>
  <si>
    <t>N3723.76043</t>
  </si>
  <si>
    <t>W07732.56942</t>
  </si>
  <si>
    <t>N3723.58566</t>
  </si>
  <si>
    <t>W07731.99843</t>
  </si>
  <si>
    <t>N3723.64714</t>
  </si>
  <si>
    <t>W07731.40427</t>
  </si>
  <si>
    <t>N3723.89851</t>
  </si>
  <si>
    <t>W07730.91665</t>
  </si>
  <si>
    <t>N3724.24227</t>
  </si>
  <si>
    <t>W07730.61248</t>
  </si>
  <si>
    <t>N3724.74727</t>
  </si>
  <si>
    <t>W07730.58126</t>
  </si>
  <si>
    <t>N3725.14123</t>
  </si>
  <si>
    <t>W07730.72771</t>
  </si>
  <si>
    <t>N3725.48048</t>
  </si>
  <si>
    <t>W07731.18444</t>
  </si>
  <si>
    <t>N3725.60408</t>
  </si>
  <si>
    <t>W07731.71262</t>
  </si>
  <si>
    <t>N3725.47984</t>
  </si>
  <si>
    <t>W07732.22245</t>
  </si>
  <si>
    <t>N3725.12739</t>
  </si>
  <si>
    <t>W07732.58004</t>
  </si>
  <si>
    <t>N3724.73665</t>
  </si>
  <si>
    <t>W07732.72102</t>
  </si>
  <si>
    <t>N3724.34687</t>
  </si>
  <si>
    <t>W07732.65600</t>
  </si>
  <si>
    <t>N3723.97383</t>
  </si>
  <si>
    <t>W07732.40141</t>
  </si>
  <si>
    <t>N3723.69445</t>
  </si>
  <si>
    <t>W07732.00487</t>
  </si>
  <si>
    <t>N3723.54704</t>
  </si>
  <si>
    <t>W07731.48442</t>
  </si>
  <si>
    <t>N3723.55605</t>
  </si>
  <si>
    <t>W07730.97040</t>
  </si>
  <si>
    <t>N3723.70990</t>
  </si>
  <si>
    <t>W07730.39265</t>
  </si>
  <si>
    <t>N3724.01471</t>
  </si>
  <si>
    <t>W07729.95008</t>
  </si>
  <si>
    <t>N3724.46467</t>
  </si>
  <si>
    <t>W07729.70836</t>
  </si>
  <si>
    <t>N3724.92011</t>
  </si>
  <si>
    <t>W07729.74345</t>
  </si>
  <si>
    <t>N3725.34465</t>
  </si>
  <si>
    <t>W07730.00223</t>
  </si>
  <si>
    <t>N3725.59474</t>
  </si>
  <si>
    <t>W07730.44511</t>
  </si>
  <si>
    <t>N3725.70868</t>
  </si>
  <si>
    <t>W07730.95913</t>
  </si>
  <si>
    <t>N3725.64592</t>
  </si>
  <si>
    <t>W07731.52304</t>
  </si>
  <si>
    <t>N3725.41739</t>
  </si>
  <si>
    <t>W07731.94436</t>
  </si>
  <si>
    <t>W07732.23661</t>
  </si>
  <si>
    <t>N3724.68451</t>
  </si>
  <si>
    <t>W07732.34895</t>
  </si>
  <si>
    <t>N3724.23518</t>
  </si>
  <si>
    <t>W07732.30002</t>
  </si>
  <si>
    <t>N3723.89208</t>
  </si>
  <si>
    <t>W07732.09532</t>
  </si>
  <si>
    <t>N3723.55315</t>
  </si>
  <si>
    <t>W07731.75832</t>
  </si>
  <si>
    <t>N3723.28729</t>
  </si>
  <si>
    <t>W07731.36822</t>
  </si>
  <si>
    <t>N3723.09868</t>
  </si>
  <si>
    <t>W07730.92695</t>
  </si>
  <si>
    <t>N3723.09224</t>
  </si>
  <si>
    <t>W07730.39683</t>
  </si>
  <si>
    <t>N3723.24835</t>
  </si>
  <si>
    <t>W07729.87380</t>
  </si>
  <si>
    <t>N3723.55444</t>
  </si>
  <si>
    <t>W07729.46503</t>
  </si>
  <si>
    <t>N3724.01921</t>
  </si>
  <si>
    <t>W07729.32277</t>
  </si>
  <si>
    <t>N3724.35717</t>
  </si>
  <si>
    <t>W07729.64882</t>
  </si>
  <si>
    <t>N3724.60018</t>
  </si>
  <si>
    <t>W07730.11842</t>
  </si>
  <si>
    <t>N3724.94200</t>
  </si>
  <si>
    <t>W07730.38975</t>
  </si>
  <si>
    <t>N3725.24938</t>
  </si>
  <si>
    <t>W07730.64660</t>
  </si>
  <si>
    <t>N3725.53552</t>
  </si>
  <si>
    <t>W07730.87770</t>
  </si>
  <si>
    <t>N3725.79333</t>
  </si>
  <si>
    <t>W07731.11427</t>
  </si>
  <si>
    <t>N3726.05243</t>
  </si>
  <si>
    <t>W07731.42873</t>
  </si>
  <si>
    <t>N3726.28675</t>
  </si>
  <si>
    <t>W07731.74899</t>
  </si>
  <si>
    <t>N3726.42773</t>
  </si>
  <si>
    <t>W07732.11785</t>
  </si>
  <si>
    <t>N3726.30220</t>
  </si>
  <si>
    <t>W07732.48027</t>
  </si>
  <si>
    <t>N3726.04246</t>
  </si>
  <si>
    <t>W07732.72231</t>
  </si>
  <si>
    <t>N3725.75664</t>
  </si>
  <si>
    <t>W07732.83335</t>
  </si>
  <si>
    <t>N3725.53842</t>
  </si>
  <si>
    <t>W07732.66791</t>
  </si>
  <si>
    <t>N3725.26869</t>
  </si>
  <si>
    <t>W07732.35860</t>
  </si>
  <si>
    <t>N3725.03277</t>
  </si>
  <si>
    <t>W07732.12589</t>
  </si>
  <si>
    <t>N3724.77463</t>
  </si>
  <si>
    <t>W07731.87194</t>
  </si>
  <si>
    <t>N3724.55641</t>
  </si>
  <si>
    <t>W07731.65179</t>
  </si>
  <si>
    <t>N3724.34494</t>
  </si>
  <si>
    <t>W07731.43678</t>
  </si>
  <si>
    <t>N3724.13862</t>
  </si>
  <si>
    <t>W07731.22853</t>
  </si>
  <si>
    <t>N3723.93746</t>
  </si>
  <si>
    <t>W07731.00838</t>
  </si>
  <si>
    <t>N3723.76751</t>
  </si>
  <si>
    <t>W07730.72256</t>
  </si>
  <si>
    <t>N3723.79133</t>
  </si>
  <si>
    <t>W07730.29931</t>
  </si>
  <si>
    <t>N3724.03177</t>
  </si>
  <si>
    <t>W07729.99965</t>
  </si>
  <si>
    <t>N3724.40609</t>
  </si>
  <si>
    <t>W07729.92594</t>
  </si>
  <si>
    <t>N3724.78235</t>
  </si>
  <si>
    <t>W07729.99611</t>
  </si>
  <si>
    <t>N3725.14542</t>
  </si>
  <si>
    <t>W07730.15640</t>
  </si>
  <si>
    <t>N3725.48885</t>
  </si>
  <si>
    <t>W07730.29191</t>
  </si>
  <si>
    <t>N3725.82359</t>
  </si>
  <si>
    <t>W07730.34566</t>
  </si>
  <si>
    <t>N3726.17313</t>
  </si>
  <si>
    <t>W07730.31669</t>
  </si>
  <si>
    <t>N3726.57514</t>
  </si>
  <si>
    <t>W07730.24202</t>
  </si>
  <si>
    <t>N3726.92598</t>
  </si>
  <si>
    <t>W07730.22592</t>
  </si>
  <si>
    <t>N3727.30191</t>
  </si>
  <si>
    <t>W07730.36432</t>
  </si>
  <si>
    <t>N3727.57743</t>
  </si>
  <si>
    <t>W07730.76022</t>
  </si>
  <si>
    <t>N3727.67077</t>
  </si>
  <si>
    <t>W07731.25396</t>
  </si>
  <si>
    <t>N3727.60994</t>
  </si>
  <si>
    <t>W07731.74867</t>
  </si>
  <si>
    <t>N3727.41682</t>
  </si>
  <si>
    <t>W07732.17449</t>
  </si>
  <si>
    <t>N3727.14130</t>
  </si>
  <si>
    <t>W07732.50827</t>
  </si>
  <si>
    <t>N3726.81493</t>
  </si>
  <si>
    <t>W07732.85041</t>
  </si>
  <si>
    <t>N3726.43674</t>
  </si>
  <si>
    <t>W07733.09374</t>
  </si>
  <si>
    <t>N3726.05050</t>
  </si>
  <si>
    <t>W07733.32581</t>
  </si>
  <si>
    <t>N3725.82005</t>
  </si>
  <si>
    <t>W07733.75163</t>
  </si>
  <si>
    <t>N3725.84966</t>
  </si>
  <si>
    <t>W07734.34129</t>
  </si>
  <si>
    <t>N3725.96617</t>
  </si>
  <si>
    <t>W07734.83954</t>
  </si>
  <si>
    <t>N3726.19695</t>
  </si>
  <si>
    <t>W07735.27212</t>
  </si>
  <si>
    <t>N3726.64982</t>
  </si>
  <si>
    <t>W07735.55118</t>
  </si>
  <si>
    <t>N3727.07500</t>
  </si>
  <si>
    <t>W07735.58305</t>
  </si>
  <si>
    <t>N3727.56359</t>
  </si>
  <si>
    <t>W07735.40184</t>
  </si>
  <si>
    <t>N3727.96109</t>
  </si>
  <si>
    <t>W07735.11731</t>
  </si>
  <si>
    <t>N3728.33929</t>
  </si>
  <si>
    <t>W07734.79222</t>
  </si>
  <si>
    <t>N3728.77187</t>
  </si>
  <si>
    <t>W07734.46617</t>
  </si>
  <si>
    <t>W07734.20192</t>
  </si>
  <si>
    <t>N3729.57686</t>
  </si>
  <si>
    <t>W07733.90355</t>
  </si>
  <si>
    <t>N3729.82147</t>
  </si>
  <si>
    <t>W07733.36411</t>
  </si>
  <si>
    <t>N3729.83886</t>
  </si>
  <si>
    <t>W07732.75353</t>
  </si>
  <si>
    <t>N3729.77480</t>
  </si>
  <si>
    <t>W07732.12718</t>
  </si>
  <si>
    <t>N3729.73586</t>
  </si>
  <si>
    <t>W07731.57196</t>
  </si>
  <si>
    <t>N3729.73425</t>
  </si>
  <si>
    <t>W07730.90281</t>
  </si>
  <si>
    <t>N3729.75034</t>
  </si>
  <si>
    <t>W07730.40713</t>
  </si>
  <si>
    <t>N3729.79090</t>
  </si>
  <si>
    <t>W07729.85288</t>
  </si>
  <si>
    <t>N3729.83531</t>
  </si>
  <si>
    <t>W07729.25582</t>
  </si>
  <si>
    <t>N3729.82566</t>
  </si>
  <si>
    <t>W07728.73408</t>
  </si>
  <si>
    <t>N3729.84336</t>
  </si>
  <si>
    <t>W07728.17114</t>
  </si>
  <si>
    <t>N3729.87684</t>
  </si>
  <si>
    <t>W07727.61656</t>
  </si>
  <si>
    <t>N3729.94378</t>
  </si>
  <si>
    <t>W07727.12218</t>
  </si>
  <si>
    <t>N3730.01363</t>
  </si>
  <si>
    <t>W07726.62972</t>
  </si>
  <si>
    <t>N3730.13690</t>
  </si>
  <si>
    <t>W07726.08899</t>
  </si>
  <si>
    <t>N3730.29944</t>
  </si>
  <si>
    <t>W07725.61006</t>
  </si>
  <si>
    <t>N3730.48613</t>
  </si>
  <si>
    <t>W07725.14979</t>
  </si>
  <si>
    <t>N3730.67635</t>
  </si>
  <si>
    <t>W07724.68888</t>
  </si>
  <si>
    <t>N3730.90037</t>
  </si>
  <si>
    <t>W07724.25211</t>
  </si>
  <si>
    <t>N3731.17942</t>
  </si>
  <si>
    <t>W07723.80697</t>
  </si>
  <si>
    <t>N3731.42694</t>
  </si>
  <si>
    <t>W07723.41687</t>
  </si>
  <si>
    <t>N3731.66254</t>
  </si>
  <si>
    <t>W07723.01582</t>
  </si>
  <si>
    <t>N3731.89976</t>
  </si>
  <si>
    <t>W07722.56071</t>
  </si>
  <si>
    <t>N3732.11412</t>
  </si>
  <si>
    <t>W07722.12522</t>
  </si>
  <si>
    <t>N3732.24383</t>
  </si>
  <si>
    <t>W07721.64983</t>
  </si>
  <si>
    <t>N3732.33749</t>
  </si>
  <si>
    <t>W07721.10845</t>
  </si>
  <si>
    <t>N3732.40348</t>
  </si>
  <si>
    <t>W07720.63788</t>
  </si>
  <si>
    <t>N3732.40026</t>
  </si>
  <si>
    <t>W07720.18599</t>
  </si>
  <si>
    <t>N3732.30144</t>
  </si>
  <si>
    <t>W07719.82389</t>
  </si>
  <si>
    <t>N3732.10961</t>
  </si>
  <si>
    <t>W07719.48786</t>
  </si>
  <si>
    <t>N3731.86210</t>
  </si>
  <si>
    <t>W07719.24485</t>
  </si>
  <si>
    <t>N3731.61426</t>
  </si>
  <si>
    <t>W07718.99766</t>
  </si>
  <si>
    <t>N3731.26987</t>
  </si>
  <si>
    <t>W07719.38325</t>
  </si>
  <si>
    <t>N3730.83020</t>
  </si>
  <si>
    <t>W07719.54193</t>
  </si>
  <si>
    <t>N3730.57979</t>
  </si>
  <si>
    <t>W07719.60180</t>
  </si>
  <si>
    <t>N3730.32938</t>
  </si>
  <si>
    <t>W07719.66135</t>
  </si>
  <si>
    <t>N3730.87462</t>
  </si>
  <si>
    <t>W07719.63431</t>
  </si>
  <si>
    <t>N3730.94414</t>
  </si>
  <si>
    <t>W07719.60985</t>
  </si>
  <si>
    <t>N3730.99853</t>
  </si>
  <si>
    <t>W07719.59375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</si>
  <si>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</si>
  <si>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</si>
  <si>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</si>
  <si>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</si>
  <si>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</si>
  <si>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START:flight12.txt</t>
  </si>
  <si>
    <t>RAMMPP 2001 Study RF-12 Flight Notes 06/12/2001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</si>
  <si>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</si>
  <si>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</si>
  <si>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</si>
  <si>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</si>
  <si>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1824   Engine on, PSAP on, PSAP DAS on, GPS on.  TEIs in zero mode.</t>
  </si>
  <si>
    <t>1826   RIC ATIS altimeter 29.86"Hg.</t>
  </si>
  <si>
    <t xml:space="preserve">183625 Take off.  TEI pumps on.  TEI 48, 43 in zero.  </t>
  </si>
  <si>
    <t xml:space="preserve">1838   Poor GPS coverage.  Restart.  Looks like it needs the </t>
  </si>
  <si>
    <t xml:space="preserve">       "phantom" pin connected.</t>
  </si>
  <si>
    <t xml:space="preserve">1846   Level @ 2.0 Kft direce W79.  Status: 67.8%; 978.5mbarind; </t>
  </si>
  <si>
    <t xml:space="preserve">       0.169V(0.8ppbvSO2); 0V(ZERO); 26.4C; 73.9ppbvO3; </t>
  </si>
  <si>
    <t xml:space="preserve">       3.406V(1.71ppbvCO).</t>
  </si>
  <si>
    <t>185000 TEI zeros off @ 2.0 Kft direct W79.</t>
  </si>
  <si>
    <t xml:space="preserve">185508*Low approach to ~25 ft rnwy 20 W79.  Nav/time fix.  Begin </t>
  </si>
  <si>
    <t xml:space="preserve">       spiral up @ 300 ft/min over W79.</t>
  </si>
  <si>
    <t xml:space="preserve">  </t>
  </si>
  <si>
    <t xml:space="preserve">       Current wx: Cu cloud layer @ ~4.0 Kft.</t>
  </si>
  <si>
    <t xml:space="preserve">191735 Level @ 7.5 Kft over W79.  TEI zeros on.  Status: 72.8; 802.3; </t>
  </si>
  <si>
    <t xml:space="preserve">       0.200(1.0); 0; 13.7; 59.6; 3.945(1.70).</t>
  </si>
  <si>
    <t>192730 TEI zeros off @ 7.5 Kft direct W96.</t>
  </si>
  <si>
    <t>192945 Begin spiral down over W96 @ 300 ft/min.</t>
  </si>
  <si>
    <t>195900 TEI zeros off @ 1.5 Kft direct AKQ.</t>
  </si>
  <si>
    <t>2000   RIC ATIS altimeter 29.83, sfc winds 280 @ 9.</t>
  </si>
  <si>
    <t xml:space="preserve">200702*Low approach to ~20ft AGL rnwy 20 AKQ.  Nav/TIme fix.  Start  </t>
  </si>
  <si>
    <t xml:space="preserve">       spiral up @ 300 ft/min over AKQ to 7.5 Kft.</t>
  </si>
  <si>
    <t>202920 Level @ 7.5 Kft over AKQ.  TEI zeros on.</t>
  </si>
  <si>
    <t xml:space="preserve">       current wx: Towering fair-wx Cu with tops 8.0-8.5 Kft.  Partly </t>
  </si>
  <si>
    <t xml:space="preserve">       cloudy high level Cu.</t>
  </si>
  <si>
    <t xml:space="preserve">203310 Status @ 7.5 Kft direct FCI: 70.0; 802.4; 0.158(0.8); 0; 13.7; </t>
  </si>
  <si>
    <t xml:space="preserve">       69.4; 3.586(1.8).</t>
  </si>
  <si>
    <t xml:space="preserve">2035   Extend the zero a bit on the traverse direct FCI to get a good </t>
  </si>
  <si>
    <t xml:space="preserve">       noise check on TEI 48 and 43.</t>
  </si>
  <si>
    <t>2037   RIC altimeter 29.82</t>
  </si>
  <si>
    <t>203945 TEI zeros off @ 7.5 Kft direct FCI</t>
  </si>
  <si>
    <t>204425 Start descent @ 300 ft/min over FCI.</t>
  </si>
  <si>
    <t>210230*Low approach to ~15 ft AGS rnwy 15 FCI.  Nav/Time fix.</t>
  </si>
  <si>
    <t>210100 TEI zeros on direct RIC.</t>
  </si>
  <si>
    <t>210245 conclude PSAP DAS.</t>
  </si>
  <si>
    <t>210515 Switch PSAP pump and PSAP power off.</t>
  </si>
  <si>
    <t>2110   RIC altimeter 29.82, winds 220 @ 9.</t>
  </si>
  <si>
    <t>211420 Land rnwy 20 RIC.  TEI pumps off.</t>
  </si>
  <si>
    <t>211445 GPS concluded.</t>
  </si>
  <si>
    <t>211450 Rustrak concluded.</t>
  </si>
  <si>
    <t>211500 Inverter power off.</t>
  </si>
  <si>
    <t>Raw Data Files:</t>
  </si>
  <si>
    <t>GPS    01061212.trk</t>
  </si>
  <si>
    <t>DAS    1061212x.dta (x: 1=RH,2=Pr,3=SO2,4=Mode,5=T,7=O3,8=CO)</t>
  </si>
  <si>
    <t xml:space="preserve">PSAP   </t>
  </si>
  <si>
    <t>END:flight12.txt</t>
  </si>
  <si>
    <t>VERSION</t>
  </si>
  <si>
    <t>DA</t>
  </si>
  <si>
    <t>TIME</t>
  </si>
  <si>
    <t>Lat</t>
  </si>
  <si>
    <t>Lon</t>
  </si>
  <si>
    <t>deg</t>
  </si>
  <si>
    <t>Latest Revision: 03/17/2002</t>
  </si>
  <si>
    <t>194621*Low approach to ~20 ft AGL rnwy 10 W96.  Nav/Time fix.</t>
  </si>
  <si>
    <t>194655 TEI zeros on.  Traverse direct AKQ @ 1.7 Kft.</t>
  </si>
  <si>
    <t>RF-12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</si>
</sst>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5.75"/>
      <name val="Arial"/>
      <family val="2"/>
    </font>
    <font>
      <b/>
      <vertAlign val="superscript"/>
      <sz val="5.75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worksheet" Target="worksheets/sheet1.xml" /><Relationship Id="rId29" Type="http://schemas.openxmlformats.org/officeDocument/2006/relationships/worksheet" Target="worksheets/sheet2.xml" /><Relationship Id="rId30" Type="http://schemas.openxmlformats.org/officeDocument/2006/relationships/worksheet" Target="worksheets/sheet3.xml" /><Relationship Id="rId31" Type="http://schemas.openxmlformats.org/officeDocument/2006/relationships/chartsheet" Target="chartsheets/sheet28.xml" /><Relationship Id="rId32" Type="http://schemas.openxmlformats.org/officeDocument/2006/relationships/chartsheet" Target="chartsheets/sheet29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RF-12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Data!$D$9:$D$1024</c:f>
              <c:strCache>
                <c:ptCount val="1016"/>
                <c:pt idx="0">
                  <c:v>0.767951369</c:v>
                </c:pt>
                <c:pt idx="1">
                  <c:v>0.768055558</c:v>
                </c:pt>
                <c:pt idx="2">
                  <c:v>0.76817131</c:v>
                </c:pt>
                <c:pt idx="3">
                  <c:v>0.768287063</c:v>
                </c:pt>
                <c:pt idx="4">
                  <c:v>0.768402755</c:v>
                </c:pt>
                <c:pt idx="5">
                  <c:v>0.768518507</c:v>
                </c:pt>
                <c:pt idx="6">
                  <c:v>0.76863426</c:v>
                </c:pt>
                <c:pt idx="7">
                  <c:v>0.768750012</c:v>
                </c:pt>
                <c:pt idx="8">
                  <c:v>0.768865764</c:v>
                </c:pt>
                <c:pt idx="9">
                  <c:v>0.768981457</c:v>
                </c:pt>
                <c:pt idx="10">
                  <c:v>0.769097209</c:v>
                </c:pt>
                <c:pt idx="11">
                  <c:v>0.769212961</c:v>
                </c:pt>
                <c:pt idx="12">
                  <c:v>0.769328713</c:v>
                </c:pt>
                <c:pt idx="13">
                  <c:v>0.769444466</c:v>
                </c:pt>
                <c:pt idx="14">
                  <c:v>0.769560158</c:v>
                </c:pt>
                <c:pt idx="15">
                  <c:v>0.76967591</c:v>
                </c:pt>
                <c:pt idx="16">
                  <c:v>0.769791663</c:v>
                </c:pt>
                <c:pt idx="17">
                  <c:v>0.769907415</c:v>
                </c:pt>
                <c:pt idx="18">
                  <c:v>0.770023167</c:v>
                </c:pt>
                <c:pt idx="19">
                  <c:v>0.77013886</c:v>
                </c:pt>
                <c:pt idx="20">
                  <c:v>0.770254612</c:v>
                </c:pt>
                <c:pt idx="21">
                  <c:v>0.770370364</c:v>
                </c:pt>
                <c:pt idx="22">
                  <c:v>0.770486116</c:v>
                </c:pt>
                <c:pt idx="23">
                  <c:v>0.770601869</c:v>
                </c:pt>
                <c:pt idx="24">
                  <c:v>0.770717621</c:v>
                </c:pt>
                <c:pt idx="25">
                  <c:v>0.770833313</c:v>
                </c:pt>
                <c:pt idx="26">
                  <c:v>0.770949066</c:v>
                </c:pt>
                <c:pt idx="27">
                  <c:v>0.771064818</c:v>
                </c:pt>
                <c:pt idx="28">
                  <c:v>0.77118057</c:v>
                </c:pt>
                <c:pt idx="29">
                  <c:v>0.771296322</c:v>
                </c:pt>
                <c:pt idx="30">
                  <c:v>0.771412015</c:v>
                </c:pt>
                <c:pt idx="31">
                  <c:v>0.771527767</c:v>
                </c:pt>
                <c:pt idx="32">
                  <c:v>0.771643519</c:v>
                </c:pt>
                <c:pt idx="33">
                  <c:v>0.771759272</c:v>
                </c:pt>
                <c:pt idx="34">
                  <c:v>0.771875024</c:v>
                </c:pt>
                <c:pt idx="35">
                  <c:v>0.771990716</c:v>
                </c:pt>
                <c:pt idx="36">
                  <c:v>0.772106469</c:v>
                </c:pt>
                <c:pt idx="37">
                  <c:v>0.772222221</c:v>
                </c:pt>
                <c:pt idx="38">
                  <c:v>0.772337973</c:v>
                </c:pt>
                <c:pt idx="39">
                  <c:v>0.772453725</c:v>
                </c:pt>
                <c:pt idx="40">
                  <c:v>0.772569418</c:v>
                </c:pt>
                <c:pt idx="41">
                  <c:v>0.77268517</c:v>
                </c:pt>
                <c:pt idx="42">
                  <c:v>0.772800922</c:v>
                </c:pt>
                <c:pt idx="43">
                  <c:v>0.772916675</c:v>
                </c:pt>
                <c:pt idx="44">
                  <c:v>0.773032427</c:v>
                </c:pt>
                <c:pt idx="45">
                  <c:v>0.773148119</c:v>
                </c:pt>
                <c:pt idx="46">
                  <c:v>0.773263872</c:v>
                </c:pt>
                <c:pt idx="47">
                  <c:v>0.773379624</c:v>
                </c:pt>
                <c:pt idx="48">
                  <c:v>0.773495376</c:v>
                </c:pt>
                <c:pt idx="49">
                  <c:v>0.773611128</c:v>
                </c:pt>
                <c:pt idx="50">
                  <c:v>0.773726881</c:v>
                </c:pt>
                <c:pt idx="51">
                  <c:v>0.773842573</c:v>
                </c:pt>
                <c:pt idx="52">
                  <c:v>0.773958325</c:v>
                </c:pt>
                <c:pt idx="53">
                  <c:v>0.774074078</c:v>
                </c:pt>
                <c:pt idx="54">
                  <c:v>0.77418983</c:v>
                </c:pt>
                <c:pt idx="55">
                  <c:v>0.774305582</c:v>
                </c:pt>
                <c:pt idx="56">
                  <c:v>0.774421275</c:v>
                </c:pt>
                <c:pt idx="57">
                  <c:v>0.774537027</c:v>
                </c:pt>
                <c:pt idx="58">
                  <c:v>0.774652779</c:v>
                </c:pt>
                <c:pt idx="59">
                  <c:v>0.774768531</c:v>
                </c:pt>
                <c:pt idx="60">
                  <c:v>0.774884284</c:v>
                </c:pt>
                <c:pt idx="61">
                  <c:v>0.774999976</c:v>
                </c:pt>
                <c:pt idx="62">
                  <c:v>0.775115728</c:v>
                </c:pt>
                <c:pt idx="63">
                  <c:v>0.775231481</c:v>
                </c:pt>
                <c:pt idx="64">
                  <c:v>0.775347233</c:v>
                </c:pt>
                <c:pt idx="65">
                  <c:v>0.775462985</c:v>
                </c:pt>
                <c:pt idx="66">
                  <c:v>0.775578678</c:v>
                </c:pt>
                <c:pt idx="67">
                  <c:v>0.77569443</c:v>
                </c:pt>
                <c:pt idx="68">
                  <c:v>0.775810182</c:v>
                </c:pt>
                <c:pt idx="69">
                  <c:v>0.775925934</c:v>
                </c:pt>
                <c:pt idx="70">
                  <c:v>0.776041687</c:v>
                </c:pt>
                <c:pt idx="71">
                  <c:v>0.776157379</c:v>
                </c:pt>
                <c:pt idx="72">
                  <c:v>0.776273131</c:v>
                </c:pt>
                <c:pt idx="73">
                  <c:v>0.776388884</c:v>
                </c:pt>
                <c:pt idx="74">
                  <c:v>0.776504636</c:v>
                </c:pt>
                <c:pt idx="75">
                  <c:v>0.776620388</c:v>
                </c:pt>
                <c:pt idx="76">
                  <c:v>0.77673614</c:v>
                </c:pt>
                <c:pt idx="77">
                  <c:v>0.776851833</c:v>
                </c:pt>
                <c:pt idx="78">
                  <c:v>0.776967585</c:v>
                </c:pt>
                <c:pt idx="79">
                  <c:v>0.777083337</c:v>
                </c:pt>
                <c:pt idx="80">
                  <c:v>0.77719909</c:v>
                </c:pt>
                <c:pt idx="81">
                  <c:v>0.777314842</c:v>
                </c:pt>
                <c:pt idx="82">
                  <c:v>0.777430534</c:v>
                </c:pt>
                <c:pt idx="83">
                  <c:v>0.777546287</c:v>
                </c:pt>
                <c:pt idx="84">
                  <c:v>0.777662039</c:v>
                </c:pt>
                <c:pt idx="85">
                  <c:v>0.777777791</c:v>
                </c:pt>
                <c:pt idx="86">
                  <c:v>0.777893543</c:v>
                </c:pt>
                <c:pt idx="87">
                  <c:v>0.778009236</c:v>
                </c:pt>
                <c:pt idx="88">
                  <c:v>0.778124988</c:v>
                </c:pt>
                <c:pt idx="89">
                  <c:v>0.77824074</c:v>
                </c:pt>
                <c:pt idx="90">
                  <c:v>0.778356493</c:v>
                </c:pt>
                <c:pt idx="91">
                  <c:v>0.778472245</c:v>
                </c:pt>
                <c:pt idx="92">
                  <c:v>0.778587937</c:v>
                </c:pt>
                <c:pt idx="93">
                  <c:v>0.77870369</c:v>
                </c:pt>
                <c:pt idx="94">
                  <c:v>0.778819442</c:v>
                </c:pt>
                <c:pt idx="95">
                  <c:v>0.778935194</c:v>
                </c:pt>
                <c:pt idx="96">
                  <c:v>0.779050946</c:v>
                </c:pt>
                <c:pt idx="97">
                  <c:v>0.779166639</c:v>
                </c:pt>
                <c:pt idx="98">
                  <c:v>0.779282391</c:v>
                </c:pt>
                <c:pt idx="99">
                  <c:v>0.779398143</c:v>
                </c:pt>
                <c:pt idx="100">
                  <c:v>0.779513896</c:v>
                </c:pt>
                <c:pt idx="101">
                  <c:v>0.779629648</c:v>
                </c:pt>
                <c:pt idx="102">
                  <c:v>0.7797454</c:v>
                </c:pt>
                <c:pt idx="103">
                  <c:v>0.779861093</c:v>
                </c:pt>
                <c:pt idx="104">
                  <c:v>0.779976845</c:v>
                </c:pt>
                <c:pt idx="105">
                  <c:v>0.780092597</c:v>
                </c:pt>
                <c:pt idx="106">
                  <c:v>0.780208349</c:v>
                </c:pt>
                <c:pt idx="107">
                  <c:v>0.780324101</c:v>
                </c:pt>
                <c:pt idx="108">
                  <c:v>0.780439794</c:v>
                </c:pt>
                <c:pt idx="109">
                  <c:v>0.780555546</c:v>
                </c:pt>
                <c:pt idx="110">
                  <c:v>0.780671299</c:v>
                </c:pt>
                <c:pt idx="111">
                  <c:v>0.780787051</c:v>
                </c:pt>
                <c:pt idx="112">
                  <c:v>0.780902803</c:v>
                </c:pt>
                <c:pt idx="113">
                  <c:v>0.781018496</c:v>
                </c:pt>
                <c:pt idx="114">
                  <c:v>0.781134248</c:v>
                </c:pt>
                <c:pt idx="115">
                  <c:v>0.78125</c:v>
                </c:pt>
                <c:pt idx="116">
                  <c:v>0.781365752</c:v>
                </c:pt>
                <c:pt idx="117">
                  <c:v>0.781481504</c:v>
                </c:pt>
                <c:pt idx="118">
                  <c:v>0.781597197</c:v>
                </c:pt>
                <c:pt idx="119">
                  <c:v>0.781712949</c:v>
                </c:pt>
                <c:pt idx="120">
                  <c:v>0.781828701</c:v>
                </c:pt>
                <c:pt idx="121">
                  <c:v>0.781944454</c:v>
                </c:pt>
                <c:pt idx="122">
                  <c:v>0.782060206</c:v>
                </c:pt>
                <c:pt idx="123">
                  <c:v>0.782175899</c:v>
                </c:pt>
                <c:pt idx="124">
                  <c:v>0.782291651</c:v>
                </c:pt>
                <c:pt idx="125">
                  <c:v>0.782407403</c:v>
                </c:pt>
                <c:pt idx="126">
                  <c:v>0.782523155</c:v>
                </c:pt>
                <c:pt idx="127">
                  <c:v>0.782638907</c:v>
                </c:pt>
                <c:pt idx="128">
                  <c:v>0.7827546</c:v>
                </c:pt>
                <c:pt idx="129">
                  <c:v>0.782870352</c:v>
                </c:pt>
                <c:pt idx="130">
                  <c:v>0.782986104</c:v>
                </c:pt>
                <c:pt idx="131">
                  <c:v>0.783101857</c:v>
                </c:pt>
                <c:pt idx="132">
                  <c:v>0.783217609</c:v>
                </c:pt>
                <c:pt idx="133">
                  <c:v>0.783333361</c:v>
                </c:pt>
                <c:pt idx="134">
                  <c:v>0.783449054</c:v>
                </c:pt>
                <c:pt idx="135">
                  <c:v>0.783564806</c:v>
                </c:pt>
                <c:pt idx="136">
                  <c:v>0.783680558</c:v>
                </c:pt>
                <c:pt idx="137">
                  <c:v>0.78379631</c:v>
                </c:pt>
                <c:pt idx="138">
                  <c:v>0.783912063</c:v>
                </c:pt>
                <c:pt idx="139">
                  <c:v>0.784027755</c:v>
                </c:pt>
                <c:pt idx="140">
                  <c:v>0.784143507</c:v>
                </c:pt>
                <c:pt idx="141">
                  <c:v>0.78425926</c:v>
                </c:pt>
                <c:pt idx="142">
                  <c:v>0.784375012</c:v>
                </c:pt>
                <c:pt idx="143">
                  <c:v>0.784490764</c:v>
                </c:pt>
                <c:pt idx="144">
                  <c:v>0.784606457</c:v>
                </c:pt>
                <c:pt idx="145">
                  <c:v>0.784722209</c:v>
                </c:pt>
                <c:pt idx="146">
                  <c:v>0.784837961</c:v>
                </c:pt>
                <c:pt idx="147">
                  <c:v>0.784953713</c:v>
                </c:pt>
                <c:pt idx="148">
                  <c:v>0.785069466</c:v>
                </c:pt>
                <c:pt idx="149">
                  <c:v>0.785185158</c:v>
                </c:pt>
                <c:pt idx="150">
                  <c:v>0.78530091</c:v>
                </c:pt>
                <c:pt idx="151">
                  <c:v>0.785416663</c:v>
                </c:pt>
                <c:pt idx="152">
                  <c:v>0.785532415</c:v>
                </c:pt>
                <c:pt idx="153">
                  <c:v>0.785648167</c:v>
                </c:pt>
                <c:pt idx="154">
                  <c:v>0.78576386</c:v>
                </c:pt>
                <c:pt idx="155">
                  <c:v>0.785879612</c:v>
                </c:pt>
                <c:pt idx="156">
                  <c:v>0.785995364</c:v>
                </c:pt>
                <c:pt idx="157">
                  <c:v>0.786111116</c:v>
                </c:pt>
                <c:pt idx="158">
                  <c:v>0.786226869</c:v>
                </c:pt>
                <c:pt idx="159">
                  <c:v>0.786342621</c:v>
                </c:pt>
                <c:pt idx="160">
                  <c:v>0.786458313</c:v>
                </c:pt>
                <c:pt idx="161">
                  <c:v>0.786574066</c:v>
                </c:pt>
                <c:pt idx="162">
                  <c:v>0.786689818</c:v>
                </c:pt>
                <c:pt idx="163">
                  <c:v>0.78680557</c:v>
                </c:pt>
                <c:pt idx="164">
                  <c:v>0.786921322</c:v>
                </c:pt>
                <c:pt idx="165">
                  <c:v>0.787037015</c:v>
                </c:pt>
                <c:pt idx="166">
                  <c:v>0.787152767</c:v>
                </c:pt>
                <c:pt idx="167">
                  <c:v>0.787268519</c:v>
                </c:pt>
                <c:pt idx="168">
                  <c:v>0.787384272</c:v>
                </c:pt>
                <c:pt idx="169">
                  <c:v>0.787500024</c:v>
                </c:pt>
                <c:pt idx="170">
                  <c:v>0.787615716</c:v>
                </c:pt>
                <c:pt idx="171">
                  <c:v>0.787731469</c:v>
                </c:pt>
                <c:pt idx="172">
                  <c:v>0.787847221</c:v>
                </c:pt>
                <c:pt idx="173">
                  <c:v>0.787962973</c:v>
                </c:pt>
                <c:pt idx="174">
                  <c:v>0.788078725</c:v>
                </c:pt>
                <c:pt idx="175">
                  <c:v>0.788194418</c:v>
                </c:pt>
                <c:pt idx="176">
                  <c:v>0.78831017</c:v>
                </c:pt>
                <c:pt idx="177">
                  <c:v>0.788425922</c:v>
                </c:pt>
                <c:pt idx="178">
                  <c:v>0.788541675</c:v>
                </c:pt>
                <c:pt idx="179">
                  <c:v>0.788657427</c:v>
                </c:pt>
                <c:pt idx="180">
                  <c:v>0.788773119</c:v>
                </c:pt>
                <c:pt idx="181">
                  <c:v>0.788888872</c:v>
                </c:pt>
                <c:pt idx="182">
                  <c:v>0.789004624</c:v>
                </c:pt>
                <c:pt idx="183">
                  <c:v>0.789120376</c:v>
                </c:pt>
                <c:pt idx="184">
                  <c:v>0.789236128</c:v>
                </c:pt>
                <c:pt idx="185">
                  <c:v>0.789351881</c:v>
                </c:pt>
                <c:pt idx="186">
                  <c:v>0.789467573</c:v>
                </c:pt>
                <c:pt idx="187">
                  <c:v>0.789583325</c:v>
                </c:pt>
                <c:pt idx="188">
                  <c:v>0.789699078</c:v>
                </c:pt>
                <c:pt idx="189">
                  <c:v>0.78981483</c:v>
                </c:pt>
                <c:pt idx="190">
                  <c:v>0.789930582</c:v>
                </c:pt>
                <c:pt idx="191">
                  <c:v>0.790046275</c:v>
                </c:pt>
                <c:pt idx="192">
                  <c:v>0.790162027</c:v>
                </c:pt>
                <c:pt idx="193">
                  <c:v>0.790277779</c:v>
                </c:pt>
                <c:pt idx="194">
                  <c:v>0.790393531</c:v>
                </c:pt>
                <c:pt idx="195">
                  <c:v>0.790509284</c:v>
                </c:pt>
                <c:pt idx="196">
                  <c:v>0.790624976</c:v>
                </c:pt>
                <c:pt idx="197">
                  <c:v>0.790740728</c:v>
                </c:pt>
                <c:pt idx="198">
                  <c:v>0.790856481</c:v>
                </c:pt>
                <c:pt idx="199">
                  <c:v>0.790972233</c:v>
                </c:pt>
                <c:pt idx="200">
                  <c:v>0.791087985</c:v>
                </c:pt>
                <c:pt idx="201">
                  <c:v>0.791203678</c:v>
                </c:pt>
                <c:pt idx="202">
                  <c:v>0.79131943</c:v>
                </c:pt>
                <c:pt idx="203">
                  <c:v>0.791435182</c:v>
                </c:pt>
                <c:pt idx="204">
                  <c:v>0.791550934</c:v>
                </c:pt>
                <c:pt idx="205">
                  <c:v>0.791666687</c:v>
                </c:pt>
                <c:pt idx="206">
                  <c:v>0.791782379</c:v>
                </c:pt>
                <c:pt idx="207">
                  <c:v>0.791898131</c:v>
                </c:pt>
                <c:pt idx="208">
                  <c:v>0.792013884</c:v>
                </c:pt>
                <c:pt idx="209">
                  <c:v>0.792129636</c:v>
                </c:pt>
                <c:pt idx="210">
                  <c:v>0.792245388</c:v>
                </c:pt>
                <c:pt idx="211">
                  <c:v>0.79236114</c:v>
                </c:pt>
                <c:pt idx="212">
                  <c:v>0.792476833</c:v>
                </c:pt>
                <c:pt idx="213">
                  <c:v>0.792592585</c:v>
                </c:pt>
                <c:pt idx="214">
                  <c:v>0.792708337</c:v>
                </c:pt>
                <c:pt idx="215">
                  <c:v>0.79282409</c:v>
                </c:pt>
                <c:pt idx="216">
                  <c:v>0.792939842</c:v>
                </c:pt>
                <c:pt idx="217">
                  <c:v>0.793055534</c:v>
                </c:pt>
                <c:pt idx="218">
                  <c:v>0.793171287</c:v>
                </c:pt>
                <c:pt idx="219">
                  <c:v>0.793287039</c:v>
                </c:pt>
                <c:pt idx="220">
                  <c:v>0.793402791</c:v>
                </c:pt>
                <c:pt idx="221">
                  <c:v>0.793518543</c:v>
                </c:pt>
                <c:pt idx="222">
                  <c:v>0.793634236</c:v>
                </c:pt>
                <c:pt idx="223">
                  <c:v>0.793749988</c:v>
                </c:pt>
                <c:pt idx="224">
                  <c:v>0.79386574</c:v>
                </c:pt>
                <c:pt idx="225">
                  <c:v>0.793981493</c:v>
                </c:pt>
                <c:pt idx="226">
                  <c:v>0.794097245</c:v>
                </c:pt>
                <c:pt idx="227">
                  <c:v>0.794212937</c:v>
                </c:pt>
                <c:pt idx="228">
                  <c:v>0.79432869</c:v>
                </c:pt>
                <c:pt idx="229">
                  <c:v>0.794444442</c:v>
                </c:pt>
                <c:pt idx="230">
                  <c:v>0.794560194</c:v>
                </c:pt>
                <c:pt idx="231">
                  <c:v>0.794675946</c:v>
                </c:pt>
                <c:pt idx="232">
                  <c:v>0.794791639</c:v>
                </c:pt>
                <c:pt idx="233">
                  <c:v>0.794907391</c:v>
                </c:pt>
                <c:pt idx="234">
                  <c:v>0.795023143</c:v>
                </c:pt>
                <c:pt idx="235">
                  <c:v>0.795138896</c:v>
                </c:pt>
                <c:pt idx="236">
                  <c:v>0.795254648</c:v>
                </c:pt>
                <c:pt idx="237">
                  <c:v>0.7953704</c:v>
                </c:pt>
                <c:pt idx="238">
                  <c:v>0.795486093</c:v>
                </c:pt>
                <c:pt idx="239">
                  <c:v>0.795601845</c:v>
                </c:pt>
                <c:pt idx="240">
                  <c:v>0.795717597</c:v>
                </c:pt>
                <c:pt idx="241">
                  <c:v>0.795833349</c:v>
                </c:pt>
                <c:pt idx="242">
                  <c:v>0.795949101</c:v>
                </c:pt>
                <c:pt idx="243">
                  <c:v>0.796064794</c:v>
                </c:pt>
                <c:pt idx="244">
                  <c:v>0.796180546</c:v>
                </c:pt>
                <c:pt idx="245">
                  <c:v>0.796296299</c:v>
                </c:pt>
                <c:pt idx="246">
                  <c:v>0.796412051</c:v>
                </c:pt>
                <c:pt idx="247">
                  <c:v>0.796527803</c:v>
                </c:pt>
                <c:pt idx="248">
                  <c:v>0.796643496</c:v>
                </c:pt>
                <c:pt idx="249">
                  <c:v>0.796759248</c:v>
                </c:pt>
                <c:pt idx="250">
                  <c:v>0.796875</c:v>
                </c:pt>
                <c:pt idx="251">
                  <c:v>0.796990752</c:v>
                </c:pt>
                <c:pt idx="252">
                  <c:v>0.797106504</c:v>
                </c:pt>
                <c:pt idx="253">
                  <c:v>0.797222197</c:v>
                </c:pt>
                <c:pt idx="254">
                  <c:v>0.797337949</c:v>
                </c:pt>
                <c:pt idx="255">
                  <c:v>0.797453701</c:v>
                </c:pt>
                <c:pt idx="256">
                  <c:v>0.797569454</c:v>
                </c:pt>
                <c:pt idx="257">
                  <c:v>0.797685206</c:v>
                </c:pt>
                <c:pt idx="258">
                  <c:v>0.797800899</c:v>
                </c:pt>
                <c:pt idx="259">
                  <c:v>0.797916651</c:v>
                </c:pt>
                <c:pt idx="260">
                  <c:v>0.798032403</c:v>
                </c:pt>
                <c:pt idx="261">
                  <c:v>0.798148155</c:v>
                </c:pt>
                <c:pt idx="262">
                  <c:v>0.798263907</c:v>
                </c:pt>
                <c:pt idx="263">
                  <c:v>0.7983796</c:v>
                </c:pt>
                <c:pt idx="264">
                  <c:v>0.798495352</c:v>
                </c:pt>
                <c:pt idx="265">
                  <c:v>0.798611104</c:v>
                </c:pt>
                <c:pt idx="266">
                  <c:v>0.798726857</c:v>
                </c:pt>
                <c:pt idx="267">
                  <c:v>0.798842609</c:v>
                </c:pt>
                <c:pt idx="268">
                  <c:v>0.798958361</c:v>
                </c:pt>
                <c:pt idx="269">
                  <c:v>0.799074054</c:v>
                </c:pt>
                <c:pt idx="270">
                  <c:v>0.799189806</c:v>
                </c:pt>
                <c:pt idx="271">
                  <c:v>0.799305558</c:v>
                </c:pt>
                <c:pt idx="272">
                  <c:v>0.79942131</c:v>
                </c:pt>
                <c:pt idx="273">
                  <c:v>0.799537063</c:v>
                </c:pt>
                <c:pt idx="274">
                  <c:v>0.799652755</c:v>
                </c:pt>
                <c:pt idx="275">
                  <c:v>0.799768507</c:v>
                </c:pt>
                <c:pt idx="276">
                  <c:v>0.79988426</c:v>
                </c:pt>
                <c:pt idx="277">
                  <c:v>0.800000012</c:v>
                </c:pt>
                <c:pt idx="278">
                  <c:v>0.800115764</c:v>
                </c:pt>
                <c:pt idx="279">
                  <c:v>0.800231457</c:v>
                </c:pt>
                <c:pt idx="280">
                  <c:v>0.800347209</c:v>
                </c:pt>
                <c:pt idx="281">
                  <c:v>0.800462961</c:v>
                </c:pt>
                <c:pt idx="282">
                  <c:v>0.800578713</c:v>
                </c:pt>
                <c:pt idx="283">
                  <c:v>0.800694466</c:v>
                </c:pt>
                <c:pt idx="284">
                  <c:v>0.800810158</c:v>
                </c:pt>
                <c:pt idx="285">
                  <c:v>0.80092591</c:v>
                </c:pt>
                <c:pt idx="286">
                  <c:v>0.801041663</c:v>
                </c:pt>
                <c:pt idx="287">
                  <c:v>0.801157415</c:v>
                </c:pt>
                <c:pt idx="288">
                  <c:v>0.801273167</c:v>
                </c:pt>
                <c:pt idx="289">
                  <c:v>0.80138886</c:v>
                </c:pt>
                <c:pt idx="290">
                  <c:v>0.801504612</c:v>
                </c:pt>
                <c:pt idx="291">
                  <c:v>0.801620364</c:v>
                </c:pt>
                <c:pt idx="292">
                  <c:v>0.801736116</c:v>
                </c:pt>
                <c:pt idx="293">
                  <c:v>0.801851869</c:v>
                </c:pt>
                <c:pt idx="294">
                  <c:v>0.801967621</c:v>
                </c:pt>
                <c:pt idx="295">
                  <c:v>0.802083313</c:v>
                </c:pt>
                <c:pt idx="296">
                  <c:v>0.802199066</c:v>
                </c:pt>
                <c:pt idx="297">
                  <c:v>0.802314818</c:v>
                </c:pt>
                <c:pt idx="298">
                  <c:v>0.80243057</c:v>
                </c:pt>
                <c:pt idx="299">
                  <c:v>0.802546322</c:v>
                </c:pt>
                <c:pt idx="300">
                  <c:v>0.802662015</c:v>
                </c:pt>
                <c:pt idx="301">
                  <c:v>0.802777767</c:v>
                </c:pt>
                <c:pt idx="302">
                  <c:v>0.802893519</c:v>
                </c:pt>
                <c:pt idx="303">
                  <c:v>0.803009272</c:v>
                </c:pt>
                <c:pt idx="304">
                  <c:v>0.803125024</c:v>
                </c:pt>
                <c:pt idx="305">
                  <c:v>0.803240716</c:v>
                </c:pt>
                <c:pt idx="306">
                  <c:v>0.803356469</c:v>
                </c:pt>
                <c:pt idx="307">
                  <c:v>0.803472221</c:v>
                </c:pt>
                <c:pt idx="308">
                  <c:v>0.803587973</c:v>
                </c:pt>
                <c:pt idx="309">
                  <c:v>0.803703725</c:v>
                </c:pt>
                <c:pt idx="310">
                  <c:v>0.803819418</c:v>
                </c:pt>
                <c:pt idx="311">
                  <c:v>0.80393517</c:v>
                </c:pt>
                <c:pt idx="312">
                  <c:v>0.804050922</c:v>
                </c:pt>
                <c:pt idx="313">
                  <c:v>0.804166675</c:v>
                </c:pt>
                <c:pt idx="314">
                  <c:v>0.804282427</c:v>
                </c:pt>
                <c:pt idx="315">
                  <c:v>0.804398119</c:v>
                </c:pt>
                <c:pt idx="316">
                  <c:v>0.804513872</c:v>
                </c:pt>
                <c:pt idx="317">
                  <c:v>0.804629624</c:v>
                </c:pt>
                <c:pt idx="318">
                  <c:v>0.804745376</c:v>
                </c:pt>
                <c:pt idx="319">
                  <c:v>0.804861128</c:v>
                </c:pt>
                <c:pt idx="320">
                  <c:v>0.804976881</c:v>
                </c:pt>
                <c:pt idx="321">
                  <c:v>0.805092573</c:v>
                </c:pt>
                <c:pt idx="322">
                  <c:v>0.805208325</c:v>
                </c:pt>
                <c:pt idx="323">
                  <c:v>0.805324078</c:v>
                </c:pt>
                <c:pt idx="324">
                  <c:v>0.80543983</c:v>
                </c:pt>
                <c:pt idx="325">
                  <c:v>0.805555582</c:v>
                </c:pt>
                <c:pt idx="326">
                  <c:v>0.805671275</c:v>
                </c:pt>
                <c:pt idx="327">
                  <c:v>0.805787027</c:v>
                </c:pt>
                <c:pt idx="328">
                  <c:v>0.805902779</c:v>
                </c:pt>
                <c:pt idx="329">
                  <c:v>0.806018531</c:v>
                </c:pt>
                <c:pt idx="330">
                  <c:v>0.806134284</c:v>
                </c:pt>
                <c:pt idx="331">
                  <c:v>0.806249976</c:v>
                </c:pt>
                <c:pt idx="332">
                  <c:v>0.806365728</c:v>
                </c:pt>
                <c:pt idx="333">
                  <c:v>0.806481481</c:v>
                </c:pt>
                <c:pt idx="334">
                  <c:v>0.806597233</c:v>
                </c:pt>
                <c:pt idx="335">
                  <c:v>0.806712985</c:v>
                </c:pt>
                <c:pt idx="336">
                  <c:v>0.806828678</c:v>
                </c:pt>
                <c:pt idx="337">
                  <c:v>0.80694443</c:v>
                </c:pt>
                <c:pt idx="338">
                  <c:v>0.807060182</c:v>
                </c:pt>
                <c:pt idx="339">
                  <c:v>0.807175934</c:v>
                </c:pt>
                <c:pt idx="340">
                  <c:v>0.807291687</c:v>
                </c:pt>
                <c:pt idx="341">
                  <c:v>0.807407379</c:v>
                </c:pt>
                <c:pt idx="342">
                  <c:v>0.807523131</c:v>
                </c:pt>
                <c:pt idx="343">
                  <c:v>0.807638884</c:v>
                </c:pt>
                <c:pt idx="344">
                  <c:v>0.807754636</c:v>
                </c:pt>
                <c:pt idx="345">
                  <c:v>0.807870388</c:v>
                </c:pt>
                <c:pt idx="346">
                  <c:v>0.80798614</c:v>
                </c:pt>
                <c:pt idx="347">
                  <c:v>0.808101833</c:v>
                </c:pt>
                <c:pt idx="348">
                  <c:v>0.808217585</c:v>
                </c:pt>
                <c:pt idx="349">
                  <c:v>0.808333337</c:v>
                </c:pt>
                <c:pt idx="350">
                  <c:v>0.80844909</c:v>
                </c:pt>
                <c:pt idx="351">
                  <c:v>0.808564842</c:v>
                </c:pt>
                <c:pt idx="352">
                  <c:v>0.808680534</c:v>
                </c:pt>
                <c:pt idx="353">
                  <c:v>0.808796287</c:v>
                </c:pt>
                <c:pt idx="354">
                  <c:v>0.808912039</c:v>
                </c:pt>
                <c:pt idx="355">
                  <c:v>0.809027791</c:v>
                </c:pt>
                <c:pt idx="356">
                  <c:v>0.809143543</c:v>
                </c:pt>
                <c:pt idx="357">
                  <c:v>0.809259236</c:v>
                </c:pt>
                <c:pt idx="358">
                  <c:v>0.809374988</c:v>
                </c:pt>
                <c:pt idx="359">
                  <c:v>0.80949074</c:v>
                </c:pt>
                <c:pt idx="360">
                  <c:v>0.809606493</c:v>
                </c:pt>
                <c:pt idx="361">
                  <c:v>0.809722245</c:v>
                </c:pt>
                <c:pt idx="362">
                  <c:v>0.809837937</c:v>
                </c:pt>
                <c:pt idx="363">
                  <c:v>0.80995369</c:v>
                </c:pt>
                <c:pt idx="364">
                  <c:v>0.810069442</c:v>
                </c:pt>
                <c:pt idx="365">
                  <c:v>0.810185194</c:v>
                </c:pt>
                <c:pt idx="366">
                  <c:v>0.810300946</c:v>
                </c:pt>
                <c:pt idx="367">
                  <c:v>0.810416639</c:v>
                </c:pt>
                <c:pt idx="368">
                  <c:v>0.810532391</c:v>
                </c:pt>
                <c:pt idx="369">
                  <c:v>0.810648143</c:v>
                </c:pt>
                <c:pt idx="370">
                  <c:v>0.810763896</c:v>
                </c:pt>
                <c:pt idx="371">
                  <c:v>0.810879648</c:v>
                </c:pt>
                <c:pt idx="372">
                  <c:v>0.8109954</c:v>
                </c:pt>
                <c:pt idx="373">
                  <c:v>0.811111093</c:v>
                </c:pt>
                <c:pt idx="374">
                  <c:v>0.811226845</c:v>
                </c:pt>
                <c:pt idx="375">
                  <c:v>0.811342597</c:v>
                </c:pt>
                <c:pt idx="376">
                  <c:v>0.811458349</c:v>
                </c:pt>
                <c:pt idx="377">
                  <c:v>0.811574101</c:v>
                </c:pt>
                <c:pt idx="378">
                  <c:v>0.811689794</c:v>
                </c:pt>
                <c:pt idx="379">
                  <c:v>0.811805546</c:v>
                </c:pt>
                <c:pt idx="380">
                  <c:v>0.811921299</c:v>
                </c:pt>
                <c:pt idx="381">
                  <c:v>0.812037051</c:v>
                </c:pt>
                <c:pt idx="382">
                  <c:v>0.812152803</c:v>
                </c:pt>
                <c:pt idx="383">
                  <c:v>0.812268496</c:v>
                </c:pt>
                <c:pt idx="384">
                  <c:v>0.812384248</c:v>
                </c:pt>
                <c:pt idx="385">
                  <c:v>0.8125</c:v>
                </c:pt>
                <c:pt idx="386">
                  <c:v>0.812615752</c:v>
                </c:pt>
                <c:pt idx="387">
                  <c:v>0.812731504</c:v>
                </c:pt>
                <c:pt idx="388">
                  <c:v>0.812847197</c:v>
                </c:pt>
                <c:pt idx="389">
                  <c:v>0.812962949</c:v>
                </c:pt>
                <c:pt idx="390">
                  <c:v>0.813078701</c:v>
                </c:pt>
                <c:pt idx="391">
                  <c:v>0.813194454</c:v>
                </c:pt>
                <c:pt idx="392">
                  <c:v>0.813310206</c:v>
                </c:pt>
                <c:pt idx="393">
                  <c:v>0.813425899</c:v>
                </c:pt>
                <c:pt idx="394">
                  <c:v>0.813541651</c:v>
                </c:pt>
                <c:pt idx="395">
                  <c:v>0.813657403</c:v>
                </c:pt>
                <c:pt idx="396">
                  <c:v>0.813773155</c:v>
                </c:pt>
                <c:pt idx="397">
                  <c:v>0.813888907</c:v>
                </c:pt>
                <c:pt idx="398">
                  <c:v>0.8140046</c:v>
                </c:pt>
                <c:pt idx="399">
                  <c:v>0.814120352</c:v>
                </c:pt>
                <c:pt idx="400">
                  <c:v>0.814236104</c:v>
                </c:pt>
                <c:pt idx="401">
                  <c:v>0.814351857</c:v>
                </c:pt>
                <c:pt idx="402">
                  <c:v>0.814467609</c:v>
                </c:pt>
                <c:pt idx="403">
                  <c:v>0.814583361</c:v>
                </c:pt>
                <c:pt idx="404">
                  <c:v>0.814699054</c:v>
                </c:pt>
                <c:pt idx="405">
                  <c:v>0.814814806</c:v>
                </c:pt>
                <c:pt idx="406">
                  <c:v>0.814930558</c:v>
                </c:pt>
                <c:pt idx="407">
                  <c:v>0.81504631</c:v>
                </c:pt>
                <c:pt idx="408">
                  <c:v>0.815162063</c:v>
                </c:pt>
                <c:pt idx="409">
                  <c:v>0.815277755</c:v>
                </c:pt>
                <c:pt idx="410">
                  <c:v>0.815393507</c:v>
                </c:pt>
                <c:pt idx="411">
                  <c:v>0.81550926</c:v>
                </c:pt>
                <c:pt idx="412">
                  <c:v>0.815625012</c:v>
                </c:pt>
                <c:pt idx="413">
                  <c:v>0.815740764</c:v>
                </c:pt>
                <c:pt idx="414">
                  <c:v>0.815856457</c:v>
                </c:pt>
                <c:pt idx="415">
                  <c:v>0.815972209</c:v>
                </c:pt>
                <c:pt idx="416">
                  <c:v>0.816087961</c:v>
                </c:pt>
                <c:pt idx="417">
                  <c:v>0.816203713</c:v>
                </c:pt>
                <c:pt idx="418">
                  <c:v>0.816319466</c:v>
                </c:pt>
                <c:pt idx="419">
                  <c:v>0.816435158</c:v>
                </c:pt>
                <c:pt idx="420">
                  <c:v>0.81655091</c:v>
                </c:pt>
                <c:pt idx="421">
                  <c:v>0.816666663</c:v>
                </c:pt>
                <c:pt idx="422">
                  <c:v>0.816782415</c:v>
                </c:pt>
                <c:pt idx="423">
                  <c:v>0.816898167</c:v>
                </c:pt>
                <c:pt idx="424">
                  <c:v>0.81701386</c:v>
                </c:pt>
                <c:pt idx="425">
                  <c:v>0.817129612</c:v>
                </c:pt>
                <c:pt idx="426">
                  <c:v>0.817245364</c:v>
                </c:pt>
                <c:pt idx="427">
                  <c:v>0.817361116</c:v>
                </c:pt>
                <c:pt idx="428">
                  <c:v>0.817476869</c:v>
                </c:pt>
                <c:pt idx="429">
                  <c:v>0.817592621</c:v>
                </c:pt>
                <c:pt idx="430">
                  <c:v>0.817708313</c:v>
                </c:pt>
                <c:pt idx="431">
                  <c:v>0.817824066</c:v>
                </c:pt>
                <c:pt idx="432">
                  <c:v>0.817939818</c:v>
                </c:pt>
                <c:pt idx="433">
                  <c:v>0.81805557</c:v>
                </c:pt>
                <c:pt idx="434">
                  <c:v>0.818171322</c:v>
                </c:pt>
                <c:pt idx="435">
                  <c:v>0.818287015</c:v>
                </c:pt>
                <c:pt idx="436">
                  <c:v>0.818402767</c:v>
                </c:pt>
                <c:pt idx="437">
                  <c:v>0.818518519</c:v>
                </c:pt>
                <c:pt idx="438">
                  <c:v>0.818634272</c:v>
                </c:pt>
                <c:pt idx="439">
                  <c:v>0.818750024</c:v>
                </c:pt>
                <c:pt idx="440">
                  <c:v>0.818865716</c:v>
                </c:pt>
                <c:pt idx="441">
                  <c:v>0.818981469</c:v>
                </c:pt>
                <c:pt idx="442">
                  <c:v>0.819097221</c:v>
                </c:pt>
                <c:pt idx="443">
                  <c:v>0.819212973</c:v>
                </c:pt>
                <c:pt idx="444">
                  <c:v>0.819328725</c:v>
                </c:pt>
                <c:pt idx="445">
                  <c:v>0.819444418</c:v>
                </c:pt>
                <c:pt idx="446">
                  <c:v>0.81956017</c:v>
                </c:pt>
                <c:pt idx="447">
                  <c:v>0.819675922</c:v>
                </c:pt>
                <c:pt idx="448">
                  <c:v>0.819791675</c:v>
                </c:pt>
                <c:pt idx="449">
                  <c:v>0.819907427</c:v>
                </c:pt>
                <c:pt idx="450">
                  <c:v>0.820023119</c:v>
                </c:pt>
                <c:pt idx="451">
                  <c:v>0.820138872</c:v>
                </c:pt>
                <c:pt idx="452">
                  <c:v>0.820254624</c:v>
                </c:pt>
                <c:pt idx="453">
                  <c:v>0.820370376</c:v>
                </c:pt>
                <c:pt idx="454">
                  <c:v>0.820486128</c:v>
                </c:pt>
                <c:pt idx="455">
                  <c:v>0.820601881</c:v>
                </c:pt>
                <c:pt idx="456">
                  <c:v>0.820717573</c:v>
                </c:pt>
                <c:pt idx="457">
                  <c:v>0.820833325</c:v>
                </c:pt>
                <c:pt idx="458">
                  <c:v>0.820949078</c:v>
                </c:pt>
                <c:pt idx="459">
                  <c:v>0.82106483</c:v>
                </c:pt>
                <c:pt idx="460">
                  <c:v>0.821180582</c:v>
                </c:pt>
                <c:pt idx="461">
                  <c:v>0.821296275</c:v>
                </c:pt>
                <c:pt idx="462">
                  <c:v>0.821412027</c:v>
                </c:pt>
                <c:pt idx="463">
                  <c:v>0.821527779</c:v>
                </c:pt>
                <c:pt idx="464">
                  <c:v>0.821643531</c:v>
                </c:pt>
                <c:pt idx="465">
                  <c:v>0.821759284</c:v>
                </c:pt>
                <c:pt idx="466">
                  <c:v>0.821874976</c:v>
                </c:pt>
                <c:pt idx="467">
                  <c:v>0.821990728</c:v>
                </c:pt>
                <c:pt idx="468">
                  <c:v>0.822106481</c:v>
                </c:pt>
                <c:pt idx="469">
                  <c:v>0.822222233</c:v>
                </c:pt>
                <c:pt idx="470">
                  <c:v>0.822337985</c:v>
                </c:pt>
                <c:pt idx="471">
                  <c:v>0.822453678</c:v>
                </c:pt>
                <c:pt idx="472">
                  <c:v>0.82256943</c:v>
                </c:pt>
                <c:pt idx="473">
                  <c:v>0.822685182</c:v>
                </c:pt>
                <c:pt idx="474">
                  <c:v>0.822800934</c:v>
                </c:pt>
                <c:pt idx="475">
                  <c:v>0.822916687</c:v>
                </c:pt>
                <c:pt idx="476">
                  <c:v>0.823032379</c:v>
                </c:pt>
                <c:pt idx="477">
                  <c:v>0.823148131</c:v>
                </c:pt>
                <c:pt idx="478">
                  <c:v>0.823263884</c:v>
                </c:pt>
                <c:pt idx="479">
                  <c:v>0.823379636</c:v>
                </c:pt>
                <c:pt idx="480">
                  <c:v>0.823495388</c:v>
                </c:pt>
                <c:pt idx="481">
                  <c:v>0.82361114</c:v>
                </c:pt>
                <c:pt idx="482">
                  <c:v>0.823726833</c:v>
                </c:pt>
                <c:pt idx="483">
                  <c:v>0.823842585</c:v>
                </c:pt>
                <c:pt idx="484">
                  <c:v>0.823958337</c:v>
                </c:pt>
                <c:pt idx="485">
                  <c:v>0.82407409</c:v>
                </c:pt>
                <c:pt idx="486">
                  <c:v>0.824189842</c:v>
                </c:pt>
                <c:pt idx="487">
                  <c:v>0.824305534</c:v>
                </c:pt>
                <c:pt idx="488">
                  <c:v>0.824421287</c:v>
                </c:pt>
                <c:pt idx="489">
                  <c:v>0.824537039</c:v>
                </c:pt>
                <c:pt idx="490">
                  <c:v>0.824652791</c:v>
                </c:pt>
                <c:pt idx="491">
                  <c:v>0.824768543</c:v>
                </c:pt>
                <c:pt idx="492">
                  <c:v>0.824884236</c:v>
                </c:pt>
                <c:pt idx="493">
                  <c:v>0.824999988</c:v>
                </c:pt>
                <c:pt idx="494">
                  <c:v>0.82511574</c:v>
                </c:pt>
                <c:pt idx="495">
                  <c:v>0.825231493</c:v>
                </c:pt>
                <c:pt idx="496">
                  <c:v>0.825347245</c:v>
                </c:pt>
                <c:pt idx="497">
                  <c:v>0.825462937</c:v>
                </c:pt>
                <c:pt idx="498">
                  <c:v>0.82557869</c:v>
                </c:pt>
                <c:pt idx="499">
                  <c:v>0.825694442</c:v>
                </c:pt>
                <c:pt idx="500">
                  <c:v>0.825810194</c:v>
                </c:pt>
                <c:pt idx="501">
                  <c:v>0.825925946</c:v>
                </c:pt>
                <c:pt idx="502">
                  <c:v>0.826041639</c:v>
                </c:pt>
                <c:pt idx="503">
                  <c:v>0.826157391</c:v>
                </c:pt>
                <c:pt idx="504">
                  <c:v>0.826273143</c:v>
                </c:pt>
                <c:pt idx="505">
                  <c:v>0.826388896</c:v>
                </c:pt>
                <c:pt idx="506">
                  <c:v>0.826504648</c:v>
                </c:pt>
                <c:pt idx="507">
                  <c:v>0.8266204</c:v>
                </c:pt>
                <c:pt idx="508">
                  <c:v>0.826736093</c:v>
                </c:pt>
                <c:pt idx="509">
                  <c:v>0.826851845</c:v>
                </c:pt>
                <c:pt idx="510">
                  <c:v>0.826967597</c:v>
                </c:pt>
                <c:pt idx="511">
                  <c:v>0.827083349</c:v>
                </c:pt>
                <c:pt idx="512">
                  <c:v>0.827199101</c:v>
                </c:pt>
                <c:pt idx="513">
                  <c:v>0.827314794</c:v>
                </c:pt>
                <c:pt idx="514">
                  <c:v>0.827430546</c:v>
                </c:pt>
                <c:pt idx="515">
                  <c:v>0.827546299</c:v>
                </c:pt>
                <c:pt idx="516">
                  <c:v>0.827662051</c:v>
                </c:pt>
                <c:pt idx="517">
                  <c:v>0.827777803</c:v>
                </c:pt>
                <c:pt idx="518">
                  <c:v>0.827893496</c:v>
                </c:pt>
                <c:pt idx="519">
                  <c:v>0.828009248</c:v>
                </c:pt>
                <c:pt idx="520">
                  <c:v>0.828125</c:v>
                </c:pt>
                <c:pt idx="521">
                  <c:v>0.828240752</c:v>
                </c:pt>
                <c:pt idx="522">
                  <c:v>0.828356504</c:v>
                </c:pt>
                <c:pt idx="523">
                  <c:v>0.828472197</c:v>
                </c:pt>
                <c:pt idx="524">
                  <c:v>0.828587949</c:v>
                </c:pt>
                <c:pt idx="525">
                  <c:v>0.828703701</c:v>
                </c:pt>
                <c:pt idx="526">
                  <c:v>0.828819454</c:v>
                </c:pt>
                <c:pt idx="527">
                  <c:v>0.828935206</c:v>
                </c:pt>
                <c:pt idx="528">
                  <c:v>0.829050899</c:v>
                </c:pt>
                <c:pt idx="529">
                  <c:v>0.829166651</c:v>
                </c:pt>
                <c:pt idx="530">
                  <c:v>0.829282403</c:v>
                </c:pt>
                <c:pt idx="531">
                  <c:v>0.829398155</c:v>
                </c:pt>
                <c:pt idx="532">
                  <c:v>0.829513907</c:v>
                </c:pt>
                <c:pt idx="533">
                  <c:v>0.8296296</c:v>
                </c:pt>
                <c:pt idx="534">
                  <c:v>0.829745352</c:v>
                </c:pt>
                <c:pt idx="535">
                  <c:v>0.829861104</c:v>
                </c:pt>
                <c:pt idx="536">
                  <c:v>0.829976857</c:v>
                </c:pt>
                <c:pt idx="537">
                  <c:v>0.830092609</c:v>
                </c:pt>
                <c:pt idx="538">
                  <c:v>0.830208361</c:v>
                </c:pt>
                <c:pt idx="539">
                  <c:v>0.830324054</c:v>
                </c:pt>
                <c:pt idx="540">
                  <c:v>0.830439806</c:v>
                </c:pt>
                <c:pt idx="541">
                  <c:v>0.830555558</c:v>
                </c:pt>
                <c:pt idx="542">
                  <c:v>0.83067131</c:v>
                </c:pt>
                <c:pt idx="543">
                  <c:v>0.830787063</c:v>
                </c:pt>
                <c:pt idx="544">
                  <c:v>0.830902755</c:v>
                </c:pt>
                <c:pt idx="545">
                  <c:v>0.831018507</c:v>
                </c:pt>
                <c:pt idx="546">
                  <c:v>0.83113426</c:v>
                </c:pt>
                <c:pt idx="547">
                  <c:v>0.831250012</c:v>
                </c:pt>
                <c:pt idx="548">
                  <c:v>0.831365764</c:v>
                </c:pt>
                <c:pt idx="549">
                  <c:v>0.831481457</c:v>
                </c:pt>
                <c:pt idx="550">
                  <c:v>0.831597209</c:v>
                </c:pt>
                <c:pt idx="551">
                  <c:v>0.831712961</c:v>
                </c:pt>
                <c:pt idx="552">
                  <c:v>0.831828713</c:v>
                </c:pt>
                <c:pt idx="553">
                  <c:v>0.831944466</c:v>
                </c:pt>
                <c:pt idx="554">
                  <c:v>0.832060158</c:v>
                </c:pt>
                <c:pt idx="555">
                  <c:v>0.83217591</c:v>
                </c:pt>
                <c:pt idx="556">
                  <c:v>0.832291663</c:v>
                </c:pt>
                <c:pt idx="557">
                  <c:v>0.832407415</c:v>
                </c:pt>
                <c:pt idx="558">
                  <c:v>0.832523167</c:v>
                </c:pt>
                <c:pt idx="559">
                  <c:v>0.83263886</c:v>
                </c:pt>
                <c:pt idx="560">
                  <c:v>0.832754612</c:v>
                </c:pt>
                <c:pt idx="561">
                  <c:v>0.832870364</c:v>
                </c:pt>
                <c:pt idx="562">
                  <c:v>0.832986116</c:v>
                </c:pt>
                <c:pt idx="563">
                  <c:v>0.833101869</c:v>
                </c:pt>
                <c:pt idx="564">
                  <c:v>0.833217621</c:v>
                </c:pt>
                <c:pt idx="565">
                  <c:v>0.833333313</c:v>
                </c:pt>
                <c:pt idx="566">
                  <c:v>0.833449066</c:v>
                </c:pt>
                <c:pt idx="567">
                  <c:v>0.833564818</c:v>
                </c:pt>
                <c:pt idx="568">
                  <c:v>0.83368057</c:v>
                </c:pt>
                <c:pt idx="569">
                  <c:v>0.833796322</c:v>
                </c:pt>
                <c:pt idx="570">
                  <c:v>0.833912015</c:v>
                </c:pt>
                <c:pt idx="571">
                  <c:v>0.834027767</c:v>
                </c:pt>
                <c:pt idx="572">
                  <c:v>0.834143519</c:v>
                </c:pt>
                <c:pt idx="573">
                  <c:v>0.834259272</c:v>
                </c:pt>
                <c:pt idx="574">
                  <c:v>0.834375024</c:v>
                </c:pt>
                <c:pt idx="575">
                  <c:v>0.834490716</c:v>
                </c:pt>
                <c:pt idx="576">
                  <c:v>0.834606469</c:v>
                </c:pt>
                <c:pt idx="577">
                  <c:v>0.834722221</c:v>
                </c:pt>
                <c:pt idx="578">
                  <c:v>0.834837973</c:v>
                </c:pt>
                <c:pt idx="579">
                  <c:v>0.834953725</c:v>
                </c:pt>
                <c:pt idx="580">
                  <c:v>0.835069418</c:v>
                </c:pt>
                <c:pt idx="581">
                  <c:v>0.83518517</c:v>
                </c:pt>
                <c:pt idx="582">
                  <c:v>0.835300922</c:v>
                </c:pt>
                <c:pt idx="583">
                  <c:v>0.835416675</c:v>
                </c:pt>
                <c:pt idx="584">
                  <c:v>0.835532427</c:v>
                </c:pt>
                <c:pt idx="585">
                  <c:v>0.835648119</c:v>
                </c:pt>
                <c:pt idx="586">
                  <c:v>0.835763872</c:v>
                </c:pt>
                <c:pt idx="587">
                  <c:v>0.835879624</c:v>
                </c:pt>
                <c:pt idx="588">
                  <c:v>0.835995376</c:v>
                </c:pt>
                <c:pt idx="589">
                  <c:v>0.836111128</c:v>
                </c:pt>
                <c:pt idx="590">
                  <c:v>0.836226881</c:v>
                </c:pt>
                <c:pt idx="591">
                  <c:v>0.836342573</c:v>
                </c:pt>
                <c:pt idx="592">
                  <c:v>0.836458325</c:v>
                </c:pt>
                <c:pt idx="593">
                  <c:v>0.836574078</c:v>
                </c:pt>
                <c:pt idx="594">
                  <c:v>0.83668983</c:v>
                </c:pt>
                <c:pt idx="595">
                  <c:v>0.836805582</c:v>
                </c:pt>
                <c:pt idx="596">
                  <c:v>0.836921275</c:v>
                </c:pt>
                <c:pt idx="597">
                  <c:v>0.837037027</c:v>
                </c:pt>
                <c:pt idx="598">
                  <c:v>0.837152779</c:v>
                </c:pt>
                <c:pt idx="599">
                  <c:v>0.837268531</c:v>
                </c:pt>
                <c:pt idx="600">
                  <c:v>0.837384284</c:v>
                </c:pt>
                <c:pt idx="601">
                  <c:v>0.837499976</c:v>
                </c:pt>
                <c:pt idx="602">
                  <c:v>0.837615728</c:v>
                </c:pt>
                <c:pt idx="603">
                  <c:v>0.837731481</c:v>
                </c:pt>
                <c:pt idx="604">
                  <c:v>0.837847233</c:v>
                </c:pt>
                <c:pt idx="605">
                  <c:v>0.837962985</c:v>
                </c:pt>
                <c:pt idx="606">
                  <c:v>0.838078678</c:v>
                </c:pt>
                <c:pt idx="607">
                  <c:v>0.83819443</c:v>
                </c:pt>
                <c:pt idx="608">
                  <c:v>0.838310182</c:v>
                </c:pt>
                <c:pt idx="609">
                  <c:v>0.838425934</c:v>
                </c:pt>
                <c:pt idx="610">
                  <c:v>0.838541687</c:v>
                </c:pt>
                <c:pt idx="611">
                  <c:v>0.838657379</c:v>
                </c:pt>
                <c:pt idx="612">
                  <c:v>0.838773131</c:v>
                </c:pt>
                <c:pt idx="613">
                  <c:v>0.838888884</c:v>
                </c:pt>
                <c:pt idx="614">
                  <c:v>0.839004636</c:v>
                </c:pt>
                <c:pt idx="615">
                  <c:v>0.839120388</c:v>
                </c:pt>
                <c:pt idx="616">
                  <c:v>0.83923614</c:v>
                </c:pt>
                <c:pt idx="617">
                  <c:v>0.839351833</c:v>
                </c:pt>
                <c:pt idx="618">
                  <c:v>0.839467585</c:v>
                </c:pt>
                <c:pt idx="619">
                  <c:v>0.839583337</c:v>
                </c:pt>
                <c:pt idx="620">
                  <c:v>0.83969909</c:v>
                </c:pt>
                <c:pt idx="621">
                  <c:v>0.839814842</c:v>
                </c:pt>
                <c:pt idx="622">
                  <c:v>0.839930534</c:v>
                </c:pt>
                <c:pt idx="623">
                  <c:v>0.840046287</c:v>
                </c:pt>
                <c:pt idx="624">
                  <c:v>0.840162039</c:v>
                </c:pt>
                <c:pt idx="625">
                  <c:v>0.840277791</c:v>
                </c:pt>
                <c:pt idx="626">
                  <c:v>0.840393543</c:v>
                </c:pt>
                <c:pt idx="627">
                  <c:v>0.840509236</c:v>
                </c:pt>
                <c:pt idx="628">
                  <c:v>0.840624988</c:v>
                </c:pt>
                <c:pt idx="629">
                  <c:v>0.84074074</c:v>
                </c:pt>
                <c:pt idx="630">
                  <c:v>0.840856493</c:v>
                </c:pt>
                <c:pt idx="631">
                  <c:v>0.840972245</c:v>
                </c:pt>
                <c:pt idx="632">
                  <c:v>0.841087937</c:v>
                </c:pt>
                <c:pt idx="633">
                  <c:v>0.84120369</c:v>
                </c:pt>
                <c:pt idx="634">
                  <c:v>0.841319442</c:v>
                </c:pt>
                <c:pt idx="635">
                  <c:v>0.841435194</c:v>
                </c:pt>
                <c:pt idx="636">
                  <c:v>0.841550946</c:v>
                </c:pt>
                <c:pt idx="637">
                  <c:v>0.841666639</c:v>
                </c:pt>
                <c:pt idx="638">
                  <c:v>0.841782391</c:v>
                </c:pt>
                <c:pt idx="639">
                  <c:v>0.841898143</c:v>
                </c:pt>
                <c:pt idx="640">
                  <c:v>0.842013896</c:v>
                </c:pt>
                <c:pt idx="641">
                  <c:v>0.842129648</c:v>
                </c:pt>
                <c:pt idx="642">
                  <c:v>0.8422454</c:v>
                </c:pt>
                <c:pt idx="643">
                  <c:v>0.842361093</c:v>
                </c:pt>
                <c:pt idx="644">
                  <c:v>0.842476845</c:v>
                </c:pt>
                <c:pt idx="645">
                  <c:v>0.842592597</c:v>
                </c:pt>
                <c:pt idx="646">
                  <c:v>0.842708349</c:v>
                </c:pt>
                <c:pt idx="647">
                  <c:v>0.842824101</c:v>
                </c:pt>
                <c:pt idx="648">
                  <c:v>0.842939794</c:v>
                </c:pt>
                <c:pt idx="649">
                  <c:v>0.843055546</c:v>
                </c:pt>
                <c:pt idx="650">
                  <c:v>0.843171299</c:v>
                </c:pt>
                <c:pt idx="651">
                  <c:v>0.843287051</c:v>
                </c:pt>
                <c:pt idx="652">
                  <c:v>0.843402803</c:v>
                </c:pt>
                <c:pt idx="653">
                  <c:v>0.843518496</c:v>
                </c:pt>
                <c:pt idx="654">
                  <c:v>0.843634248</c:v>
                </c:pt>
                <c:pt idx="655">
                  <c:v>0.84375</c:v>
                </c:pt>
                <c:pt idx="656">
                  <c:v>0.843865752</c:v>
                </c:pt>
                <c:pt idx="657">
                  <c:v>0.843981504</c:v>
                </c:pt>
                <c:pt idx="658">
                  <c:v>0.844097197</c:v>
                </c:pt>
                <c:pt idx="659">
                  <c:v>0.844212949</c:v>
                </c:pt>
                <c:pt idx="660">
                  <c:v>0.844328701</c:v>
                </c:pt>
                <c:pt idx="661">
                  <c:v>0.844444454</c:v>
                </c:pt>
                <c:pt idx="662">
                  <c:v>0.844560206</c:v>
                </c:pt>
                <c:pt idx="663">
                  <c:v>0.844675899</c:v>
                </c:pt>
                <c:pt idx="664">
                  <c:v>0.844791651</c:v>
                </c:pt>
                <c:pt idx="665">
                  <c:v>0.844907403</c:v>
                </c:pt>
                <c:pt idx="666">
                  <c:v>0.845023155</c:v>
                </c:pt>
                <c:pt idx="667">
                  <c:v>0.845138907</c:v>
                </c:pt>
                <c:pt idx="668">
                  <c:v>0.8452546</c:v>
                </c:pt>
                <c:pt idx="669">
                  <c:v>0.845370352</c:v>
                </c:pt>
                <c:pt idx="670">
                  <c:v>0.845486104</c:v>
                </c:pt>
                <c:pt idx="671">
                  <c:v>0.845601857</c:v>
                </c:pt>
                <c:pt idx="672">
                  <c:v>0.845717609</c:v>
                </c:pt>
                <c:pt idx="673">
                  <c:v>0.845833361</c:v>
                </c:pt>
                <c:pt idx="674">
                  <c:v>0.845949054</c:v>
                </c:pt>
                <c:pt idx="675">
                  <c:v>0.846064806</c:v>
                </c:pt>
                <c:pt idx="676">
                  <c:v>0.846180558</c:v>
                </c:pt>
                <c:pt idx="677">
                  <c:v>0.84629631</c:v>
                </c:pt>
                <c:pt idx="678">
                  <c:v>0.846412063</c:v>
                </c:pt>
                <c:pt idx="679">
                  <c:v>0.846527755</c:v>
                </c:pt>
                <c:pt idx="680">
                  <c:v>0.846643507</c:v>
                </c:pt>
                <c:pt idx="681">
                  <c:v>0.84675926</c:v>
                </c:pt>
                <c:pt idx="682">
                  <c:v>0.846875012</c:v>
                </c:pt>
                <c:pt idx="683">
                  <c:v>0.846990764</c:v>
                </c:pt>
                <c:pt idx="684">
                  <c:v>0.847106457</c:v>
                </c:pt>
                <c:pt idx="685">
                  <c:v>0.847222209</c:v>
                </c:pt>
                <c:pt idx="686">
                  <c:v>0.847337961</c:v>
                </c:pt>
                <c:pt idx="687">
                  <c:v>0.847453713</c:v>
                </c:pt>
                <c:pt idx="688">
                  <c:v>0.847569466</c:v>
                </c:pt>
                <c:pt idx="689">
                  <c:v>0.847685158</c:v>
                </c:pt>
                <c:pt idx="690">
                  <c:v>0.84780091</c:v>
                </c:pt>
                <c:pt idx="691">
                  <c:v>0.847916663</c:v>
                </c:pt>
                <c:pt idx="692">
                  <c:v>0.848032415</c:v>
                </c:pt>
                <c:pt idx="693">
                  <c:v>0.848148167</c:v>
                </c:pt>
                <c:pt idx="694">
                  <c:v>0.84826386</c:v>
                </c:pt>
                <c:pt idx="695">
                  <c:v>0.848379612</c:v>
                </c:pt>
                <c:pt idx="696">
                  <c:v>0.848495364</c:v>
                </c:pt>
                <c:pt idx="697">
                  <c:v>0.848611116</c:v>
                </c:pt>
                <c:pt idx="698">
                  <c:v>0.848726869</c:v>
                </c:pt>
                <c:pt idx="699">
                  <c:v>0.848842621</c:v>
                </c:pt>
                <c:pt idx="700">
                  <c:v>0.848958313</c:v>
                </c:pt>
                <c:pt idx="701">
                  <c:v>0.849074066</c:v>
                </c:pt>
                <c:pt idx="702">
                  <c:v>0.849189818</c:v>
                </c:pt>
                <c:pt idx="703">
                  <c:v>0.84930557</c:v>
                </c:pt>
                <c:pt idx="704">
                  <c:v>0.849421322</c:v>
                </c:pt>
                <c:pt idx="705">
                  <c:v>0.849537015</c:v>
                </c:pt>
                <c:pt idx="706">
                  <c:v>0.849652767</c:v>
                </c:pt>
                <c:pt idx="707">
                  <c:v>0.849768519</c:v>
                </c:pt>
                <c:pt idx="708">
                  <c:v>0.849884272</c:v>
                </c:pt>
                <c:pt idx="709">
                  <c:v>0.850000024</c:v>
                </c:pt>
                <c:pt idx="710">
                  <c:v>0.850115716</c:v>
                </c:pt>
                <c:pt idx="711">
                  <c:v>0.850231469</c:v>
                </c:pt>
                <c:pt idx="712">
                  <c:v>0.850347221</c:v>
                </c:pt>
                <c:pt idx="713">
                  <c:v>0.850462973</c:v>
                </c:pt>
                <c:pt idx="714">
                  <c:v>0.850578725</c:v>
                </c:pt>
                <c:pt idx="715">
                  <c:v>0.850694418</c:v>
                </c:pt>
                <c:pt idx="716">
                  <c:v>0.85081017</c:v>
                </c:pt>
                <c:pt idx="717">
                  <c:v>0.850925922</c:v>
                </c:pt>
                <c:pt idx="718">
                  <c:v>0.851041675</c:v>
                </c:pt>
                <c:pt idx="719">
                  <c:v>0.851157427</c:v>
                </c:pt>
                <c:pt idx="720">
                  <c:v>0.851273119</c:v>
                </c:pt>
                <c:pt idx="721">
                  <c:v>0.851388872</c:v>
                </c:pt>
                <c:pt idx="722">
                  <c:v>0.851504624</c:v>
                </c:pt>
                <c:pt idx="723">
                  <c:v>0.851620376</c:v>
                </c:pt>
                <c:pt idx="724">
                  <c:v>0.851736128</c:v>
                </c:pt>
                <c:pt idx="725">
                  <c:v>0.851851881</c:v>
                </c:pt>
                <c:pt idx="726">
                  <c:v>0.851967573</c:v>
                </c:pt>
                <c:pt idx="727">
                  <c:v>0.852083325</c:v>
                </c:pt>
                <c:pt idx="728">
                  <c:v>0.852199078</c:v>
                </c:pt>
                <c:pt idx="729">
                  <c:v>0.85231483</c:v>
                </c:pt>
                <c:pt idx="730">
                  <c:v>0.852430582</c:v>
                </c:pt>
                <c:pt idx="731">
                  <c:v>0.852546275</c:v>
                </c:pt>
                <c:pt idx="732">
                  <c:v>0.852662027</c:v>
                </c:pt>
                <c:pt idx="733">
                  <c:v>0.852777779</c:v>
                </c:pt>
                <c:pt idx="734">
                  <c:v>0.852893531</c:v>
                </c:pt>
                <c:pt idx="735">
                  <c:v>0.853009284</c:v>
                </c:pt>
                <c:pt idx="736">
                  <c:v>0.853124976</c:v>
                </c:pt>
                <c:pt idx="737">
                  <c:v>0.853240728</c:v>
                </c:pt>
                <c:pt idx="738">
                  <c:v>0.853356481</c:v>
                </c:pt>
                <c:pt idx="739">
                  <c:v>0.853472233</c:v>
                </c:pt>
                <c:pt idx="740">
                  <c:v>0.853587985</c:v>
                </c:pt>
                <c:pt idx="741">
                  <c:v>0.853703678</c:v>
                </c:pt>
                <c:pt idx="742">
                  <c:v>0.85381943</c:v>
                </c:pt>
                <c:pt idx="743">
                  <c:v>0.853935182</c:v>
                </c:pt>
                <c:pt idx="744">
                  <c:v>0.854050934</c:v>
                </c:pt>
                <c:pt idx="745">
                  <c:v>0.854166687</c:v>
                </c:pt>
                <c:pt idx="746">
                  <c:v>0.854282379</c:v>
                </c:pt>
                <c:pt idx="747">
                  <c:v>0.854398131</c:v>
                </c:pt>
                <c:pt idx="748">
                  <c:v>0.854513884</c:v>
                </c:pt>
                <c:pt idx="749">
                  <c:v>0.854629636</c:v>
                </c:pt>
                <c:pt idx="750">
                  <c:v>0.854745388</c:v>
                </c:pt>
                <c:pt idx="751">
                  <c:v>0.85486114</c:v>
                </c:pt>
                <c:pt idx="752">
                  <c:v>0.854976833</c:v>
                </c:pt>
                <c:pt idx="753">
                  <c:v>0.855092585</c:v>
                </c:pt>
                <c:pt idx="754">
                  <c:v>0.855208337</c:v>
                </c:pt>
                <c:pt idx="755">
                  <c:v>0.85532409</c:v>
                </c:pt>
                <c:pt idx="756">
                  <c:v>0.855439842</c:v>
                </c:pt>
                <c:pt idx="757">
                  <c:v>0.855555534</c:v>
                </c:pt>
                <c:pt idx="758">
                  <c:v>0.855671287</c:v>
                </c:pt>
                <c:pt idx="759">
                  <c:v>0.855787039</c:v>
                </c:pt>
                <c:pt idx="760">
                  <c:v>0.855902791</c:v>
                </c:pt>
                <c:pt idx="761">
                  <c:v>0.856018543</c:v>
                </c:pt>
                <c:pt idx="762">
                  <c:v>0.856134236</c:v>
                </c:pt>
                <c:pt idx="763">
                  <c:v>0.856249988</c:v>
                </c:pt>
                <c:pt idx="764">
                  <c:v>0.85636574</c:v>
                </c:pt>
                <c:pt idx="765">
                  <c:v>0.856481493</c:v>
                </c:pt>
                <c:pt idx="766">
                  <c:v>0.856597245</c:v>
                </c:pt>
                <c:pt idx="767">
                  <c:v>0.856712937</c:v>
                </c:pt>
                <c:pt idx="768">
                  <c:v>0.85682869</c:v>
                </c:pt>
                <c:pt idx="769">
                  <c:v>0.856944442</c:v>
                </c:pt>
                <c:pt idx="770">
                  <c:v>0.857060194</c:v>
                </c:pt>
                <c:pt idx="771">
                  <c:v>0.857175946</c:v>
                </c:pt>
                <c:pt idx="772">
                  <c:v>0.857291639</c:v>
                </c:pt>
                <c:pt idx="773">
                  <c:v>0.857407391</c:v>
                </c:pt>
                <c:pt idx="774">
                  <c:v>0.857523143</c:v>
                </c:pt>
                <c:pt idx="775">
                  <c:v>0.857638896</c:v>
                </c:pt>
                <c:pt idx="776">
                  <c:v>0.857754648</c:v>
                </c:pt>
                <c:pt idx="777">
                  <c:v>0.8578704</c:v>
                </c:pt>
                <c:pt idx="778">
                  <c:v>0.857986093</c:v>
                </c:pt>
                <c:pt idx="779">
                  <c:v>0.858101845</c:v>
                </c:pt>
                <c:pt idx="780">
                  <c:v>0.858217597</c:v>
                </c:pt>
                <c:pt idx="781">
                  <c:v>0.858333349</c:v>
                </c:pt>
                <c:pt idx="782">
                  <c:v>0.858449101</c:v>
                </c:pt>
                <c:pt idx="783">
                  <c:v>0.858564794</c:v>
                </c:pt>
                <c:pt idx="784">
                  <c:v>0.858680546</c:v>
                </c:pt>
                <c:pt idx="785">
                  <c:v>0.858796299</c:v>
                </c:pt>
                <c:pt idx="786">
                  <c:v>0.858912051</c:v>
                </c:pt>
                <c:pt idx="787">
                  <c:v>0.859027803</c:v>
                </c:pt>
                <c:pt idx="788">
                  <c:v>0.859143496</c:v>
                </c:pt>
                <c:pt idx="789">
                  <c:v>0.859259248</c:v>
                </c:pt>
                <c:pt idx="790">
                  <c:v>0.859375</c:v>
                </c:pt>
                <c:pt idx="791">
                  <c:v>0.859490752</c:v>
                </c:pt>
                <c:pt idx="792">
                  <c:v>0.859606504</c:v>
                </c:pt>
                <c:pt idx="793">
                  <c:v>0.859722197</c:v>
                </c:pt>
                <c:pt idx="794">
                  <c:v>0.859837949</c:v>
                </c:pt>
                <c:pt idx="795">
                  <c:v>0.859953701</c:v>
                </c:pt>
                <c:pt idx="796">
                  <c:v>0.860069454</c:v>
                </c:pt>
                <c:pt idx="797">
                  <c:v>0.860185206</c:v>
                </c:pt>
                <c:pt idx="798">
                  <c:v>0.860300899</c:v>
                </c:pt>
                <c:pt idx="799">
                  <c:v>0.860416651</c:v>
                </c:pt>
                <c:pt idx="800">
                  <c:v>0.860532403</c:v>
                </c:pt>
                <c:pt idx="801">
                  <c:v>0.860648155</c:v>
                </c:pt>
                <c:pt idx="802">
                  <c:v>0.860763907</c:v>
                </c:pt>
                <c:pt idx="803">
                  <c:v>0.8608796</c:v>
                </c:pt>
                <c:pt idx="804">
                  <c:v>0.860995352</c:v>
                </c:pt>
                <c:pt idx="805">
                  <c:v>0.861111104</c:v>
                </c:pt>
                <c:pt idx="806">
                  <c:v>0.861226857</c:v>
                </c:pt>
                <c:pt idx="807">
                  <c:v>0.861342609</c:v>
                </c:pt>
                <c:pt idx="808">
                  <c:v>0.861458361</c:v>
                </c:pt>
                <c:pt idx="809">
                  <c:v>0.861574054</c:v>
                </c:pt>
                <c:pt idx="810">
                  <c:v>0.861689806</c:v>
                </c:pt>
                <c:pt idx="811">
                  <c:v>0.861805558</c:v>
                </c:pt>
                <c:pt idx="812">
                  <c:v>0.86192131</c:v>
                </c:pt>
                <c:pt idx="813">
                  <c:v>0.862037063</c:v>
                </c:pt>
                <c:pt idx="814">
                  <c:v>0.862152755</c:v>
                </c:pt>
                <c:pt idx="815">
                  <c:v>0.862268507</c:v>
                </c:pt>
                <c:pt idx="816">
                  <c:v>0.86238426</c:v>
                </c:pt>
                <c:pt idx="817">
                  <c:v>0.862500012</c:v>
                </c:pt>
                <c:pt idx="818">
                  <c:v>0.862615764</c:v>
                </c:pt>
                <c:pt idx="819">
                  <c:v>0.862731457</c:v>
                </c:pt>
                <c:pt idx="820">
                  <c:v>0.862847209</c:v>
                </c:pt>
                <c:pt idx="821">
                  <c:v>0.862962961</c:v>
                </c:pt>
                <c:pt idx="822">
                  <c:v>0.863078713</c:v>
                </c:pt>
                <c:pt idx="823">
                  <c:v>0.863194466</c:v>
                </c:pt>
                <c:pt idx="824">
                  <c:v>0.863310158</c:v>
                </c:pt>
                <c:pt idx="825">
                  <c:v>0.86342591</c:v>
                </c:pt>
                <c:pt idx="826">
                  <c:v>0.863541663</c:v>
                </c:pt>
                <c:pt idx="827">
                  <c:v>0.863657415</c:v>
                </c:pt>
                <c:pt idx="828">
                  <c:v>0.863773167</c:v>
                </c:pt>
                <c:pt idx="829">
                  <c:v>0.86388886</c:v>
                </c:pt>
                <c:pt idx="830">
                  <c:v>0.864004612</c:v>
                </c:pt>
                <c:pt idx="831">
                  <c:v>0.864120364</c:v>
                </c:pt>
                <c:pt idx="832">
                  <c:v>0.864236116</c:v>
                </c:pt>
                <c:pt idx="833">
                  <c:v>0.864351869</c:v>
                </c:pt>
                <c:pt idx="834">
                  <c:v>0.864467621</c:v>
                </c:pt>
                <c:pt idx="835">
                  <c:v>0.864583313</c:v>
                </c:pt>
                <c:pt idx="836">
                  <c:v>0.864699066</c:v>
                </c:pt>
                <c:pt idx="837">
                  <c:v>0.864814818</c:v>
                </c:pt>
                <c:pt idx="838">
                  <c:v>0.86493057</c:v>
                </c:pt>
                <c:pt idx="839">
                  <c:v>0.865046322</c:v>
                </c:pt>
                <c:pt idx="840">
                  <c:v>0.865162015</c:v>
                </c:pt>
                <c:pt idx="841">
                  <c:v>0.865277767</c:v>
                </c:pt>
                <c:pt idx="842">
                  <c:v>0.865393519</c:v>
                </c:pt>
                <c:pt idx="843">
                  <c:v>0.865509272</c:v>
                </c:pt>
                <c:pt idx="844">
                  <c:v>0.865625024</c:v>
                </c:pt>
                <c:pt idx="845">
                  <c:v>0.865740716</c:v>
                </c:pt>
                <c:pt idx="846">
                  <c:v>0.865856469</c:v>
                </c:pt>
                <c:pt idx="847">
                  <c:v>0.865972221</c:v>
                </c:pt>
                <c:pt idx="848">
                  <c:v>0.866087973</c:v>
                </c:pt>
                <c:pt idx="849">
                  <c:v>0.866203725</c:v>
                </c:pt>
                <c:pt idx="850">
                  <c:v>0.866319418</c:v>
                </c:pt>
                <c:pt idx="851">
                  <c:v>0.86643517</c:v>
                </c:pt>
                <c:pt idx="852">
                  <c:v>0.866550922</c:v>
                </c:pt>
                <c:pt idx="853">
                  <c:v>0.866666675</c:v>
                </c:pt>
                <c:pt idx="854">
                  <c:v>0.866782427</c:v>
                </c:pt>
                <c:pt idx="855">
                  <c:v>0.866898119</c:v>
                </c:pt>
                <c:pt idx="856">
                  <c:v>0.867013872</c:v>
                </c:pt>
                <c:pt idx="857">
                  <c:v>0.867129624</c:v>
                </c:pt>
                <c:pt idx="858">
                  <c:v>0.867245376</c:v>
                </c:pt>
                <c:pt idx="859">
                  <c:v>0.867361128</c:v>
                </c:pt>
                <c:pt idx="860">
                  <c:v>0.867476881</c:v>
                </c:pt>
                <c:pt idx="861">
                  <c:v>0.867592573</c:v>
                </c:pt>
                <c:pt idx="862">
                  <c:v>0.867708325</c:v>
                </c:pt>
                <c:pt idx="863">
                  <c:v>0.867824078</c:v>
                </c:pt>
                <c:pt idx="864">
                  <c:v>0.86793983</c:v>
                </c:pt>
                <c:pt idx="865">
                  <c:v>0.868055582</c:v>
                </c:pt>
                <c:pt idx="866">
                  <c:v>0.868171275</c:v>
                </c:pt>
                <c:pt idx="867">
                  <c:v>0.868287027</c:v>
                </c:pt>
                <c:pt idx="868">
                  <c:v>0.868402779</c:v>
                </c:pt>
                <c:pt idx="869">
                  <c:v>0.868518531</c:v>
                </c:pt>
                <c:pt idx="870">
                  <c:v>0.868634284</c:v>
                </c:pt>
                <c:pt idx="871">
                  <c:v>0.868749976</c:v>
                </c:pt>
                <c:pt idx="872">
                  <c:v>0.868865728</c:v>
                </c:pt>
                <c:pt idx="873">
                  <c:v>0.868981481</c:v>
                </c:pt>
                <c:pt idx="874">
                  <c:v>0.869097233</c:v>
                </c:pt>
                <c:pt idx="875">
                  <c:v>0.869212985</c:v>
                </c:pt>
                <c:pt idx="876">
                  <c:v>0.869328678</c:v>
                </c:pt>
                <c:pt idx="877">
                  <c:v>0.86944443</c:v>
                </c:pt>
                <c:pt idx="878">
                  <c:v>0.869560182</c:v>
                </c:pt>
                <c:pt idx="879">
                  <c:v>0.869675934</c:v>
                </c:pt>
                <c:pt idx="880">
                  <c:v>0.869791687</c:v>
                </c:pt>
                <c:pt idx="881">
                  <c:v>0.869907379</c:v>
                </c:pt>
                <c:pt idx="882">
                  <c:v>0.870023131</c:v>
                </c:pt>
                <c:pt idx="883">
                  <c:v>0.870138884</c:v>
                </c:pt>
                <c:pt idx="884">
                  <c:v>0.870254636</c:v>
                </c:pt>
                <c:pt idx="885">
                  <c:v>0.870370388</c:v>
                </c:pt>
                <c:pt idx="886">
                  <c:v>0.87048614</c:v>
                </c:pt>
                <c:pt idx="887">
                  <c:v>0.870601833</c:v>
                </c:pt>
                <c:pt idx="888">
                  <c:v>0.870717585</c:v>
                </c:pt>
                <c:pt idx="889">
                  <c:v>0.870833337</c:v>
                </c:pt>
                <c:pt idx="890">
                  <c:v>0.87094909</c:v>
                </c:pt>
                <c:pt idx="891">
                  <c:v>0.871064842</c:v>
                </c:pt>
                <c:pt idx="892">
                  <c:v>0.871180534</c:v>
                </c:pt>
                <c:pt idx="893">
                  <c:v>0.871296287</c:v>
                </c:pt>
                <c:pt idx="894">
                  <c:v>0.871412039</c:v>
                </c:pt>
                <c:pt idx="895">
                  <c:v>0.871527791</c:v>
                </c:pt>
                <c:pt idx="896">
                  <c:v>0.871643543</c:v>
                </c:pt>
                <c:pt idx="897">
                  <c:v>0.871759236</c:v>
                </c:pt>
                <c:pt idx="898">
                  <c:v>0.871874988</c:v>
                </c:pt>
                <c:pt idx="899">
                  <c:v>0.87199074</c:v>
                </c:pt>
                <c:pt idx="900">
                  <c:v>0.872106493</c:v>
                </c:pt>
                <c:pt idx="901">
                  <c:v>0.872222245</c:v>
                </c:pt>
                <c:pt idx="902">
                  <c:v>0.872337937</c:v>
                </c:pt>
                <c:pt idx="903">
                  <c:v>0.87245369</c:v>
                </c:pt>
                <c:pt idx="904">
                  <c:v>0.872569442</c:v>
                </c:pt>
                <c:pt idx="905">
                  <c:v>0.872685194</c:v>
                </c:pt>
                <c:pt idx="906">
                  <c:v>0.872800946</c:v>
                </c:pt>
                <c:pt idx="907">
                  <c:v>0.872916639</c:v>
                </c:pt>
                <c:pt idx="908">
                  <c:v>0.873032391</c:v>
                </c:pt>
                <c:pt idx="909">
                  <c:v>0.873148143</c:v>
                </c:pt>
                <c:pt idx="910">
                  <c:v>0.873263896</c:v>
                </c:pt>
                <c:pt idx="911">
                  <c:v>0.873379648</c:v>
                </c:pt>
                <c:pt idx="912">
                  <c:v>0.8734954</c:v>
                </c:pt>
                <c:pt idx="913">
                  <c:v>0.873611093</c:v>
                </c:pt>
                <c:pt idx="914">
                  <c:v>0.873726845</c:v>
                </c:pt>
                <c:pt idx="915">
                  <c:v>0.873842597</c:v>
                </c:pt>
                <c:pt idx="916">
                  <c:v>0.873958349</c:v>
                </c:pt>
                <c:pt idx="917">
                  <c:v>0.874074101</c:v>
                </c:pt>
                <c:pt idx="918">
                  <c:v>0.874189794</c:v>
                </c:pt>
                <c:pt idx="919">
                  <c:v>0.874305546</c:v>
                </c:pt>
                <c:pt idx="920">
                  <c:v>0.874421299</c:v>
                </c:pt>
                <c:pt idx="921">
                  <c:v>0.874537051</c:v>
                </c:pt>
                <c:pt idx="922">
                  <c:v>0.874652803</c:v>
                </c:pt>
                <c:pt idx="923">
                  <c:v>0.874768496</c:v>
                </c:pt>
                <c:pt idx="924">
                  <c:v>0.874884248</c:v>
                </c:pt>
                <c:pt idx="925">
                  <c:v>0.875</c:v>
                </c:pt>
                <c:pt idx="926">
                  <c:v>0.875115752</c:v>
                </c:pt>
                <c:pt idx="927">
                  <c:v>0.875231504</c:v>
                </c:pt>
                <c:pt idx="928">
                  <c:v>0.875347197</c:v>
                </c:pt>
                <c:pt idx="929">
                  <c:v>0.875462949</c:v>
                </c:pt>
                <c:pt idx="930">
                  <c:v>0.875578701</c:v>
                </c:pt>
                <c:pt idx="931">
                  <c:v>0.875694454</c:v>
                </c:pt>
                <c:pt idx="932">
                  <c:v>0.875810206</c:v>
                </c:pt>
                <c:pt idx="933">
                  <c:v>0.875925899</c:v>
                </c:pt>
                <c:pt idx="934">
                  <c:v>0.876041651</c:v>
                </c:pt>
                <c:pt idx="935">
                  <c:v>0.876157403</c:v>
                </c:pt>
                <c:pt idx="936">
                  <c:v>0.876273155</c:v>
                </c:pt>
                <c:pt idx="937">
                  <c:v>0.876388907</c:v>
                </c:pt>
                <c:pt idx="938">
                  <c:v>0.8765046</c:v>
                </c:pt>
                <c:pt idx="939">
                  <c:v>0.876620352</c:v>
                </c:pt>
                <c:pt idx="940">
                  <c:v>0.876736104</c:v>
                </c:pt>
                <c:pt idx="941">
                  <c:v>0.876851857</c:v>
                </c:pt>
                <c:pt idx="942">
                  <c:v>0.876967609</c:v>
                </c:pt>
                <c:pt idx="943">
                  <c:v>0.877083361</c:v>
                </c:pt>
                <c:pt idx="944">
                  <c:v>0.877199054</c:v>
                </c:pt>
                <c:pt idx="945">
                  <c:v>0.877314806</c:v>
                </c:pt>
                <c:pt idx="946">
                  <c:v>0.877430558</c:v>
                </c:pt>
                <c:pt idx="947">
                  <c:v>0.87754631</c:v>
                </c:pt>
                <c:pt idx="948">
                  <c:v>0.877662063</c:v>
                </c:pt>
                <c:pt idx="949">
                  <c:v>0.877777755</c:v>
                </c:pt>
                <c:pt idx="950">
                  <c:v>0.877893507</c:v>
                </c:pt>
                <c:pt idx="951">
                  <c:v>0.87800926</c:v>
                </c:pt>
                <c:pt idx="952">
                  <c:v>0.878125012</c:v>
                </c:pt>
                <c:pt idx="953">
                  <c:v>0.878240764</c:v>
                </c:pt>
                <c:pt idx="954">
                  <c:v>0.878356457</c:v>
                </c:pt>
                <c:pt idx="955">
                  <c:v>0.878472209</c:v>
                </c:pt>
                <c:pt idx="956">
                  <c:v>0.878587961</c:v>
                </c:pt>
                <c:pt idx="957">
                  <c:v>0.878703713</c:v>
                </c:pt>
                <c:pt idx="958">
                  <c:v>0.878819466</c:v>
                </c:pt>
                <c:pt idx="959">
                  <c:v>0.878935158</c:v>
                </c:pt>
                <c:pt idx="960">
                  <c:v>0.87905091</c:v>
                </c:pt>
                <c:pt idx="961">
                  <c:v>0.879166663</c:v>
                </c:pt>
                <c:pt idx="962">
                  <c:v>0.879282415</c:v>
                </c:pt>
                <c:pt idx="963">
                  <c:v>0.879398167</c:v>
                </c:pt>
                <c:pt idx="964">
                  <c:v>0.87951386</c:v>
                </c:pt>
                <c:pt idx="965">
                  <c:v>0.879629612</c:v>
                </c:pt>
                <c:pt idx="966">
                  <c:v>0.879745364</c:v>
                </c:pt>
                <c:pt idx="967">
                  <c:v>0.879861116</c:v>
                </c:pt>
                <c:pt idx="968">
                  <c:v>0.879976869</c:v>
                </c:pt>
                <c:pt idx="969">
                  <c:v>0.880092621</c:v>
                </c:pt>
                <c:pt idx="970">
                  <c:v>0.880208313</c:v>
                </c:pt>
                <c:pt idx="971">
                  <c:v>0.880324066</c:v>
                </c:pt>
                <c:pt idx="972">
                  <c:v>0.880439818</c:v>
                </c:pt>
                <c:pt idx="973">
                  <c:v>0.88055557</c:v>
                </c:pt>
                <c:pt idx="974">
                  <c:v>0.880671322</c:v>
                </c:pt>
                <c:pt idx="975">
                  <c:v>0.880787015</c:v>
                </c:pt>
                <c:pt idx="976">
                  <c:v>0.880902767</c:v>
                </c:pt>
                <c:pt idx="977">
                  <c:v>0.881018519</c:v>
                </c:pt>
                <c:pt idx="978">
                  <c:v>0.881134272</c:v>
                </c:pt>
                <c:pt idx="979">
                  <c:v>0.881250024</c:v>
                </c:pt>
                <c:pt idx="980">
                  <c:v>0.881365716</c:v>
                </c:pt>
                <c:pt idx="981">
                  <c:v>0.881481469</c:v>
                </c:pt>
                <c:pt idx="982">
                  <c:v>0.881597221</c:v>
                </c:pt>
                <c:pt idx="983">
                  <c:v>0.881712973</c:v>
                </c:pt>
                <c:pt idx="984">
                  <c:v>0.881828725</c:v>
                </c:pt>
                <c:pt idx="985">
                  <c:v>0.881944418</c:v>
                </c:pt>
                <c:pt idx="986">
                  <c:v>0.88206017</c:v>
                </c:pt>
                <c:pt idx="987">
                  <c:v>0.882175922</c:v>
                </c:pt>
                <c:pt idx="988">
                  <c:v>0.882291675</c:v>
                </c:pt>
                <c:pt idx="989">
                  <c:v>0.882407427</c:v>
                </c:pt>
                <c:pt idx="990">
                  <c:v>0.882523119</c:v>
                </c:pt>
                <c:pt idx="991">
                  <c:v>0.882638872</c:v>
                </c:pt>
                <c:pt idx="992">
                  <c:v>0.882754624</c:v>
                </c:pt>
                <c:pt idx="993">
                  <c:v>0.882870376</c:v>
                </c:pt>
                <c:pt idx="994">
                  <c:v>0.882986128</c:v>
                </c:pt>
                <c:pt idx="995">
                  <c:v>0.883101881</c:v>
                </c:pt>
                <c:pt idx="996">
                  <c:v>0.883217573</c:v>
                </c:pt>
                <c:pt idx="997">
                  <c:v>0.883333325</c:v>
                </c:pt>
                <c:pt idx="998">
                  <c:v>0.883449078</c:v>
                </c:pt>
                <c:pt idx="999">
                  <c:v>0.88356483</c:v>
                </c:pt>
                <c:pt idx="1000">
                  <c:v>0.883680582</c:v>
                </c:pt>
                <c:pt idx="1001">
                  <c:v>0.883796275</c:v>
                </c:pt>
                <c:pt idx="1002">
                  <c:v>0.883912027</c:v>
                </c:pt>
                <c:pt idx="1003">
                  <c:v>0.884027779</c:v>
                </c:pt>
                <c:pt idx="1004">
                  <c:v>0.884143531</c:v>
                </c:pt>
                <c:pt idx="1005">
                  <c:v>0.884259284</c:v>
                </c:pt>
                <c:pt idx="1006">
                  <c:v>0.884374976</c:v>
                </c:pt>
                <c:pt idx="1007">
                  <c:v>0.884490728</c:v>
                </c:pt>
                <c:pt idx="1008">
                  <c:v>0.884606481</c:v>
                </c:pt>
                <c:pt idx="1009">
                  <c:v>0.884722233</c:v>
                </c:pt>
                <c:pt idx="1010">
                  <c:v>0.884837985</c:v>
                </c:pt>
                <c:pt idx="1011">
                  <c:v>0.884953678</c:v>
                </c:pt>
                <c:pt idx="1012">
                  <c:v>0.88506943</c:v>
                </c:pt>
                <c:pt idx="1013">
                  <c:v>0.885185182</c:v>
                </c:pt>
                <c:pt idx="1014">
                  <c:v>0.885300934</c:v>
                </c:pt>
                <c:pt idx="1015">
                  <c:v>0.885335624</c:v>
                </c:pt>
              </c:strCache>
            </c:strRef>
          </c:xVal>
          <c:yVal>
            <c:numRef>
              <c:f>Data!$N$9:$N$1024</c:f>
              <c:numCache>
                <c:ptCount val="1016"/>
                <c:pt idx="0">
                  <c:v>63.207729992032185</c:v>
                </c:pt>
                <c:pt idx="1">
                  <c:v>65.67657239820635</c:v>
                </c:pt>
                <c:pt idx="2">
                  <c:v>62.38494560968883</c:v>
                </c:pt>
                <c:pt idx="3">
                  <c:v>72.26374289493918</c:v>
                </c:pt>
                <c:pt idx="4">
                  <c:v>64.85354337012791</c:v>
                </c:pt>
                <c:pt idx="5">
                  <c:v>71.44006076640572</c:v>
                </c:pt>
                <c:pt idx="6">
                  <c:v>69.7929415758424</c:v>
                </c:pt>
                <c:pt idx="7">
                  <c:v>68.96950448140913</c:v>
                </c:pt>
                <c:pt idx="8">
                  <c:v>64.85354337012791</c:v>
                </c:pt>
                <c:pt idx="9">
                  <c:v>68.14614903261597</c:v>
                </c:pt>
                <c:pt idx="10">
                  <c:v>64.03059590679183</c:v>
                </c:pt>
                <c:pt idx="11">
                  <c:v>64.85354337012791</c:v>
                </c:pt>
                <c:pt idx="12">
                  <c:v>63.207729992032185</c:v>
                </c:pt>
                <c:pt idx="13">
                  <c:v>64.85354337012791</c:v>
                </c:pt>
                <c:pt idx="14">
                  <c:v>64.85354337012791</c:v>
                </c:pt>
                <c:pt idx="15">
                  <c:v>64.03059590679183</c:v>
                </c:pt>
                <c:pt idx="16">
                  <c:v>64.03059590679183</c:v>
                </c:pt>
                <c:pt idx="17">
                  <c:v>64.85354337012791</c:v>
                </c:pt>
                <c:pt idx="18">
                  <c:v>64.85354337012791</c:v>
                </c:pt>
                <c:pt idx="19">
                  <c:v>64.03059590679183</c:v>
                </c:pt>
                <c:pt idx="20">
                  <c:v>64.85354337012791</c:v>
                </c:pt>
                <c:pt idx="21">
                  <c:v>64.85354337012791</c:v>
                </c:pt>
                <c:pt idx="22">
                  <c:v>64.85354337012791</c:v>
                </c:pt>
                <c:pt idx="23">
                  <c:v>64.85354337012791</c:v>
                </c:pt>
                <c:pt idx="24">
                  <c:v>64.85354337012791</c:v>
                </c:pt>
                <c:pt idx="25">
                  <c:v>65.67657239820635</c:v>
                </c:pt>
                <c:pt idx="26">
                  <c:v>66.499683007197</c:v>
                </c:pt>
                <c:pt idx="27">
                  <c:v>68.14614903261597</c:v>
                </c:pt>
                <c:pt idx="28">
                  <c:v>66.499683007197</c:v>
                </c:pt>
                <c:pt idx="29">
                  <c:v>65.67657239820635</c:v>
                </c:pt>
                <c:pt idx="30">
                  <c:v>65.67657239820635</c:v>
                </c:pt>
                <c:pt idx="31">
                  <c:v>67.3228752132737</c:v>
                </c:pt>
                <c:pt idx="32">
                  <c:v>67.3228752132737</c:v>
                </c:pt>
                <c:pt idx="33">
                  <c:v>67.3228752132737</c:v>
                </c:pt>
                <c:pt idx="34">
                  <c:v>68.96950448140913</c:v>
                </c:pt>
                <c:pt idx="35">
                  <c:v>65.67657239820635</c:v>
                </c:pt>
                <c:pt idx="36">
                  <c:v>67.3228752132737</c:v>
                </c:pt>
                <c:pt idx="37">
                  <c:v>68.96950448140913</c:v>
                </c:pt>
                <c:pt idx="38">
                  <c:v>66.499683007197</c:v>
                </c:pt>
                <c:pt idx="39">
                  <c:v>65.67657239820635</c:v>
                </c:pt>
                <c:pt idx="40">
                  <c:v>67.3228752132737</c:v>
                </c:pt>
                <c:pt idx="41">
                  <c:v>68.14614903261597</c:v>
                </c:pt>
                <c:pt idx="42">
                  <c:v>66.499683007197</c:v>
                </c:pt>
                <c:pt idx="43">
                  <c:v>66.499683007197</c:v>
                </c:pt>
                <c:pt idx="44">
                  <c:v>66.499683007197</c:v>
                </c:pt>
                <c:pt idx="45">
                  <c:v>67.3228752132737</c:v>
                </c:pt>
                <c:pt idx="46">
                  <c:v>67.3228752132737</c:v>
                </c:pt>
                <c:pt idx="47">
                  <c:v>69.7929415758424</c:v>
                </c:pt>
                <c:pt idx="48">
                  <c:v>65.67657239820635</c:v>
                </c:pt>
                <c:pt idx="49">
                  <c:v>70.6164603321071</c:v>
                </c:pt>
                <c:pt idx="50">
                  <c:v>68.96950448140913</c:v>
                </c:pt>
                <c:pt idx="51">
                  <c:v>68.96950448140913</c:v>
                </c:pt>
                <c:pt idx="52">
                  <c:v>70.6164603321071</c:v>
                </c:pt>
                <c:pt idx="53">
                  <c:v>68.96950448140913</c:v>
                </c:pt>
                <c:pt idx="54">
                  <c:v>67.3228752132737</c:v>
                </c:pt>
                <c:pt idx="55">
                  <c:v>66.499683007197</c:v>
                </c:pt>
                <c:pt idx="56">
                  <c:v>68.14614903261597</c:v>
                </c:pt>
                <c:pt idx="57">
                  <c:v>69.7929415758424</c:v>
                </c:pt>
                <c:pt idx="58">
                  <c:v>65.67657239820635</c:v>
                </c:pt>
                <c:pt idx="59">
                  <c:v>65.67657239820635</c:v>
                </c:pt>
                <c:pt idx="60">
                  <c:v>64.85354337012791</c:v>
                </c:pt>
                <c:pt idx="61">
                  <c:v>64.85354337012791</c:v>
                </c:pt>
                <c:pt idx="62">
                  <c:v>64.85354337012791</c:v>
                </c:pt>
                <c:pt idx="63">
                  <c:v>63.207729992032185</c:v>
                </c:pt>
                <c:pt idx="64">
                  <c:v>60.73962137763757</c:v>
                </c:pt>
                <c:pt idx="65">
                  <c:v>50.05295279028178</c:v>
                </c:pt>
                <c:pt idx="66">
                  <c:v>84.62878916438925</c:v>
                </c:pt>
                <c:pt idx="67">
                  <c:v>116.86434485074241</c:v>
                </c:pt>
                <c:pt idx="68">
                  <c:v>144.23866615712893</c:v>
                </c:pt>
                <c:pt idx="69">
                  <c:v>191.73518099601358</c:v>
                </c:pt>
                <c:pt idx="70">
                  <c:v>222.71230022427136</c:v>
                </c:pt>
                <c:pt idx="71">
                  <c:v>231.10436902544228</c:v>
                </c:pt>
                <c:pt idx="72">
                  <c:v>261.38623497731754</c:v>
                </c:pt>
                <c:pt idx="73">
                  <c:v>268.9739874061708</c:v>
                </c:pt>
                <c:pt idx="74">
                  <c:v>298.5479996392752</c:v>
                </c:pt>
                <c:pt idx="75">
                  <c:v>325.67957818702394</c:v>
                </c:pt>
                <c:pt idx="76">
                  <c:v>358.0138901897501</c:v>
                </c:pt>
                <c:pt idx="77">
                  <c:v>389.6187424915833</c:v>
                </c:pt>
                <c:pt idx="78">
                  <c:v>414.474475534477</c:v>
                </c:pt>
                <c:pt idx="79">
                  <c:v>435.9617083796552</c:v>
                </c:pt>
                <c:pt idx="80">
                  <c:v>469.59321013873847</c:v>
                </c:pt>
                <c:pt idx="81">
                  <c:v>479.968827530254</c:v>
                </c:pt>
                <c:pt idx="82">
                  <c:v>520.7319481333174</c:v>
                </c:pt>
                <c:pt idx="83">
                  <c:v>550.3453995564502</c:v>
                </c:pt>
                <c:pt idx="84">
                  <c:v>581.8163551523104</c:v>
                </c:pt>
                <c:pt idx="85">
                  <c:v>608.1335693582979</c:v>
                </c:pt>
                <c:pt idx="86">
                  <c:v>620.4435376448309</c:v>
                </c:pt>
                <c:pt idx="87">
                  <c:v>644.2358484024863</c:v>
                </c:pt>
                <c:pt idx="88">
                  <c:v>661.0195439270788</c:v>
                </c:pt>
                <c:pt idx="89">
                  <c:v>657.4833141825922</c:v>
                </c:pt>
                <c:pt idx="90">
                  <c:v>642.4711153447346</c:v>
                </c:pt>
                <c:pt idx="91">
                  <c:v>671.6372775488401</c:v>
                </c:pt>
                <c:pt idx="92">
                  <c:v>688.4765037759535</c:v>
                </c:pt>
                <c:pt idx="93">
                  <c:v>690.251041953877</c:v>
                </c:pt>
                <c:pt idx="94">
                  <c:v>705.34994694529</c:v>
                </c:pt>
                <c:pt idx="95">
                  <c:v>708.9066238909797</c:v>
                </c:pt>
                <c:pt idx="96">
                  <c:v>678.7233164829368</c:v>
                </c:pt>
                <c:pt idx="97">
                  <c:v>663.6727048331895</c:v>
                </c:pt>
                <c:pt idx="98">
                  <c:v>672.5227018043031</c:v>
                </c:pt>
                <c:pt idx="99">
                  <c:v>697.352989251857</c:v>
                </c:pt>
                <c:pt idx="100">
                  <c:v>684.9285646610957</c:v>
                </c:pt>
                <c:pt idx="101">
                  <c:v>665.4419498323196</c:v>
                </c:pt>
                <c:pt idx="102">
                  <c:v>654.8321297705651</c:v>
                </c:pt>
                <c:pt idx="103">
                  <c:v>644.2358484024863</c:v>
                </c:pt>
                <c:pt idx="104">
                  <c:v>642.4711153447346</c:v>
                </c:pt>
                <c:pt idx="105">
                  <c:v>646.8836513813956</c:v>
                </c:pt>
                <c:pt idx="106">
                  <c:v>650.4153691898689</c:v>
                </c:pt>
                <c:pt idx="107">
                  <c:v>648.6493225281718</c:v>
                </c:pt>
                <c:pt idx="108">
                  <c:v>642.4711153447346</c:v>
                </c:pt>
                <c:pt idx="109">
                  <c:v>623.9640258255951</c:v>
                </c:pt>
                <c:pt idx="110">
                  <c:v>627.4860071622431</c:v>
                </c:pt>
                <c:pt idx="111">
                  <c:v>642.4711153447346</c:v>
                </c:pt>
                <c:pt idx="112">
                  <c:v>631.0094829219069</c:v>
                </c:pt>
                <c:pt idx="113">
                  <c:v>636.29750138038</c:v>
                </c:pt>
                <c:pt idx="114">
                  <c:v>635.4159310868611</c:v>
                </c:pt>
                <c:pt idx="115">
                  <c:v>630.1284738104757</c:v>
                </c:pt>
                <c:pt idx="116">
                  <c:v>633.6530712199276</c:v>
                </c:pt>
                <c:pt idx="117">
                  <c:v>656.5994919932634</c:v>
                </c:pt>
                <c:pt idx="118">
                  <c:v>680.4957714249928</c:v>
                </c:pt>
                <c:pt idx="119">
                  <c:v>684.0418166895123</c:v>
                </c:pt>
                <c:pt idx="120">
                  <c:v>686.7023447323484</c:v>
                </c:pt>
                <c:pt idx="121">
                  <c:v>684.9285646610957</c:v>
                </c:pt>
                <c:pt idx="122">
                  <c:v>686.7023447323484</c:v>
                </c:pt>
                <c:pt idx="123">
                  <c:v>694.6890471752205</c:v>
                </c:pt>
                <c:pt idx="124">
                  <c:v>686.7023447323484</c:v>
                </c:pt>
                <c:pt idx="125">
                  <c:v>673.4082204798428</c:v>
                </c:pt>
                <c:pt idx="126">
                  <c:v>672.5227018043031</c:v>
                </c:pt>
                <c:pt idx="127">
                  <c:v>667.2115718682128</c:v>
                </c:pt>
                <c:pt idx="128">
                  <c:v>671.6372775488401</c:v>
                </c:pt>
                <c:pt idx="129">
                  <c:v>667.2115718682128</c:v>
                </c:pt>
                <c:pt idx="130">
                  <c:v>653.0651436223948</c:v>
                </c:pt>
                <c:pt idx="131">
                  <c:v>653.0651436223948</c:v>
                </c:pt>
                <c:pt idx="132">
                  <c:v>661.0195439270788</c:v>
                </c:pt>
                <c:pt idx="133">
                  <c:v>654.8321297705651</c:v>
                </c:pt>
                <c:pt idx="134">
                  <c:v>647.7664400253989</c:v>
                </c:pt>
                <c:pt idx="135">
                  <c:v>659.2512408173307</c:v>
                </c:pt>
                <c:pt idx="136">
                  <c:v>671.6372775488401</c:v>
                </c:pt>
                <c:pt idx="137">
                  <c:v>642.4711153447346</c:v>
                </c:pt>
                <c:pt idx="138">
                  <c:v>633.6530712199276</c:v>
                </c:pt>
                <c:pt idx="139">
                  <c:v>626.6053717754485</c:v>
                </c:pt>
                <c:pt idx="140">
                  <c:v>621.3235197758925</c:v>
                </c:pt>
                <c:pt idx="141">
                  <c:v>608.1335693582979</c:v>
                </c:pt>
                <c:pt idx="142">
                  <c:v>609.0122478811014</c:v>
                </c:pt>
                <c:pt idx="143">
                  <c:v>598.4742371115259</c:v>
                </c:pt>
                <c:pt idx="144">
                  <c:v>594.0873431577359</c:v>
                </c:pt>
                <c:pt idx="145">
                  <c:v>591.4563187795965</c:v>
                </c:pt>
                <c:pt idx="146">
                  <c:v>583.5682436339146</c:v>
                </c:pt>
                <c:pt idx="147">
                  <c:v>573.9374275307052</c:v>
                </c:pt>
                <c:pt idx="148">
                  <c:v>566.9402066641838</c:v>
                </c:pt>
                <c:pt idx="149">
                  <c:v>549.4729066350266</c:v>
                </c:pt>
                <c:pt idx="150">
                  <c:v>509.43700861152627</c:v>
                </c:pt>
                <c:pt idx="151">
                  <c:v>478.23865742877626</c:v>
                </c:pt>
                <c:pt idx="152">
                  <c:v>453.1916167751349</c:v>
                </c:pt>
                <c:pt idx="153">
                  <c:v>429.07974269247825</c:v>
                </c:pt>
                <c:pt idx="154">
                  <c:v>387.90729331569815</c:v>
                </c:pt>
                <c:pt idx="155">
                  <c:v>354.60434328411924</c:v>
                </c:pt>
                <c:pt idx="156">
                  <c:v>326.5288700693299</c:v>
                </c:pt>
                <c:pt idx="157">
                  <c:v>320.58565018432614</c:v>
                </c:pt>
                <c:pt idx="158">
                  <c:v>295.1627768561532</c:v>
                </c:pt>
                <c:pt idx="159">
                  <c:v>268.9739874061708</c:v>
                </c:pt>
                <c:pt idx="160">
                  <c:v>252.96352264956454</c:v>
                </c:pt>
                <c:pt idx="161">
                  <c:v>240.34545097384614</c:v>
                </c:pt>
                <c:pt idx="162">
                  <c:v>258.8585241246617</c:v>
                </c:pt>
                <c:pt idx="163">
                  <c:v>225.22903046690448</c:v>
                </c:pt>
                <c:pt idx="164">
                  <c:v>226.9072744847416</c:v>
                </c:pt>
                <c:pt idx="165">
                  <c:v>225.22903046690448</c:v>
                </c:pt>
                <c:pt idx="166">
                  <c:v>222.71230022427136</c:v>
                </c:pt>
                <c:pt idx="167">
                  <c:v>244.54934483774144</c:v>
                </c:pt>
                <c:pt idx="168">
                  <c:v>222.71230022427136</c:v>
                </c:pt>
                <c:pt idx="169">
                  <c:v>210.97763397267812</c:v>
                </c:pt>
                <c:pt idx="170">
                  <c:v>205.1165135272829</c:v>
                </c:pt>
                <c:pt idx="171">
                  <c:v>189.22857996918117</c:v>
                </c:pt>
                <c:pt idx="172">
                  <c:v>146.73172137885598</c:v>
                </c:pt>
                <c:pt idx="173">
                  <c:v>105.27820392310548</c:v>
                </c:pt>
                <c:pt idx="174">
                  <c:v>60.73962137763757</c:v>
                </c:pt>
                <c:pt idx="175">
                  <c:v>36.918981887767295</c:v>
                </c:pt>
                <c:pt idx="176">
                  <c:v>24.624722071101992</c:v>
                </c:pt>
                <c:pt idx="177">
                  <c:v>45.94635492606197</c:v>
                </c:pt>
                <c:pt idx="178">
                  <c:v>80.50506093145833</c:v>
                </c:pt>
                <c:pt idx="179">
                  <c:v>106.10524952629837</c:v>
                </c:pt>
                <c:pt idx="180">
                  <c:v>128.4666740044999</c:v>
                </c:pt>
                <c:pt idx="181">
                  <c:v>141.74635918869288</c:v>
                </c:pt>
                <c:pt idx="182">
                  <c:v>173.37098672177513</c:v>
                </c:pt>
                <c:pt idx="183">
                  <c:v>193.40666879795106</c:v>
                </c:pt>
                <c:pt idx="184">
                  <c:v>236.143684263745</c:v>
                </c:pt>
                <c:pt idx="185">
                  <c:v>268.9739874061708</c:v>
                </c:pt>
                <c:pt idx="186">
                  <c:v>285.8605237226746</c:v>
                </c:pt>
                <c:pt idx="187">
                  <c:v>312.95061237332243</c:v>
                </c:pt>
                <c:pt idx="188">
                  <c:v>333.32633396839077</c:v>
                </c:pt>
                <c:pt idx="189">
                  <c:v>347.7894464124967</c:v>
                </c:pt>
                <c:pt idx="190">
                  <c:v>352.04810149942625</c:v>
                </c:pt>
                <c:pt idx="191">
                  <c:v>347.7894464124967</c:v>
                </c:pt>
                <c:pt idx="192">
                  <c:v>368.25093858549155</c:v>
                </c:pt>
                <c:pt idx="193">
                  <c:v>412.7578964333762</c:v>
                </c:pt>
                <c:pt idx="194">
                  <c:v>420.4852983608086</c:v>
                </c:pt>
                <c:pt idx="195">
                  <c:v>429.07974269247825</c:v>
                </c:pt>
                <c:pt idx="196">
                  <c:v>434.2406821824069</c:v>
                </c:pt>
                <c:pt idx="197">
                  <c:v>454.0540513578279</c:v>
                </c:pt>
                <c:pt idx="198">
                  <c:v>467.86520027463</c:v>
                </c:pt>
                <c:pt idx="199">
                  <c:v>481.6993581965141</c:v>
                </c:pt>
                <c:pt idx="200">
                  <c:v>499.8917371605836</c:v>
                </c:pt>
                <c:pt idx="201">
                  <c:v>533.7836897608752</c:v>
                </c:pt>
                <c:pt idx="202">
                  <c:v>552.9634284905417</c:v>
                </c:pt>
                <c:pt idx="203">
                  <c:v>566.0659684813479</c:v>
                </c:pt>
                <c:pt idx="204">
                  <c:v>573.0624524103544</c:v>
                </c:pt>
                <c:pt idx="205">
                  <c:v>552.0906604649346</c:v>
                </c:pt>
                <c:pt idx="206">
                  <c:v>558.2019638584685</c:v>
                </c:pt>
                <c:pt idx="207">
                  <c:v>566.9402066641838</c:v>
                </c:pt>
                <c:pt idx="208">
                  <c:v>577.4382502520334</c:v>
                </c:pt>
                <c:pt idx="209">
                  <c:v>587.073129777326</c:v>
                </c:pt>
                <c:pt idx="210">
                  <c:v>601.9854216763115</c:v>
                </c:pt>
                <c:pt idx="211">
                  <c:v>620.4435376448309</c:v>
                </c:pt>
                <c:pt idx="212">
                  <c:v>638.0609227868789</c:v>
                </c:pt>
                <c:pt idx="213">
                  <c:v>635.4159310868611</c:v>
                </c:pt>
                <c:pt idx="214">
                  <c:v>653.0651436223948</c:v>
                </c:pt>
                <c:pt idx="215">
                  <c:v>692.0259594281996</c:v>
                </c:pt>
                <c:pt idx="216">
                  <c:v>716.0245511430463</c:v>
                </c:pt>
                <c:pt idx="217">
                  <c:v>716.0245511430463</c:v>
                </c:pt>
                <c:pt idx="218">
                  <c:v>709.7960312042055</c:v>
                </c:pt>
                <c:pt idx="219">
                  <c:v>717.804986692748</c:v>
                </c:pt>
                <c:pt idx="220">
                  <c:v>725.8216740783749</c:v>
                </c:pt>
                <c:pt idx="221">
                  <c:v>727.6042116771496</c:v>
                </c:pt>
                <c:pt idx="222">
                  <c:v>733.8461083043657</c:v>
                </c:pt>
                <c:pt idx="223">
                  <c:v>756.1769757714766</c:v>
                </c:pt>
                <c:pt idx="224">
                  <c:v>758.8607198418069</c:v>
                </c:pt>
                <c:pt idx="225">
                  <c:v>790.235323800028</c:v>
                </c:pt>
                <c:pt idx="226">
                  <c:v>823.5321661112541</c:v>
                </c:pt>
                <c:pt idx="227">
                  <c:v>841.5862038175603</c:v>
                </c:pt>
                <c:pt idx="228">
                  <c:v>870.5545580514063</c:v>
                </c:pt>
                <c:pt idx="229">
                  <c:v>885.9851984782546</c:v>
                </c:pt>
                <c:pt idx="230">
                  <c:v>898.714350123129</c:v>
                </c:pt>
                <c:pt idx="231">
                  <c:v>896.8947048058876</c:v>
                </c:pt>
                <c:pt idx="232">
                  <c:v>866.0215859578399</c:v>
                </c:pt>
                <c:pt idx="233">
                  <c:v>874.1827181842747</c:v>
                </c:pt>
                <c:pt idx="234">
                  <c:v>882.3518790713517</c:v>
                </c:pt>
                <c:pt idx="235">
                  <c:v>912.3744146807469</c:v>
                </c:pt>
                <c:pt idx="236">
                  <c:v>941.5912061078118</c:v>
                </c:pt>
                <c:pt idx="237">
                  <c:v>950.7425750877976</c:v>
                </c:pt>
                <c:pt idx="238">
                  <c:v>947.9961052853507</c:v>
                </c:pt>
                <c:pt idx="239">
                  <c:v>973.6652180654014</c:v>
                </c:pt>
                <c:pt idx="240">
                  <c:v>999.4139251209575</c:v>
                </c:pt>
                <c:pt idx="241">
                  <c:v>1016.0089261692897</c:v>
                </c:pt>
                <c:pt idx="242">
                  <c:v>1032.6371578571027</c:v>
                </c:pt>
                <c:pt idx="243">
                  <c:v>1038.1873093650447</c:v>
                </c:pt>
                <c:pt idx="244">
                  <c:v>1073.4246768291148</c:v>
                </c:pt>
                <c:pt idx="245">
                  <c:v>1106.9459434075313</c:v>
                </c:pt>
                <c:pt idx="246">
                  <c:v>1124.6924296701602</c:v>
                </c:pt>
                <c:pt idx="247">
                  <c:v>1149.0387186113137</c:v>
                </c:pt>
                <c:pt idx="248">
                  <c:v>1179.1017047113073</c:v>
                </c:pt>
                <c:pt idx="249">
                  <c:v>1209.2739241107415</c:v>
                </c:pt>
                <c:pt idx="250">
                  <c:v>1217.7796509510413</c:v>
                </c:pt>
                <c:pt idx="251">
                  <c:v>1236.7125168179293</c:v>
                </c:pt>
                <c:pt idx="252">
                  <c:v>1264.242075017395</c:v>
                </c:pt>
                <c:pt idx="253">
                  <c:v>1255.688647955216</c:v>
                </c:pt>
                <c:pt idx="254">
                  <c:v>1262.3405519103924</c:v>
                </c:pt>
                <c:pt idx="255">
                  <c:v>1292.817297200202</c:v>
                </c:pt>
                <c:pt idx="256">
                  <c:v>1292.817297200202</c:v>
                </c:pt>
                <c:pt idx="257">
                  <c:v>1319.5765145578932</c:v>
                </c:pt>
                <c:pt idx="258">
                  <c:v>1361.8017136390397</c:v>
                </c:pt>
                <c:pt idx="259">
                  <c:v>1361.8017136390397</c:v>
                </c:pt>
                <c:pt idx="260">
                  <c:v>1387.8193371328807</c:v>
                </c:pt>
                <c:pt idx="261">
                  <c:v>1429.4238411738022</c:v>
                </c:pt>
                <c:pt idx="262">
                  <c:v>1451.7632758476063</c:v>
                </c:pt>
                <c:pt idx="263">
                  <c:v>1462.4686350908676</c:v>
                </c:pt>
                <c:pt idx="264">
                  <c:v>1473.1878133782363</c:v>
                </c:pt>
                <c:pt idx="265">
                  <c:v>1506.4075713713273</c:v>
                </c:pt>
                <c:pt idx="266">
                  <c:v>1501.5139703268821</c:v>
                </c:pt>
                <c:pt idx="267">
                  <c:v>1520.1250162851647</c:v>
                </c:pt>
                <c:pt idx="268">
                  <c:v>1551.5645289833249</c:v>
                </c:pt>
                <c:pt idx="269">
                  <c:v>1542.7101282453355</c:v>
                </c:pt>
                <c:pt idx="270">
                  <c:v>1568.3153116819738</c:v>
                </c:pt>
                <c:pt idx="271">
                  <c:v>1605.880870048433</c:v>
                </c:pt>
                <c:pt idx="272">
                  <c:v>1614.8029221629936</c:v>
                </c:pt>
                <c:pt idx="273">
                  <c:v>1631.6818869418885</c:v>
                </c:pt>
                <c:pt idx="274">
                  <c:v>1671.532959811791</c:v>
                </c:pt>
                <c:pt idx="275">
                  <c:v>1685.5261406878474</c:v>
                </c:pt>
                <c:pt idx="276">
                  <c:v>1689.528527256232</c:v>
                </c:pt>
                <c:pt idx="277">
                  <c:v>1682.5256162208732</c:v>
                </c:pt>
                <c:pt idx="278">
                  <c:v>1714.5872443592887</c:v>
                </c:pt>
                <c:pt idx="279">
                  <c:v>1729.658852414653</c:v>
                </c:pt>
                <c:pt idx="280">
                  <c:v>1757.8659204703429</c:v>
                </c:pt>
                <c:pt idx="281">
                  <c:v>1780.0960298993741</c:v>
                </c:pt>
                <c:pt idx="282">
                  <c:v>1813.553177323656</c:v>
                </c:pt>
                <c:pt idx="283">
                  <c:v>1822.701297760228</c:v>
                </c:pt>
                <c:pt idx="284">
                  <c:v>1825.7529121898665</c:v>
                </c:pt>
                <c:pt idx="285">
                  <c:v>1847.1456712229979</c:v>
                </c:pt>
                <c:pt idx="286">
                  <c:v>1870.6392451147756</c:v>
                </c:pt>
                <c:pt idx="287">
                  <c:v>1884.9722925899136</c:v>
                </c:pt>
                <c:pt idx="288">
                  <c:v>1918.855541490196</c:v>
                </c:pt>
                <c:pt idx="289">
                  <c:v>1933.2721273543168</c:v>
                </c:pt>
                <c:pt idx="290">
                  <c:v>1930.180751241677</c:v>
                </c:pt>
                <c:pt idx="291">
                  <c:v>1959.0784486148827</c:v>
                </c:pt>
                <c:pt idx="292">
                  <c:v>1980.8179086173786</c:v>
                </c:pt>
                <c:pt idx="293">
                  <c:v>1994.30424649785</c:v>
                </c:pt>
                <c:pt idx="294">
                  <c:v>2018.2184784588103</c:v>
                </c:pt>
                <c:pt idx="295">
                  <c:v>2025.5104138962088</c:v>
                </c:pt>
                <c:pt idx="296">
                  <c:v>2030.722862358113</c:v>
                </c:pt>
                <c:pt idx="297">
                  <c:v>2065.2073258443306</c:v>
                </c:pt>
                <c:pt idx="298">
                  <c:v>2088.276785079366</c:v>
                </c:pt>
                <c:pt idx="299">
                  <c:v>2093.5287942178215</c:v>
                </c:pt>
                <c:pt idx="300">
                  <c:v>2119.838781920269</c:v>
                </c:pt>
                <c:pt idx="301">
                  <c:v>2145.1750376455807</c:v>
                </c:pt>
                <c:pt idx="302">
                  <c:v>2166.347796112482</c:v>
                </c:pt>
                <c:pt idx="303">
                  <c:v>2191.826572548122</c:v>
                </c:pt>
                <c:pt idx="304">
                  <c:v>2218.450357368058</c:v>
                </c:pt>
                <c:pt idx="305">
                  <c:v>2249.441267772799</c:v>
                </c:pt>
                <c:pt idx="306">
                  <c:v>2270.8818977373526</c:v>
                </c:pt>
                <c:pt idx="307">
                  <c:v>2298.837736088829</c:v>
                </c:pt>
                <c:pt idx="308">
                  <c:v>2327.9687588889474</c:v>
                </c:pt>
                <c:pt idx="309">
                  <c:v>2342.0313386629678</c:v>
                </c:pt>
                <c:pt idx="310">
                  <c:v>2375.6616011727056</c:v>
                </c:pt>
                <c:pt idx="311">
                  <c:v>2340.948755860835</c:v>
                </c:pt>
                <c:pt idx="312">
                  <c:v>2316.0882255374354</c:v>
                </c:pt>
                <c:pt idx="313">
                  <c:v>2374.574625404152</c:v>
                </c:pt>
                <c:pt idx="314">
                  <c:v>2394.1619919354116</c:v>
                </c:pt>
                <c:pt idx="315">
                  <c:v>2386.539191635642</c:v>
                </c:pt>
                <c:pt idx="316">
                  <c:v>2371.3145515396004</c:v>
                </c:pt>
                <c:pt idx="317">
                  <c:v>2397.431049666234</c:v>
                </c:pt>
                <c:pt idx="318">
                  <c:v>2381.098615294788</c:v>
                </c:pt>
                <c:pt idx="319">
                  <c:v>2369.1418797919882</c:v>
                </c:pt>
                <c:pt idx="320">
                  <c:v>2360.4568729895695</c:v>
                </c:pt>
                <c:pt idx="321">
                  <c:v>2357.202335863058</c:v>
                </c:pt>
                <c:pt idx="322">
                  <c:v>2362.6272732559773</c:v>
                </c:pt>
                <c:pt idx="323">
                  <c:v>2365.8839376700307</c:v>
                </c:pt>
                <c:pt idx="324">
                  <c:v>2334.456221228293</c:v>
                </c:pt>
                <c:pt idx="325">
                  <c:v>2333.3746254765847</c:v>
                </c:pt>
                <c:pt idx="326">
                  <c:v>2339.8663141761895</c:v>
                </c:pt>
                <c:pt idx="327">
                  <c:v>2369.1418797919882</c:v>
                </c:pt>
                <c:pt idx="328">
                  <c:v>2362.6272732559773</c:v>
                </c:pt>
                <c:pt idx="329">
                  <c:v>2357.202335863058</c:v>
                </c:pt>
                <c:pt idx="330">
                  <c:v>2385.4507911659016</c:v>
                </c:pt>
                <c:pt idx="331">
                  <c:v>2389.805249247854</c:v>
                </c:pt>
                <c:pt idx="332">
                  <c:v>2374.574625404152</c:v>
                </c:pt>
                <c:pt idx="333">
                  <c:v>2407.2459516359736</c:v>
                </c:pt>
                <c:pt idx="334">
                  <c:v>2393.07259195064</c:v>
                </c:pt>
                <c:pt idx="335">
                  <c:v>2396.3412207556867</c:v>
                </c:pt>
                <c:pt idx="336">
                  <c:v>2393.07259195064</c:v>
                </c:pt>
                <c:pt idx="337">
                  <c:v>2393.07259195064</c:v>
                </c:pt>
                <c:pt idx="338">
                  <c:v>2390.89422064434</c:v>
                </c:pt>
                <c:pt idx="339">
                  <c:v>2384.362533334319</c:v>
                </c:pt>
                <c:pt idx="340">
                  <c:v>2417.0724681134166</c:v>
                </c:pt>
                <c:pt idx="341">
                  <c:v>2409.428617273984</c:v>
                </c:pt>
                <c:pt idx="342">
                  <c:v>2389.805249247854</c:v>
                </c:pt>
                <c:pt idx="343">
                  <c:v>2413.7956704232797</c:v>
                </c:pt>
                <c:pt idx="344">
                  <c:v>2403.9730285014407</c:v>
                </c:pt>
                <c:pt idx="345">
                  <c:v>2395.2515348579213</c:v>
                </c:pt>
                <c:pt idx="346">
                  <c:v>2398.521021627108</c:v>
                </c:pt>
                <c:pt idx="347">
                  <c:v>2385.4507911659016</c:v>
                </c:pt>
                <c:pt idx="348">
                  <c:v>2396.3412207556867</c:v>
                </c:pt>
                <c:pt idx="349">
                  <c:v>2380.0109276421745</c:v>
                </c:pt>
                <c:pt idx="350">
                  <c:v>2374.574625404152</c:v>
                </c:pt>
                <c:pt idx="351">
                  <c:v>2371.3145515396004</c:v>
                </c:pt>
                <c:pt idx="352">
                  <c:v>2345.2799341423606</c:v>
                </c:pt>
                <c:pt idx="353">
                  <c:v>2349.6133726605344</c:v>
                </c:pt>
                <c:pt idx="354">
                  <c:v>2348.529801004793</c:v>
                </c:pt>
                <c:pt idx="355">
                  <c:v>2313.9299535637515</c:v>
                </c:pt>
                <c:pt idx="356">
                  <c:v>2340.948755860835</c:v>
                </c:pt>
                <c:pt idx="357">
                  <c:v>2342.0313386629678</c:v>
                </c:pt>
                <c:pt idx="358">
                  <c:v>2331.211856517361</c:v>
                </c:pt>
                <c:pt idx="359">
                  <c:v>2330.1306832364894</c:v>
                </c:pt>
                <c:pt idx="360">
                  <c:v>2335.537957876992</c:v>
                </c:pt>
                <c:pt idx="361">
                  <c:v>2336.619835459398</c:v>
                </c:pt>
                <c:pt idx="362">
                  <c:v>2343.1140626193887</c:v>
                </c:pt>
                <c:pt idx="363">
                  <c:v>2352.864936249167</c:v>
                </c:pt>
                <c:pt idx="364">
                  <c:v>2351.7809402458</c:v>
                </c:pt>
                <c:pt idx="365">
                  <c:v>2349.6133726605344</c:v>
                </c:pt>
                <c:pt idx="366">
                  <c:v>2349.6133726605344</c:v>
                </c:pt>
                <c:pt idx="367">
                  <c:v>2359.371885548033</c:v>
                </c:pt>
                <c:pt idx="368">
                  <c:v>2363.7126861549805</c:v>
                </c:pt>
                <c:pt idx="369">
                  <c:v>2355.0333528620886</c:v>
                </c:pt>
                <c:pt idx="370">
                  <c:v>2364.798240947298</c:v>
                </c:pt>
                <c:pt idx="371">
                  <c:v>2382.186445436121</c:v>
                </c:pt>
                <c:pt idx="372">
                  <c:v>2377.835979653838</c:v>
                </c:pt>
                <c:pt idx="373">
                  <c:v>2380.0109276421745</c:v>
                </c:pt>
                <c:pt idx="374">
                  <c:v>2387.6277347809373</c:v>
                </c:pt>
                <c:pt idx="375">
                  <c:v>2391.9833348661127</c:v>
                </c:pt>
                <c:pt idx="376">
                  <c:v>2396.3412207556867</c:v>
                </c:pt>
                <c:pt idx="377">
                  <c:v>2348.529801004793</c:v>
                </c:pt>
                <c:pt idx="378">
                  <c:v>2368.0557570552364</c:v>
                </c:pt>
                <c:pt idx="379">
                  <c:v>2400.7013948500853</c:v>
                </c:pt>
                <c:pt idx="380">
                  <c:v>2389.805249247854</c:v>
                </c:pt>
                <c:pt idx="381">
                  <c:v>2380.0109276421745</c:v>
                </c:pt>
                <c:pt idx="382">
                  <c:v>2401.7917961873495</c:v>
                </c:pt>
                <c:pt idx="383">
                  <c:v>2369.1418797919882</c:v>
                </c:pt>
                <c:pt idx="384">
                  <c:v>2330.1306832364894</c:v>
                </c:pt>
                <c:pt idx="385">
                  <c:v>2300.992088512897</c:v>
                </c:pt>
                <c:pt idx="386">
                  <c:v>2305.302470842747</c:v>
                </c:pt>
                <c:pt idx="387">
                  <c:v>2334.456221228293</c:v>
                </c:pt>
                <c:pt idx="388">
                  <c:v>2259.0827011397287</c:v>
                </c:pt>
                <c:pt idx="389">
                  <c:v>2213.1187672189326</c:v>
                </c:pt>
                <c:pt idx="390">
                  <c:v>2168.468044144425</c:v>
                </c:pt>
                <c:pt idx="391">
                  <c:v>2119.838781920269</c:v>
                </c:pt>
                <c:pt idx="392">
                  <c:v>2080.9295483485203</c:v>
                </c:pt>
                <c:pt idx="393">
                  <c:v>2044.2905606992672</c:v>
                </c:pt>
                <c:pt idx="394">
                  <c:v>2023.426350295861</c:v>
                </c:pt>
                <c:pt idx="395">
                  <c:v>2002.6144312014126</c:v>
                </c:pt>
                <c:pt idx="396">
                  <c:v>1978.7450300814023</c:v>
                </c:pt>
                <c:pt idx="397">
                  <c:v>1960.112371466496</c:v>
                </c:pt>
                <c:pt idx="398">
                  <c:v>1955.9774522365299</c:v>
                </c:pt>
                <c:pt idx="399">
                  <c:v>1912.6846583436927</c:v>
                </c:pt>
                <c:pt idx="400">
                  <c:v>1874.7318777121584</c:v>
                </c:pt>
                <c:pt idx="401">
                  <c:v>1810.5060420541865</c:v>
                </c:pt>
                <c:pt idx="402">
                  <c:v>1814.569137607787</c:v>
                </c:pt>
                <c:pt idx="403">
                  <c:v>1799.3427693565316</c:v>
                </c:pt>
                <c:pt idx="404">
                  <c:v>1754.8391475656813</c:v>
                </c:pt>
                <c:pt idx="405">
                  <c:v>1727.6477234699717</c:v>
                </c:pt>
                <c:pt idx="406">
                  <c:v>1684.5258453939796</c:v>
                </c:pt>
                <c:pt idx="407">
                  <c:v>1673.530542542617</c:v>
                </c:pt>
                <c:pt idx="408">
                  <c:v>1659.5575441485107</c:v>
                </c:pt>
                <c:pt idx="409">
                  <c:v>1616.7869029087835</c:v>
                </c:pt>
                <c:pt idx="410">
                  <c:v>1600.9283134681589</c:v>
                </c:pt>
                <c:pt idx="411">
                  <c:v>1595.978708879823</c:v>
                </c:pt>
                <c:pt idx="412">
                  <c:v>1527.9737421738287</c:v>
                </c:pt>
                <c:pt idx="413">
                  <c:v>1480.016320030753</c:v>
                </c:pt>
                <c:pt idx="414">
                  <c:v>1470.2630285970756</c:v>
                </c:pt>
                <c:pt idx="415">
                  <c:v>1413.9187343289611</c:v>
                </c:pt>
                <c:pt idx="416">
                  <c:v>1401.3421177423695</c:v>
                </c:pt>
                <c:pt idx="417">
                  <c:v>1355.069689458411</c:v>
                </c:pt>
                <c:pt idx="418">
                  <c:v>1347.382624459568</c:v>
                </c:pt>
                <c:pt idx="419">
                  <c:v>1321.491190926071</c:v>
                </c:pt>
                <c:pt idx="420">
                  <c:v>1292.817297200202</c:v>
                </c:pt>
                <c:pt idx="421">
                  <c:v>1259.4890834320777</c:v>
                </c:pt>
                <c:pt idx="422">
                  <c:v>1217.7796509510413</c:v>
                </c:pt>
                <c:pt idx="423">
                  <c:v>1196.0600864499934</c:v>
                </c:pt>
                <c:pt idx="424">
                  <c:v>1164.996127390579</c:v>
                </c:pt>
                <c:pt idx="425">
                  <c:v>1148.1010017821309</c:v>
                </c:pt>
                <c:pt idx="426">
                  <c:v>1122.8225914789675</c:v>
                </c:pt>
                <c:pt idx="427">
                  <c:v>1119.084177742445</c:v>
                </c:pt>
                <c:pt idx="428">
                  <c:v>1098.5529321536421</c:v>
                </c:pt>
                <c:pt idx="429">
                  <c:v>1064.137178520615</c:v>
                </c:pt>
                <c:pt idx="430">
                  <c:v>1079.0021659262943</c:v>
                </c:pt>
                <c:pt idx="431">
                  <c:v>1045.5932865533841</c:v>
                </c:pt>
                <c:pt idx="432">
                  <c:v>1038.1873093650447</c:v>
                </c:pt>
                <c:pt idx="433">
                  <c:v>1002.1774565809297</c:v>
                </c:pt>
                <c:pt idx="434">
                  <c:v>982.8520221576244</c:v>
                </c:pt>
                <c:pt idx="435">
                  <c:v>945.2505435569174</c:v>
                </c:pt>
                <c:pt idx="436">
                  <c:v>921.4936242201093</c:v>
                </c:pt>
                <c:pt idx="437">
                  <c:v>912.3744146807469</c:v>
                </c:pt>
                <c:pt idx="438">
                  <c:v>906.907692052763</c:v>
                </c:pt>
                <c:pt idx="439">
                  <c:v>883.2600598971039</c:v>
                </c:pt>
                <c:pt idx="440">
                  <c:v>872.3684399660029</c:v>
                </c:pt>
                <c:pt idx="441">
                  <c:v>813.6191511956634</c:v>
                </c:pt>
                <c:pt idx="442">
                  <c:v>815.42063756177</c:v>
                </c:pt>
                <c:pt idx="443">
                  <c:v>792.930099540697</c:v>
                </c:pt>
                <c:pt idx="444">
                  <c:v>782.156239616122</c:v>
                </c:pt>
                <c:pt idx="445">
                  <c:v>775.8779372590486</c:v>
                </c:pt>
                <c:pt idx="446">
                  <c:v>751.7059955460934</c:v>
                </c:pt>
                <c:pt idx="447">
                  <c:v>740.0927003569208</c:v>
                </c:pt>
                <c:pt idx="448">
                  <c:v>731.1704352114538</c:v>
                </c:pt>
                <c:pt idx="449">
                  <c:v>714.2444972515551</c:v>
                </c:pt>
                <c:pt idx="450">
                  <c:v>697.352989251857</c:v>
                </c:pt>
                <c:pt idx="451">
                  <c:v>687.5893768724862</c:v>
                </c:pt>
                <c:pt idx="452">
                  <c:v>662.7882236722104</c:v>
                </c:pt>
                <c:pt idx="453">
                  <c:v>641.5888894345281</c:v>
                </c:pt>
                <c:pt idx="454">
                  <c:v>639.8247187518787</c:v>
                </c:pt>
                <c:pt idx="455">
                  <c:v>605.4980915138019</c:v>
                </c:pt>
                <c:pt idx="456">
                  <c:v>635.4159310868611</c:v>
                </c:pt>
                <c:pt idx="457">
                  <c:v>612.5278920369171</c:v>
                </c:pt>
                <c:pt idx="458">
                  <c:v>591.4563187795965</c:v>
                </c:pt>
                <c:pt idx="459">
                  <c:v>586.1967695451782</c:v>
                </c:pt>
                <c:pt idx="460">
                  <c:v>552.9634284905417</c:v>
                </c:pt>
                <c:pt idx="461">
                  <c:v>545.1118165857313</c:v>
                </c:pt>
                <c:pt idx="462">
                  <c:v>513.7793981744779</c:v>
                </c:pt>
                <c:pt idx="463">
                  <c:v>499.0245290378157</c:v>
                </c:pt>
                <c:pt idx="464">
                  <c:v>481.6993581965141</c:v>
                </c:pt>
                <c:pt idx="465">
                  <c:v>472.1858993533252</c:v>
                </c:pt>
                <c:pt idx="466">
                  <c:v>463.5467481662778</c:v>
                </c:pt>
                <c:pt idx="467">
                  <c:v>453.1916167751349</c:v>
                </c:pt>
                <c:pt idx="468">
                  <c:v>426.5004752786688</c:v>
                </c:pt>
                <c:pt idx="469">
                  <c:v>390.4745993717019</c:v>
                </c:pt>
                <c:pt idx="470">
                  <c:v>377.6459989954418</c:v>
                </c:pt>
                <c:pt idx="471">
                  <c:v>354.60434328411924</c:v>
                </c:pt>
                <c:pt idx="472">
                  <c:v>320.58565018432614</c:v>
                </c:pt>
                <c:pt idx="473">
                  <c:v>323.1322235869572</c:v>
                </c:pt>
                <c:pt idx="474">
                  <c:v>335.0265697179831</c:v>
                </c:pt>
                <c:pt idx="475">
                  <c:v>340.12936670690647</c:v>
                </c:pt>
                <c:pt idx="476">
                  <c:v>330.7766328976457</c:v>
                </c:pt>
                <c:pt idx="477">
                  <c:v>299.3945210092942</c:v>
                </c:pt>
                <c:pt idx="478">
                  <c:v>258.8585241246617</c:v>
                </c:pt>
                <c:pt idx="479">
                  <c:v>222.71230022427136</c:v>
                </c:pt>
                <c:pt idx="480">
                  <c:v>174.20484236057337</c:v>
                </c:pt>
                <c:pt idx="481">
                  <c:v>101.97084497387627</c:v>
                </c:pt>
                <c:pt idx="482">
                  <c:v>48.41006993360271</c:v>
                </c:pt>
                <c:pt idx="483">
                  <c:v>31.999093501327344</c:v>
                </c:pt>
                <c:pt idx="484">
                  <c:v>26.262905420664623</c:v>
                </c:pt>
                <c:pt idx="485">
                  <c:v>47.588750376828855</c:v>
                </c:pt>
                <c:pt idx="486">
                  <c:v>93.70820611106339</c:v>
                </c:pt>
                <c:pt idx="487">
                  <c:v>130.12547372475797</c:v>
                </c:pt>
                <c:pt idx="488">
                  <c:v>167.53634059927037</c:v>
                </c:pt>
                <c:pt idx="489">
                  <c:v>206.79069727730916</c:v>
                </c:pt>
                <c:pt idx="490">
                  <c:v>240.34545097384614</c:v>
                </c:pt>
                <c:pt idx="491">
                  <c:v>258.01612479631916</c:v>
                </c:pt>
                <c:pt idx="492">
                  <c:v>302.7814697141463</c:v>
                </c:pt>
                <c:pt idx="493">
                  <c:v>337.5775762524082</c:v>
                </c:pt>
                <c:pt idx="494">
                  <c:v>371.6660944518485</c:v>
                </c:pt>
                <c:pt idx="495">
                  <c:v>386.19619679779464</c:v>
                </c:pt>
                <c:pt idx="496">
                  <c:v>401.6087733708875</c:v>
                </c:pt>
                <c:pt idx="497">
                  <c:v>414.474475534477</c:v>
                </c:pt>
                <c:pt idx="498">
                  <c:v>448.01888942431384</c:v>
                </c:pt>
                <c:pt idx="499">
                  <c:v>461.819995951282</c:v>
                </c:pt>
                <c:pt idx="500">
                  <c:v>467.001330170133</c:v>
                </c:pt>
                <c:pt idx="501">
                  <c:v>508.56880312461453</c:v>
                </c:pt>
                <c:pt idx="502">
                  <c:v>521.601426315569</c:v>
                </c:pt>
                <c:pt idx="503">
                  <c:v>494.6898463836644</c:v>
                </c:pt>
                <c:pt idx="504">
                  <c:v>521.601426315569</c:v>
                </c:pt>
                <c:pt idx="505">
                  <c:v>517.2549455191341</c:v>
                </c:pt>
                <c:pt idx="506">
                  <c:v>531.1716997927088</c:v>
                </c:pt>
                <c:pt idx="507">
                  <c:v>553.8362882561012</c:v>
                </c:pt>
                <c:pt idx="508">
                  <c:v>553.8362882561012</c:v>
                </c:pt>
                <c:pt idx="509">
                  <c:v>559.0753744690045</c:v>
                </c:pt>
                <c:pt idx="510">
                  <c:v>587.9495825061994</c:v>
                </c:pt>
                <c:pt idx="511">
                  <c:v>574.8124948556093</c:v>
                </c:pt>
                <c:pt idx="512">
                  <c:v>571.3127787056081</c:v>
                </c:pt>
                <c:pt idx="513">
                  <c:v>596.7192014139866</c:v>
                </c:pt>
                <c:pt idx="514">
                  <c:v>598.4742371115259</c:v>
                </c:pt>
                <c:pt idx="515">
                  <c:v>608.1335693582979</c:v>
                </c:pt>
                <c:pt idx="516">
                  <c:v>608.1335693582979</c:v>
                </c:pt>
                <c:pt idx="517">
                  <c:v>579.1892152288962</c:v>
                </c:pt>
                <c:pt idx="518">
                  <c:v>580.0648361894785</c:v>
                </c:pt>
                <c:pt idx="519">
                  <c:v>559.9488769546358</c:v>
                </c:pt>
                <c:pt idx="520">
                  <c:v>540.75301570249</c:v>
                </c:pt>
                <c:pt idx="521">
                  <c:v>542.4962615096687</c:v>
                </c:pt>
                <c:pt idx="522">
                  <c:v>542.4962615096687</c:v>
                </c:pt>
                <c:pt idx="523">
                  <c:v>551.2179841599952</c:v>
                </c:pt>
                <c:pt idx="524">
                  <c:v>517.2549455191341</c:v>
                </c:pt>
                <c:pt idx="525">
                  <c:v>512.9107385814472</c:v>
                </c:pt>
                <c:pt idx="526">
                  <c:v>530.3012190149313</c:v>
                </c:pt>
                <c:pt idx="527">
                  <c:v>505.0968886298025</c:v>
                </c:pt>
                <c:pt idx="528">
                  <c:v>492.95660668377883</c:v>
                </c:pt>
                <c:pt idx="529">
                  <c:v>506.8326644245834</c:v>
                </c:pt>
                <c:pt idx="530">
                  <c:v>496.42344792900155</c:v>
                </c:pt>
                <c:pt idx="531">
                  <c:v>498.1574114709032</c:v>
                </c:pt>
                <c:pt idx="532">
                  <c:v>499.8917371605836</c:v>
                </c:pt>
                <c:pt idx="533">
                  <c:v>471.32157966771666</c:v>
                </c:pt>
                <c:pt idx="534">
                  <c:v>471.32157966771666</c:v>
                </c:pt>
                <c:pt idx="535">
                  <c:v>474.7793983193883</c:v>
                </c:pt>
                <c:pt idx="536">
                  <c:v>467.86520027463</c:v>
                </c:pt>
                <c:pt idx="537">
                  <c:v>478.23865742877626</c:v>
                </c:pt>
                <c:pt idx="538">
                  <c:v>473.91480866042485</c:v>
                </c:pt>
                <c:pt idx="539">
                  <c:v>441.12692814312516</c:v>
                </c:pt>
                <c:pt idx="540">
                  <c:v>434.2406821824069</c:v>
                </c:pt>
                <c:pt idx="541">
                  <c:v>430.79969948653087</c:v>
                </c:pt>
                <c:pt idx="542">
                  <c:v>414.474475534477</c:v>
                </c:pt>
                <c:pt idx="543">
                  <c:v>421.3443426249588</c:v>
                </c:pt>
                <c:pt idx="544">
                  <c:v>424.78140863926023</c:v>
                </c:pt>
                <c:pt idx="545">
                  <c:v>418.76747639109186</c:v>
                </c:pt>
                <c:pt idx="546">
                  <c:v>426.5004752786688</c:v>
                </c:pt>
                <c:pt idx="547">
                  <c:v>417.90869864876777</c:v>
                </c:pt>
                <c:pt idx="548">
                  <c:v>437.68309134021456</c:v>
                </c:pt>
                <c:pt idx="549">
                  <c:v>440.26583503590984</c:v>
                </c:pt>
                <c:pt idx="550">
                  <c:v>413.61614162787737</c:v>
                </c:pt>
                <c:pt idx="551">
                  <c:v>436.8223552552759</c:v>
                </c:pt>
                <c:pt idx="552">
                  <c:v>449.7427738755944</c:v>
                </c:pt>
                <c:pt idx="553">
                  <c:v>420.4852983608086</c:v>
                </c:pt>
                <c:pt idx="554">
                  <c:v>425.64089747426607</c:v>
                </c:pt>
                <c:pt idx="555">
                  <c:v>439.40483121202556</c:v>
                </c:pt>
                <c:pt idx="556">
                  <c:v>423.06269780377573</c:v>
                </c:pt>
                <c:pt idx="557">
                  <c:v>435.10115069486045</c:v>
                </c:pt>
                <c:pt idx="558">
                  <c:v>441.98811055219295</c:v>
                </c:pt>
                <c:pt idx="559">
                  <c:v>437.68309134021456</c:v>
                </c:pt>
                <c:pt idx="560">
                  <c:v>457.50468567799845</c:v>
                </c:pt>
                <c:pt idx="561">
                  <c:v>455.77918928280275</c:v>
                </c:pt>
                <c:pt idx="562">
                  <c:v>466.13754992573763</c:v>
                </c:pt>
                <c:pt idx="563">
                  <c:v>480.8340477833945</c:v>
                </c:pt>
                <c:pt idx="564">
                  <c:v>471.32157966771666</c:v>
                </c:pt>
                <c:pt idx="565">
                  <c:v>491.2237286783262</c:v>
                </c:pt>
                <c:pt idx="566">
                  <c:v>500.7590358581173</c:v>
                </c:pt>
                <c:pt idx="567">
                  <c:v>491.2237286783262</c:v>
                </c:pt>
                <c:pt idx="568">
                  <c:v>499.0245290378157</c:v>
                </c:pt>
                <c:pt idx="569">
                  <c:v>499.0245290378157</c:v>
                </c:pt>
                <c:pt idx="570">
                  <c:v>484.2958305837125</c:v>
                </c:pt>
                <c:pt idx="571">
                  <c:v>480.8340477833945</c:v>
                </c:pt>
                <c:pt idx="572">
                  <c:v>494.6898463836644</c:v>
                </c:pt>
                <c:pt idx="573">
                  <c:v>480.8340477833945</c:v>
                </c:pt>
                <c:pt idx="574">
                  <c:v>469.59321013873847</c:v>
                </c:pt>
                <c:pt idx="575">
                  <c:v>499.0245290378157</c:v>
                </c:pt>
                <c:pt idx="576">
                  <c:v>481.6993581965141</c:v>
                </c:pt>
                <c:pt idx="577">
                  <c:v>463.5467481662778</c:v>
                </c:pt>
                <c:pt idx="578">
                  <c:v>484.2958305837125</c:v>
                </c:pt>
                <c:pt idx="579">
                  <c:v>482.56475878840956</c:v>
                </c:pt>
                <c:pt idx="580">
                  <c:v>492.0901224786847</c:v>
                </c:pt>
                <c:pt idx="581">
                  <c:v>492.95660668377883</c:v>
                </c:pt>
                <c:pt idx="582">
                  <c:v>485.16150182473586</c:v>
                </c:pt>
                <c:pt idx="583">
                  <c:v>481.6993581965141</c:v>
                </c:pt>
                <c:pt idx="584">
                  <c:v>484.2958305837125</c:v>
                </c:pt>
                <c:pt idx="585">
                  <c:v>483.4302495778727</c:v>
                </c:pt>
                <c:pt idx="586">
                  <c:v>478.23865742877626</c:v>
                </c:pt>
                <c:pt idx="587">
                  <c:v>479.968827530254</c:v>
                </c:pt>
                <c:pt idx="588">
                  <c:v>489.4912122163759</c:v>
                </c:pt>
                <c:pt idx="589">
                  <c:v>482.56475878840956</c:v>
                </c:pt>
                <c:pt idx="590">
                  <c:v>429.93967655872547</c:v>
                </c:pt>
                <c:pt idx="591">
                  <c:v>353.7521752529953</c:v>
                </c:pt>
                <c:pt idx="592">
                  <c:v>345.2353013043408</c:v>
                </c:pt>
                <c:pt idx="593">
                  <c:v>345.2353013043408</c:v>
                </c:pt>
                <c:pt idx="594">
                  <c:v>326.5288700693299</c:v>
                </c:pt>
                <c:pt idx="595">
                  <c:v>323.1322235869572</c:v>
                </c:pt>
                <c:pt idx="596">
                  <c:v>355.4565987754</c:v>
                </c:pt>
                <c:pt idx="597">
                  <c:v>353.7521752529953</c:v>
                </c:pt>
                <c:pt idx="598">
                  <c:v>321.4344212150654</c:v>
                </c:pt>
                <c:pt idx="599">
                  <c:v>301.08782268155653</c:v>
                </c:pt>
                <c:pt idx="600">
                  <c:v>325.67957818702394</c:v>
                </c:pt>
                <c:pt idx="601">
                  <c:v>308.71195607589135</c:v>
                </c:pt>
                <c:pt idx="602">
                  <c:v>247.07270308617797</c:v>
                </c:pt>
                <c:pt idx="603">
                  <c:v>189.22857996918117</c:v>
                </c:pt>
                <c:pt idx="604">
                  <c:v>149.22552530329943</c:v>
                </c:pt>
                <c:pt idx="605">
                  <c:v>87.92924682787049</c:v>
                </c:pt>
                <c:pt idx="606">
                  <c:v>42.662538226027706</c:v>
                </c:pt>
                <c:pt idx="607">
                  <c:v>26.262905420664623</c:v>
                </c:pt>
                <c:pt idx="608">
                  <c:v>31.999093501327344</c:v>
                </c:pt>
                <c:pt idx="609">
                  <c:v>51.696160744986784</c:v>
                </c:pt>
                <c:pt idx="610">
                  <c:v>96.18613462360757</c:v>
                </c:pt>
                <c:pt idx="611">
                  <c:v>135.93388361474</c:v>
                </c:pt>
                <c:pt idx="612">
                  <c:v>155.8793328484103</c:v>
                </c:pt>
                <c:pt idx="613">
                  <c:v>195.078493118477</c:v>
                </c:pt>
                <c:pt idx="614">
                  <c:v>217.68112686709327</c:v>
                </c:pt>
                <c:pt idx="615">
                  <c:v>275.7244817293512</c:v>
                </c:pt>
                <c:pt idx="616">
                  <c:v>286.705752627878</c:v>
                </c:pt>
                <c:pt idx="617">
                  <c:v>312.95061237332243</c:v>
                </c:pt>
                <c:pt idx="618">
                  <c:v>352.04810149942625</c:v>
                </c:pt>
                <c:pt idx="619">
                  <c:v>361.42483760759956</c:v>
                </c:pt>
                <c:pt idx="620">
                  <c:v>378.5006227158485</c:v>
                </c:pt>
                <c:pt idx="621">
                  <c:v>398.1812833327507</c:v>
                </c:pt>
                <c:pt idx="622">
                  <c:v>428.21989786934375</c:v>
                </c:pt>
                <c:pt idx="623">
                  <c:v>455.77918928280275</c:v>
                </c:pt>
                <c:pt idx="624">
                  <c:v>490.35742526384246</c:v>
                </c:pt>
                <c:pt idx="625">
                  <c:v>484.2958305837125</c:v>
                </c:pt>
                <c:pt idx="626">
                  <c:v>526.8202081184312</c:v>
                </c:pt>
                <c:pt idx="627">
                  <c:v>541.6245928612007</c:v>
                </c:pt>
                <c:pt idx="628">
                  <c:v>559.0753744690045</c:v>
                </c:pt>
                <c:pt idx="629">
                  <c:v>581.8163551523104</c:v>
                </c:pt>
                <c:pt idx="630">
                  <c:v>594.0873431577359</c:v>
                </c:pt>
                <c:pt idx="631">
                  <c:v>624.8443811269223</c:v>
                </c:pt>
                <c:pt idx="632">
                  <c:v>634.5344543733319</c:v>
                </c:pt>
                <c:pt idx="633">
                  <c:v>641.5888894345281</c:v>
                </c:pt>
                <c:pt idx="634">
                  <c:v>631.0094829219069</c:v>
                </c:pt>
                <c:pt idx="635">
                  <c:v>642.4711153447346</c:v>
                </c:pt>
                <c:pt idx="636">
                  <c:v>633.6530712199276</c:v>
                </c:pt>
                <c:pt idx="637">
                  <c:v>643.3534349940795</c:v>
                </c:pt>
                <c:pt idx="638">
                  <c:v>656.5994919932634</c:v>
                </c:pt>
                <c:pt idx="639">
                  <c:v>675.1795411717126</c:v>
                </c:pt>
                <c:pt idx="640">
                  <c:v>708.0173118288712</c:v>
                </c:pt>
                <c:pt idx="641">
                  <c:v>718.69534764058</c:v>
                </c:pt>
                <c:pt idx="642">
                  <c:v>726.712895047517</c:v>
                </c:pt>
                <c:pt idx="643">
                  <c:v>750.8120882981234</c:v>
                </c:pt>
                <c:pt idx="644">
                  <c:v>758.8607198418069</c:v>
                </c:pt>
                <c:pt idx="645">
                  <c:v>771.3963399933788</c:v>
                </c:pt>
                <c:pt idx="646">
                  <c:v>792.0317437901605</c:v>
                </c:pt>
                <c:pt idx="647">
                  <c:v>794.7271026578599</c:v>
                </c:pt>
                <c:pt idx="648">
                  <c:v>821.7289193350042</c:v>
                </c:pt>
                <c:pt idx="649">
                  <c:v>833.4570290401023</c:v>
                </c:pt>
                <c:pt idx="650">
                  <c:v>833.4570290401023</c:v>
                </c:pt>
                <c:pt idx="651">
                  <c:v>842.4899368947972</c:v>
                </c:pt>
                <c:pt idx="652">
                  <c:v>858.7739735649648</c:v>
                </c:pt>
                <c:pt idx="653">
                  <c:v>872.3684399660029</c:v>
                </c:pt>
                <c:pt idx="654">
                  <c:v>884.1683400590166</c:v>
                </c:pt>
                <c:pt idx="655">
                  <c:v>897.8044776221374</c:v>
                </c:pt>
                <c:pt idx="656">
                  <c:v>928.7962091664992</c:v>
                </c:pt>
                <c:pt idx="657">
                  <c:v>950.7425750877976</c:v>
                </c:pt>
                <c:pt idx="658">
                  <c:v>965.4057752285354</c:v>
                </c:pt>
                <c:pt idx="659">
                  <c:v>964.4885662617888</c:v>
                </c:pt>
                <c:pt idx="660">
                  <c:v>986.5295914701679</c:v>
                </c:pt>
                <c:pt idx="661">
                  <c:v>1010.4735734221606</c:v>
                </c:pt>
                <c:pt idx="662">
                  <c:v>1000.3350000896794</c:v>
                </c:pt>
                <c:pt idx="663">
                  <c:v>1030.787931399845</c:v>
                </c:pt>
                <c:pt idx="664">
                  <c:v>1052.0789392796191</c:v>
                </c:pt>
                <c:pt idx="665">
                  <c:v>1072.4954594195397</c:v>
                </c:pt>
                <c:pt idx="666">
                  <c:v>1094.8254261446925</c:v>
                </c:pt>
                <c:pt idx="667">
                  <c:v>1087.3754300213436</c:v>
                </c:pt>
                <c:pt idx="668">
                  <c:v>1094.8254261446925</c:v>
                </c:pt>
                <c:pt idx="669">
                  <c:v>1125.6275066794258</c:v>
                </c:pt>
                <c:pt idx="670">
                  <c:v>1146.2258857366783</c:v>
                </c:pt>
                <c:pt idx="671">
                  <c:v>1158.421715510208</c:v>
                </c:pt>
                <c:pt idx="672">
                  <c:v>1172.5161200910593</c:v>
                </c:pt>
                <c:pt idx="673">
                  <c:v>1187.5765665171677</c:v>
                </c:pt>
                <c:pt idx="674">
                  <c:v>1216.8341398345055</c:v>
                </c:pt>
                <c:pt idx="675">
                  <c:v>1238.608179734963</c:v>
                </c:pt>
                <c:pt idx="676">
                  <c:v>1259.4890834320777</c:v>
                </c:pt>
                <c:pt idx="677">
                  <c:v>1264.242075017395</c:v>
                </c:pt>
                <c:pt idx="678">
                  <c:v>1265.1929998821056</c:v>
                </c:pt>
                <c:pt idx="679">
                  <c:v>1282.3282948189742</c:v>
                </c:pt>
                <c:pt idx="680">
                  <c:v>1301.4090738301027</c:v>
                </c:pt>
                <c:pt idx="681">
                  <c:v>1318.6193419014255</c:v>
                </c:pt>
                <c:pt idx="682">
                  <c:v>1336.8245157619438</c:v>
                </c:pt>
                <c:pt idx="683">
                  <c:v>1357.9541744195053</c:v>
                </c:pt>
                <c:pt idx="684">
                  <c:v>1373.3550391507151</c:v>
                </c:pt>
                <c:pt idx="685">
                  <c:v>1381.0661959411716</c:v>
                </c:pt>
                <c:pt idx="686">
                  <c:v>1395.5439436173526</c:v>
                </c:pt>
                <c:pt idx="687">
                  <c:v>1423.6060328751103</c:v>
                </c:pt>
                <c:pt idx="688">
                  <c:v>1433.3046457178552</c:v>
                </c:pt>
                <c:pt idx="689">
                  <c:v>1456.6276374019722</c:v>
                </c:pt>
                <c:pt idx="690">
                  <c:v>1484.8972649617347</c:v>
                </c:pt>
                <c:pt idx="691">
                  <c:v>1495.645453211961</c:v>
                </c:pt>
                <c:pt idx="692">
                  <c:v>1505.4286204274297</c:v>
                </c:pt>
                <c:pt idx="693">
                  <c:v>1503.4710646965361</c:v>
                </c:pt>
                <c:pt idx="694">
                  <c:v>1516.2034335100388</c:v>
                </c:pt>
                <c:pt idx="695">
                  <c:v>1544.676957096785</c:v>
                </c:pt>
                <c:pt idx="696">
                  <c:v>1564.3709100535998</c:v>
                </c:pt>
                <c:pt idx="697">
                  <c:v>1558.4578183923968</c:v>
                </c:pt>
                <c:pt idx="698">
                  <c:v>1576.2097402000245</c:v>
                </c:pt>
                <c:pt idx="699">
                  <c:v>1598.9481175908836</c:v>
                </c:pt>
                <c:pt idx="700">
                  <c:v>1634.6640925304132</c:v>
                </c:pt>
                <c:pt idx="701">
                  <c:v>1667.5392353765087</c:v>
                </c:pt>
                <c:pt idx="702">
                  <c:v>1693.532843848354</c:v>
                </c:pt>
                <c:pt idx="703">
                  <c:v>1692.5315836588024</c:v>
                </c:pt>
                <c:pt idx="704">
                  <c:v>1692.5315836588024</c:v>
                </c:pt>
                <c:pt idx="705">
                  <c:v>1727.6477234699717</c:v>
                </c:pt>
                <c:pt idx="706">
                  <c:v>1733.6825721163978</c:v>
                </c:pt>
                <c:pt idx="707">
                  <c:v>1750.8051657656786</c:v>
                </c:pt>
                <c:pt idx="708">
                  <c:v>1780.0960298993741</c:v>
                </c:pt>
                <c:pt idx="709">
                  <c:v>1808.475239556415</c:v>
                </c:pt>
                <c:pt idx="710">
                  <c:v>1832.8777100289253</c:v>
                </c:pt>
                <c:pt idx="711">
                  <c:v>1853.2680244411054</c:v>
                </c:pt>
                <c:pt idx="712">
                  <c:v>1871.662214179451</c:v>
                </c:pt>
                <c:pt idx="713">
                  <c:v>1888.046881223125</c:v>
                </c:pt>
                <c:pt idx="714">
                  <c:v>1900.3566322684542</c:v>
                </c:pt>
                <c:pt idx="715">
                  <c:v>1915.7695266989028</c:v>
                </c:pt>
                <c:pt idx="716">
                  <c:v>1929.150548229128</c:v>
                </c:pt>
                <c:pt idx="717">
                  <c:v>1945.6491531786792</c:v>
                </c:pt>
                <c:pt idx="718">
                  <c:v>1957.0109890319395</c:v>
                </c:pt>
                <c:pt idx="719">
                  <c:v>1967.3534382104772</c:v>
                </c:pt>
                <c:pt idx="720">
                  <c:v>1989.1146010742655</c:v>
                </c:pt>
                <c:pt idx="721">
                  <c:v>1992.2279991131122</c:v>
                </c:pt>
                <c:pt idx="722">
                  <c:v>2019.2597915672036</c:v>
                </c:pt>
                <c:pt idx="723">
                  <c:v>2049.514814644466</c:v>
                </c:pt>
                <c:pt idx="724">
                  <c:v>2043.2461042018203</c:v>
                </c:pt>
                <c:pt idx="725">
                  <c:v>2049.514814644466</c:v>
                </c:pt>
                <c:pt idx="726">
                  <c:v>2077.7827215419597</c:v>
                </c:pt>
                <c:pt idx="727">
                  <c:v>2088.276785079366</c:v>
                </c:pt>
                <c:pt idx="728">
                  <c:v>2120.892917291027</c:v>
                </c:pt>
                <c:pt idx="729">
                  <c:v>2098.7841272025466</c:v>
                </c:pt>
                <c:pt idx="730">
                  <c:v>2128.275614113634</c:v>
                </c:pt>
                <c:pt idx="731">
                  <c:v>2165.287875073069</c:v>
                </c:pt>
                <c:pt idx="732">
                  <c:v>2187.574677231467</c:v>
                </c:pt>
                <c:pt idx="733">
                  <c:v>2203.5305228605553</c:v>
                </c:pt>
                <c:pt idx="734">
                  <c:v>2220.5839522852425</c:v>
                </c:pt>
                <c:pt idx="735">
                  <c:v>2247.300246393915</c:v>
                </c:pt>
                <c:pt idx="736">
                  <c:v>2256.939192771606</c:v>
                </c:pt>
                <c:pt idx="737">
                  <c:v>2266.589340716463</c:v>
                </c:pt>
                <c:pt idx="738">
                  <c:v>2271.9553837930134</c:v>
                </c:pt>
                <c:pt idx="739">
                  <c:v>2321.4863609235304</c:v>
                </c:pt>
                <c:pt idx="740">
                  <c:v>2340.948755860835</c:v>
                </c:pt>
                <c:pt idx="741">
                  <c:v>2333.3746254765847</c:v>
                </c:pt>
                <c:pt idx="742">
                  <c:v>2324.7269273537286</c:v>
                </c:pt>
                <c:pt idx="743">
                  <c:v>2323.646598025203</c:v>
                </c:pt>
                <c:pt idx="744">
                  <c:v>2365.8839376700307</c:v>
                </c:pt>
                <c:pt idx="745">
                  <c:v>2377.835979653838</c:v>
                </c:pt>
                <c:pt idx="746">
                  <c:v>2369.1418797919882</c:v>
                </c:pt>
                <c:pt idx="747">
                  <c:v>2387.6277347809373</c:v>
                </c:pt>
                <c:pt idx="748">
                  <c:v>2393.07259195064</c:v>
                </c:pt>
                <c:pt idx="749">
                  <c:v>2376.748719243512</c:v>
                </c:pt>
                <c:pt idx="750">
                  <c:v>2371.3145515396004</c:v>
                </c:pt>
                <c:pt idx="751">
                  <c:v>2361.542002213199</c:v>
                </c:pt>
                <c:pt idx="752">
                  <c:v>2365.8839376700307</c:v>
                </c:pt>
                <c:pt idx="753">
                  <c:v>2336.619835459398</c:v>
                </c:pt>
                <c:pt idx="754">
                  <c:v>2356.1177735455763</c:v>
                </c:pt>
                <c:pt idx="755">
                  <c:v>2372.4011006248274</c:v>
                </c:pt>
                <c:pt idx="756">
                  <c:v>2361.542002213199</c:v>
                </c:pt>
                <c:pt idx="757">
                  <c:v>2369.1418797919882</c:v>
                </c:pt>
                <c:pt idx="758">
                  <c:v>2382.186445436121</c:v>
                </c:pt>
                <c:pt idx="759">
                  <c:v>2396.3412207556867</c:v>
                </c:pt>
                <c:pt idx="760">
                  <c:v>2376.748719243512</c:v>
                </c:pt>
                <c:pt idx="761">
                  <c:v>2359.371885548033</c:v>
                </c:pt>
                <c:pt idx="762">
                  <c:v>2380.0109276421745</c:v>
                </c:pt>
                <c:pt idx="763">
                  <c:v>2366.969776360299</c:v>
                </c:pt>
                <c:pt idx="764">
                  <c:v>2388.7164206392</c:v>
                </c:pt>
                <c:pt idx="765">
                  <c:v>2375.6616011727056</c:v>
                </c:pt>
                <c:pt idx="766">
                  <c:v>2359.371885548033</c:v>
                </c:pt>
                <c:pt idx="767">
                  <c:v>2393.07259195064</c:v>
                </c:pt>
                <c:pt idx="768">
                  <c:v>2403.9730285014407</c:v>
                </c:pt>
                <c:pt idx="769">
                  <c:v>2374.574625404152</c:v>
                </c:pt>
                <c:pt idx="770">
                  <c:v>2357.202335863058</c:v>
                </c:pt>
                <c:pt idx="771">
                  <c:v>2372.4011006248274</c:v>
                </c:pt>
                <c:pt idx="772">
                  <c:v>2387.6277347809373</c:v>
                </c:pt>
                <c:pt idx="773">
                  <c:v>2375.6616011727056</c:v>
                </c:pt>
                <c:pt idx="774">
                  <c:v>2372.4011006248274</c:v>
                </c:pt>
                <c:pt idx="775">
                  <c:v>2384.362533334319</c:v>
                </c:pt>
                <c:pt idx="776">
                  <c:v>2369.1418797919882</c:v>
                </c:pt>
                <c:pt idx="777">
                  <c:v>2357.202335863058</c:v>
                </c:pt>
                <c:pt idx="778">
                  <c:v>2378.9233824409603</c:v>
                </c:pt>
                <c:pt idx="779">
                  <c:v>2378.9233824409603</c:v>
                </c:pt>
                <c:pt idx="780">
                  <c:v>2357.202335863058</c:v>
                </c:pt>
                <c:pt idx="781">
                  <c:v>2364.798240947298</c:v>
                </c:pt>
                <c:pt idx="782">
                  <c:v>2376.748719243512</c:v>
                </c:pt>
                <c:pt idx="783">
                  <c:v>2350.6970857285664</c:v>
                </c:pt>
                <c:pt idx="784">
                  <c:v>2352.864936249167</c:v>
                </c:pt>
                <c:pt idx="785">
                  <c:v>2369.1418797919882</c:v>
                </c:pt>
                <c:pt idx="786">
                  <c:v>2351.7809402458</c:v>
                </c:pt>
                <c:pt idx="787">
                  <c:v>2351.7809402458</c:v>
                </c:pt>
                <c:pt idx="788">
                  <c:v>2377.835979653838</c:v>
                </c:pt>
                <c:pt idx="789">
                  <c:v>2355.0333528620886</c:v>
                </c:pt>
                <c:pt idx="790">
                  <c:v>2310.693597028341</c:v>
                </c:pt>
                <c:pt idx="791">
                  <c:v>2348.529801004793</c:v>
                </c:pt>
                <c:pt idx="792">
                  <c:v>2319.3266856520577</c:v>
                </c:pt>
                <c:pt idx="793">
                  <c:v>2318.247058611338</c:v>
                </c:pt>
                <c:pt idx="794">
                  <c:v>2353.9490737756114</c:v>
                </c:pt>
                <c:pt idx="795">
                  <c:v>2334.456221228293</c:v>
                </c:pt>
                <c:pt idx="796">
                  <c:v>2325.80739724947</c:v>
                </c:pt>
                <c:pt idx="797">
                  <c:v>2334.456221228293</c:v>
                </c:pt>
                <c:pt idx="798">
                  <c:v>2321.4863609235304</c:v>
                </c:pt>
                <c:pt idx="799">
                  <c:v>2339.8663141761895</c:v>
                </c:pt>
                <c:pt idx="800">
                  <c:v>2337.7018540122344</c:v>
                </c:pt>
                <c:pt idx="801">
                  <c:v>2329.0496507058992</c:v>
                </c:pt>
                <c:pt idx="802">
                  <c:v>2344.196927766909</c:v>
                </c:pt>
                <c:pt idx="803">
                  <c:v>2334.456221228293</c:v>
                </c:pt>
                <c:pt idx="804">
                  <c:v>2298.837736088829</c:v>
                </c:pt>
                <c:pt idx="805">
                  <c:v>2316.0882255374354</c:v>
                </c:pt>
                <c:pt idx="806">
                  <c:v>2334.456221228293</c:v>
                </c:pt>
                <c:pt idx="807">
                  <c:v>2310.693597028341</c:v>
                </c:pt>
                <c:pt idx="808">
                  <c:v>2332.2931705851693</c:v>
                </c:pt>
                <c:pt idx="809">
                  <c:v>2355.0333528620886</c:v>
                </c:pt>
                <c:pt idx="810">
                  <c:v>2332.2931705851693</c:v>
                </c:pt>
                <c:pt idx="811">
                  <c:v>2319.3266856520577</c:v>
                </c:pt>
                <c:pt idx="812">
                  <c:v>2322.566409227321</c:v>
                </c:pt>
                <c:pt idx="813">
                  <c:v>2327.9687588889474</c:v>
                </c:pt>
                <c:pt idx="814">
                  <c:v>2312.85102789836</c:v>
                </c:pt>
                <c:pt idx="815">
                  <c:v>2300.992088512897</c:v>
                </c:pt>
                <c:pt idx="816">
                  <c:v>2325.80739724947</c:v>
                </c:pt>
                <c:pt idx="817">
                  <c:v>2318.247058611338</c:v>
                </c:pt>
                <c:pt idx="818">
                  <c:v>2308.53672652998</c:v>
                </c:pt>
                <c:pt idx="819">
                  <c:v>2320.4064530772844</c:v>
                </c:pt>
                <c:pt idx="820">
                  <c:v>2320.4064530772844</c:v>
                </c:pt>
                <c:pt idx="821">
                  <c:v>2302.0694743557324</c:v>
                </c:pt>
                <c:pt idx="822">
                  <c:v>2305.302470842747</c:v>
                </c:pt>
                <c:pt idx="823">
                  <c:v>2310.693597028341</c:v>
                </c:pt>
                <c:pt idx="824">
                  <c:v>2298.837736088829</c:v>
                </c:pt>
                <c:pt idx="825">
                  <c:v>2292.37803030061</c:v>
                </c:pt>
                <c:pt idx="826">
                  <c:v>2300.992088512897</c:v>
                </c:pt>
                <c:pt idx="827">
                  <c:v>2305.302470842747</c:v>
                </c:pt>
                <c:pt idx="828">
                  <c:v>2318.247058611338</c:v>
                </c:pt>
                <c:pt idx="829">
                  <c:v>2306.3804161122534</c:v>
                </c:pt>
                <c:pt idx="830">
                  <c:v>2305.302470842747</c:v>
                </c:pt>
                <c:pt idx="831">
                  <c:v>2308.53672652998</c:v>
                </c:pt>
                <c:pt idx="832">
                  <c:v>2294.530707272355</c:v>
                </c:pt>
                <c:pt idx="833">
                  <c:v>2303.1470000007926</c:v>
                </c:pt>
                <c:pt idx="834">
                  <c:v>2284.848052505794</c:v>
                </c:pt>
                <c:pt idx="835">
                  <c:v>2259.0827011397287</c:v>
                </c:pt>
                <c:pt idx="836">
                  <c:v>2216.317310510195</c:v>
                </c:pt>
                <c:pt idx="837">
                  <c:v>2192.8898866377995</c:v>
                </c:pt>
                <c:pt idx="838">
                  <c:v>2179.077412359028</c:v>
                </c:pt>
                <c:pt idx="839">
                  <c:v>2167.4078524580823</c:v>
                </c:pt>
                <c:pt idx="840">
                  <c:v>2137.777307648965</c:v>
                </c:pt>
                <c:pt idx="841">
                  <c:v>2126.1656023192804</c:v>
                </c:pt>
                <c:pt idx="842">
                  <c:v>2101.938924190534</c:v>
                </c:pt>
                <c:pt idx="843">
                  <c:v>2064.1602353225476</c:v>
                </c:pt>
                <c:pt idx="844">
                  <c:v>2048.4697008841026</c:v>
                </c:pt>
                <c:pt idx="845">
                  <c:v>2025.5104138962088</c:v>
                </c:pt>
                <c:pt idx="846">
                  <c:v>2007.812522996817</c:v>
                </c:pt>
                <c:pt idx="847">
                  <c:v>1966.3186134384973</c:v>
                </c:pt>
                <c:pt idx="848">
                  <c:v>1919.8844679981737</c:v>
                </c:pt>
                <c:pt idx="849">
                  <c:v>1925.03101379167</c:v>
                </c:pt>
                <c:pt idx="850">
                  <c:v>1902.4100327170968</c:v>
                </c:pt>
                <c:pt idx="851">
                  <c:v>1874.7318777121584</c:v>
                </c:pt>
                <c:pt idx="852">
                  <c:v>1856.330894595211</c:v>
                </c:pt>
                <c:pt idx="853">
                  <c:v>1810.5060420541865</c:v>
                </c:pt>
                <c:pt idx="854">
                  <c:v>1784.1442695271433</c:v>
                </c:pt>
                <c:pt idx="855">
                  <c:v>1738.7149650781253</c:v>
                </c:pt>
                <c:pt idx="856">
                  <c:v>1715.591167635854</c:v>
                </c:pt>
                <c:pt idx="857">
                  <c:v>1694.5342247807703</c:v>
                </c:pt>
                <c:pt idx="858">
                  <c:v>1666.5411043131035</c:v>
                </c:pt>
                <c:pt idx="859">
                  <c:v>1645.6080185249336</c:v>
                </c:pt>
                <c:pt idx="860">
                  <c:v>1621.748929570922</c:v>
                </c:pt>
                <c:pt idx="861">
                  <c:v>1614.8029221629936</c:v>
                </c:pt>
                <c:pt idx="862">
                  <c:v>1585.099952474621</c:v>
                </c:pt>
                <c:pt idx="863">
                  <c:v>1578.184520559391</c:v>
                </c:pt>
                <c:pt idx="864">
                  <c:v>1554.5180952147114</c:v>
                </c:pt>
                <c:pt idx="865">
                  <c:v>1540.7437651359812</c:v>
                </c:pt>
                <c:pt idx="866">
                  <c:v>1517.1836555936889</c:v>
                </c:pt>
                <c:pt idx="867">
                  <c:v>1481.96835374261</c:v>
                </c:pt>
                <c:pt idx="868">
                  <c:v>1476.1136286784558</c:v>
                </c:pt>
                <c:pt idx="869">
                  <c:v>1447.8738371947675</c:v>
                </c:pt>
                <c:pt idx="870">
                  <c:v>1399.4089431621096</c:v>
                </c:pt>
                <c:pt idx="871">
                  <c:v>1410.0469770041295</c:v>
                </c:pt>
                <c:pt idx="872">
                  <c:v>1344.5018086901719</c:v>
                </c:pt>
                <c:pt idx="873">
                  <c:v>1335.8653530266017</c:v>
                </c:pt>
                <c:pt idx="874">
                  <c:v>1313.8351328781505</c:v>
                </c:pt>
                <c:pt idx="875">
                  <c:v>1265.1929998821056</c:v>
                </c:pt>
                <c:pt idx="876">
                  <c:v>1264.242075017395</c:v>
                </c:pt>
                <c:pt idx="877">
                  <c:v>1246.1951618726137</c:v>
                </c:pt>
                <c:pt idx="878">
                  <c:v>1201.7205852186007</c:v>
                </c:pt>
                <c:pt idx="879">
                  <c:v>1192.2885631095842</c:v>
                </c:pt>
                <c:pt idx="880">
                  <c:v>1180.9842600066083</c:v>
                </c:pt>
                <c:pt idx="881">
                  <c:v>1134.9840725955385</c:v>
                </c:pt>
                <c:pt idx="882">
                  <c:v>1106.9459434075313</c:v>
                </c:pt>
                <c:pt idx="883">
                  <c:v>1088.3063140951842</c:v>
                </c:pt>
                <c:pt idx="884">
                  <c:v>1074.3539982303423</c:v>
                </c:pt>
                <c:pt idx="885">
                  <c:v>1063.2089997489563</c:v>
                </c:pt>
                <c:pt idx="886">
                  <c:v>1050.2253786978158</c:v>
                </c:pt>
                <c:pt idx="887">
                  <c:v>1018.7779868425343</c:v>
                </c:pt>
                <c:pt idx="888">
                  <c:v>1004.0203219617739</c:v>
                </c:pt>
                <c:pt idx="889">
                  <c:v>986.5295914701679</c:v>
                </c:pt>
                <c:pt idx="890">
                  <c:v>967.2404971476212</c:v>
                </c:pt>
                <c:pt idx="891">
                  <c:v>964.4885662617888</c:v>
                </c:pt>
                <c:pt idx="892">
                  <c:v>936.1052217382729</c:v>
                </c:pt>
                <c:pt idx="893">
                  <c:v>916.0208968436355</c:v>
                </c:pt>
                <c:pt idx="894">
                  <c:v>909.6406035047794</c:v>
                </c:pt>
                <c:pt idx="895">
                  <c:v>880.5358153414226</c:v>
                </c:pt>
                <c:pt idx="896">
                  <c:v>865.1152883992864</c:v>
                </c:pt>
                <c:pt idx="897">
                  <c:v>834.3598777903264</c:v>
                </c:pt>
                <c:pt idx="898">
                  <c:v>801.0196777469604</c:v>
                </c:pt>
                <c:pt idx="899">
                  <c:v>772.292465971911</c:v>
                </c:pt>
                <c:pt idx="900">
                  <c:v>736.5226438221382</c:v>
                </c:pt>
                <c:pt idx="901">
                  <c:v>699.1294255345967</c:v>
                </c:pt>
                <c:pt idx="902">
                  <c:v>663.6727048331895</c:v>
                </c:pt>
                <c:pt idx="903">
                  <c:v>625.7248297702749</c:v>
                </c:pt>
                <c:pt idx="904">
                  <c:v>604.6197847413921</c:v>
                </c:pt>
                <c:pt idx="905">
                  <c:v>590.5794958684819</c:v>
                </c:pt>
                <c:pt idx="906">
                  <c:v>544.2398733527162</c:v>
                </c:pt>
                <c:pt idx="907">
                  <c:v>536.3965015833655</c:v>
                </c:pt>
                <c:pt idx="908">
                  <c:v>526.8202081184312</c:v>
                </c:pt>
                <c:pt idx="909">
                  <c:v>512.9107385814472</c:v>
                </c:pt>
                <c:pt idx="910">
                  <c:v>475.6440780069499</c:v>
                </c:pt>
                <c:pt idx="911">
                  <c:v>446.29536277387564</c:v>
                </c:pt>
                <c:pt idx="912">
                  <c:v>415.33289817151524</c:v>
                </c:pt>
                <c:pt idx="913">
                  <c:v>375.93701537714446</c:v>
                </c:pt>
                <c:pt idx="914">
                  <c:v>378.5006227158485</c:v>
                </c:pt>
                <c:pt idx="915">
                  <c:v>367.39736903424426</c:v>
                </c:pt>
                <c:pt idx="916">
                  <c:v>377.6459989954418</c:v>
                </c:pt>
                <c:pt idx="917">
                  <c:v>381.9199974283603</c:v>
                </c:pt>
                <c:pt idx="918">
                  <c:v>420.4852983608086</c:v>
                </c:pt>
                <c:pt idx="919">
                  <c:v>435.10115069486045</c:v>
                </c:pt>
                <c:pt idx="920">
                  <c:v>442.8493822816386</c:v>
                </c:pt>
                <c:pt idx="921">
                  <c:v>420.4852983608086</c:v>
                </c:pt>
                <c:pt idx="922">
                  <c:v>403.3230490524488</c:v>
                </c:pt>
                <c:pt idx="923">
                  <c:v>387.90729331569815</c:v>
                </c:pt>
                <c:pt idx="924">
                  <c:v>359.7191887627401</c:v>
                </c:pt>
                <c:pt idx="925">
                  <c:v>322.2832790100283</c:v>
                </c:pt>
                <c:pt idx="926">
                  <c:v>283.3253530810921</c:v>
                </c:pt>
                <c:pt idx="927">
                  <c:v>274.0363436117268</c:v>
                </c:pt>
                <c:pt idx="928">
                  <c:v>218.51944410287638</c:v>
                </c:pt>
                <c:pt idx="929">
                  <c:v>187.5579328713029</c:v>
                </c:pt>
                <c:pt idx="930">
                  <c:v>138.42444640431637</c:v>
                </c:pt>
                <c:pt idx="931">
                  <c:v>92.88239422912525</c:v>
                </c:pt>
                <c:pt idx="932">
                  <c:v>59.91708149563101</c:v>
                </c:pt>
                <c:pt idx="933">
                  <c:v>51.696160744986784</c:v>
                </c:pt>
                <c:pt idx="934">
                  <c:v>43.48337066597752</c:v>
                </c:pt>
                <c:pt idx="935">
                  <c:v>59.91708149563101</c:v>
                </c:pt>
                <c:pt idx="936">
                  <c:v>84.62878916438925</c:v>
                </c:pt>
                <c:pt idx="937">
                  <c:v>126.80820558037163</c:v>
                </c:pt>
                <c:pt idx="938">
                  <c:v>163.371244774376</c:v>
                </c:pt>
                <c:pt idx="939">
                  <c:v>191.73518099601358</c:v>
                </c:pt>
                <c:pt idx="940">
                  <c:v>224.3900356319383</c:v>
                </c:pt>
                <c:pt idx="941">
                  <c:v>267.28722092220715</c:v>
                </c:pt>
                <c:pt idx="942">
                  <c:v>309.55951426718553</c:v>
                </c:pt>
                <c:pt idx="943">
                  <c:v>334.1764083277348</c:v>
                </c:pt>
                <c:pt idx="944">
                  <c:v>375.0826554430607</c:v>
                </c:pt>
                <c:pt idx="945">
                  <c:v>413.61614162787737</c:v>
                </c:pt>
                <c:pt idx="946">
                  <c:v>441.12692814312516</c:v>
                </c:pt>
                <c:pt idx="947">
                  <c:v>448.01888942431384</c:v>
                </c:pt>
                <c:pt idx="948">
                  <c:v>472.1858993533252</c:v>
                </c:pt>
                <c:pt idx="949">
                  <c:v>499.8917371605836</c:v>
                </c:pt>
                <c:pt idx="950">
                  <c:v>486.0272633197603</c:v>
                </c:pt>
                <c:pt idx="951">
                  <c:v>517.2549455191341</c:v>
                </c:pt>
                <c:pt idx="952">
                  <c:v>501.62642514934214</c:v>
                </c:pt>
                <c:pt idx="953">
                  <c:v>499.0245290378157</c:v>
                </c:pt>
                <c:pt idx="954">
                  <c:v>486.8931150876063</c:v>
                </c:pt>
                <c:pt idx="955">
                  <c:v>448.8807869155643</c:v>
                </c:pt>
                <c:pt idx="956">
                  <c:v>460.9567544751669</c:v>
                </c:pt>
                <c:pt idx="957">
                  <c:v>445.4337335775643</c:v>
                </c:pt>
                <c:pt idx="958">
                  <c:v>454.91657552084706</c:v>
                </c:pt>
                <c:pt idx="959">
                  <c:v>465.2738595227538</c:v>
                </c:pt>
                <c:pt idx="960">
                  <c:v>463.5467481662778</c:v>
                </c:pt>
                <c:pt idx="961">
                  <c:v>492.95660668377883</c:v>
                </c:pt>
                <c:pt idx="962">
                  <c:v>499.0245290378157</c:v>
                </c:pt>
                <c:pt idx="963">
                  <c:v>473.0503090113173</c:v>
                </c:pt>
                <c:pt idx="964">
                  <c:v>477.3737075428845</c:v>
                </c:pt>
                <c:pt idx="965">
                  <c:v>472.1858993533252</c:v>
                </c:pt>
                <c:pt idx="966">
                  <c:v>484.2958305837125</c:v>
                </c:pt>
                <c:pt idx="967">
                  <c:v>485.16150182473586</c:v>
                </c:pt>
                <c:pt idx="968">
                  <c:v>498.1574114709032</c:v>
                </c:pt>
                <c:pt idx="969">
                  <c:v>494.6898463836644</c:v>
                </c:pt>
                <c:pt idx="970">
                  <c:v>496.42344792900155</c:v>
                </c:pt>
                <c:pt idx="971">
                  <c:v>512.9107385814472</c:v>
                </c:pt>
                <c:pt idx="972">
                  <c:v>527.6903240486025</c:v>
                </c:pt>
                <c:pt idx="973">
                  <c:v>505.0968886298025</c:v>
                </c:pt>
                <c:pt idx="974">
                  <c:v>507.7006884019595</c:v>
                </c:pt>
                <c:pt idx="975">
                  <c:v>519.8625609816039</c:v>
                </c:pt>
                <c:pt idx="976">
                  <c:v>491.2237286783262</c:v>
                </c:pt>
                <c:pt idx="977">
                  <c:v>465.2738595227538</c:v>
                </c:pt>
                <c:pt idx="978">
                  <c:v>454.0540513578279</c:v>
                </c:pt>
                <c:pt idx="979">
                  <c:v>410.1836929391374</c:v>
                </c:pt>
                <c:pt idx="980">
                  <c:v>367.39736903424426</c:v>
                </c:pt>
                <c:pt idx="981">
                  <c:v>340.12936670690647</c:v>
                </c:pt>
                <c:pt idx="982">
                  <c:v>316.3430958734752</c:v>
                </c:pt>
                <c:pt idx="983">
                  <c:v>285.8605237226746</c:v>
                </c:pt>
                <c:pt idx="984">
                  <c:v>273.1924032306972</c:v>
                </c:pt>
                <c:pt idx="985">
                  <c:v>272.3485486116077</c:v>
                </c:pt>
                <c:pt idx="986">
                  <c:v>255.4894394361885</c:v>
                </c:pt>
                <c:pt idx="987">
                  <c:v>260.5435791978119</c:v>
                </c:pt>
                <c:pt idx="988">
                  <c:v>271.5047797370305</c:v>
                </c:pt>
                <c:pt idx="989">
                  <c:v>295.1627768561532</c:v>
                </c:pt>
                <c:pt idx="990">
                  <c:v>312.10270801030526</c:v>
                </c:pt>
                <c:pt idx="991">
                  <c:v>319.73696590007887</c:v>
                </c:pt>
                <c:pt idx="992">
                  <c:v>342.68194156342133</c:v>
                </c:pt>
                <c:pt idx="993">
                  <c:v>362.27779342695254</c:v>
                </c:pt>
                <c:pt idx="994">
                  <c:v>393.8989092643509</c:v>
                </c:pt>
                <c:pt idx="995">
                  <c:v>407.6102871940446</c:v>
                </c:pt>
                <c:pt idx="996">
                  <c:v>423.9220087552327</c:v>
                </c:pt>
                <c:pt idx="997">
                  <c:v>414.474475534477</c:v>
                </c:pt>
                <c:pt idx="998">
                  <c:v>417.05000971030495</c:v>
                </c:pt>
                <c:pt idx="999">
                  <c:v>406.75266247115366</c:v>
                </c:pt>
                <c:pt idx="1000">
                  <c:v>393.8989092643509</c:v>
                </c:pt>
                <c:pt idx="1001">
                  <c:v>354.60434328411924</c:v>
                </c:pt>
                <c:pt idx="1002">
                  <c:v>301.08782268155653</c:v>
                </c:pt>
                <c:pt idx="1003">
                  <c:v>270.6610965895431</c:v>
                </c:pt>
                <c:pt idx="1004">
                  <c:v>216.0047462472885</c:v>
                </c:pt>
                <c:pt idx="1005">
                  <c:v>175.0387817408394</c:v>
                </c:pt>
                <c:pt idx="1006">
                  <c:v>139.25480002452747</c:v>
                </c:pt>
                <c:pt idx="1007">
                  <c:v>101.14421102048006</c:v>
                </c:pt>
                <c:pt idx="1008">
                  <c:v>57.449950592017956</c:v>
                </c:pt>
                <c:pt idx="1009">
                  <c:v>40.200527621837246</c:v>
                </c:pt>
                <c:pt idx="1010">
                  <c:v>28.720786561000537</c:v>
                </c:pt>
                <c:pt idx="1011">
                  <c:v>34.458673330339856</c:v>
                </c:pt>
                <c:pt idx="1012">
                  <c:v>36.918981887767295</c:v>
                </c:pt>
                <c:pt idx="1013">
                  <c:v>34.458673330339856</c:v>
                </c:pt>
                <c:pt idx="1014">
                  <c:v>41.84178691604376</c:v>
                </c:pt>
                <c:pt idx="1015">
                  <c:v>40.200527621837246</c:v>
                </c:pt>
              </c:numCache>
            </c:numRef>
          </c:yVal>
          <c:smooth val="0"/>
        </c:ser>
        <c:axId val="40137577"/>
        <c:axId val="25693874"/>
      </c:scatterChart>
      <c:valAx>
        <c:axId val="4013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93874"/>
        <c:crosses val="autoZero"/>
        <c:crossBetween val="midCat"/>
        <c:dispUnits/>
      </c:valAx>
      <c:valAx>
        <c:axId val="25693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137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1929-1947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Data!$O$391:$O$493</c:f>
              <c:numCache>
                <c:ptCount val="103"/>
                <c:pt idx="0">
                  <c:v>12.8</c:v>
                </c:pt>
                <c:pt idx="1">
                  <c:v>13.5</c:v>
                </c:pt>
                <c:pt idx="2">
                  <c:v>14</c:v>
                </c:pt>
                <c:pt idx="3">
                  <c:v>14.1</c:v>
                </c:pt>
                <c:pt idx="4">
                  <c:v>13.8</c:v>
                </c:pt>
                <c:pt idx="5">
                  <c:v>13.2</c:v>
                </c:pt>
                <c:pt idx="6">
                  <c:v>13.8</c:v>
                </c:pt>
                <c:pt idx="7">
                  <c:v>14.4</c:v>
                </c:pt>
                <c:pt idx="8">
                  <c:v>14.5</c:v>
                </c:pt>
                <c:pt idx="9">
                  <c:v>14.7</c:v>
                </c:pt>
                <c:pt idx="10">
                  <c:v>15</c:v>
                </c:pt>
                <c:pt idx="11">
                  <c:v>15.1</c:v>
                </c:pt>
                <c:pt idx="12">
                  <c:v>15.3</c:v>
                </c:pt>
                <c:pt idx="13">
                  <c:v>15.5</c:v>
                </c:pt>
                <c:pt idx="14">
                  <c:v>15.7</c:v>
                </c:pt>
                <c:pt idx="15">
                  <c:v>15.9</c:v>
                </c:pt>
                <c:pt idx="16">
                  <c:v>15.8</c:v>
                </c:pt>
                <c:pt idx="17">
                  <c:v>16</c:v>
                </c:pt>
                <c:pt idx="18">
                  <c:v>16.3</c:v>
                </c:pt>
                <c:pt idx="19">
                  <c:v>17</c:v>
                </c:pt>
                <c:pt idx="20">
                  <c:v>16.9</c:v>
                </c:pt>
                <c:pt idx="21">
                  <c:v>16.5</c:v>
                </c:pt>
                <c:pt idx="22">
                  <c:v>16.9</c:v>
                </c:pt>
                <c:pt idx="23">
                  <c:v>17.3</c:v>
                </c:pt>
                <c:pt idx="24">
                  <c:v>17.7</c:v>
                </c:pt>
                <c:pt idx="25">
                  <c:v>18.1</c:v>
                </c:pt>
                <c:pt idx="26">
                  <c:v>18</c:v>
                </c:pt>
                <c:pt idx="27">
                  <c:v>18.2</c:v>
                </c:pt>
                <c:pt idx="28">
                  <c:v>18.2</c:v>
                </c:pt>
                <c:pt idx="29">
                  <c:v>18</c:v>
                </c:pt>
                <c:pt idx="30">
                  <c:v>18.8</c:v>
                </c:pt>
                <c:pt idx="31">
                  <c:v>19.5</c:v>
                </c:pt>
                <c:pt idx="32">
                  <c:v>19.2</c:v>
                </c:pt>
                <c:pt idx="33">
                  <c:v>19.6</c:v>
                </c:pt>
                <c:pt idx="34">
                  <c:v>19.5</c:v>
                </c:pt>
                <c:pt idx="35">
                  <c:v>20.2</c:v>
                </c:pt>
                <c:pt idx="36">
                  <c:v>20.2</c:v>
                </c:pt>
                <c:pt idx="37">
                  <c:v>20.2</c:v>
                </c:pt>
                <c:pt idx="38">
                  <c:v>20.7</c:v>
                </c:pt>
                <c:pt idx="39">
                  <c:v>21</c:v>
                </c:pt>
                <c:pt idx="40">
                  <c:v>21.2</c:v>
                </c:pt>
                <c:pt idx="41">
                  <c:v>21.3</c:v>
                </c:pt>
                <c:pt idx="42">
                  <c:v>21.8</c:v>
                </c:pt>
                <c:pt idx="43">
                  <c:v>22.1</c:v>
                </c:pt>
                <c:pt idx="44">
                  <c:v>22.3</c:v>
                </c:pt>
                <c:pt idx="45">
                  <c:v>22.1</c:v>
                </c:pt>
                <c:pt idx="46">
                  <c:v>22.2</c:v>
                </c:pt>
                <c:pt idx="47">
                  <c:v>22.7</c:v>
                </c:pt>
                <c:pt idx="48">
                  <c:v>22.2</c:v>
                </c:pt>
                <c:pt idx="49">
                  <c:v>22.7</c:v>
                </c:pt>
                <c:pt idx="50">
                  <c:v>22.7</c:v>
                </c:pt>
                <c:pt idx="51">
                  <c:v>23.1</c:v>
                </c:pt>
                <c:pt idx="52">
                  <c:v>23.3</c:v>
                </c:pt>
                <c:pt idx="53">
                  <c:v>23.6</c:v>
                </c:pt>
                <c:pt idx="54">
                  <c:v>24</c:v>
                </c:pt>
                <c:pt idx="55">
                  <c:v>23.9</c:v>
                </c:pt>
                <c:pt idx="56">
                  <c:v>24.1</c:v>
                </c:pt>
                <c:pt idx="57">
                  <c:v>24.2</c:v>
                </c:pt>
                <c:pt idx="58">
                  <c:v>24.3</c:v>
                </c:pt>
                <c:pt idx="59">
                  <c:v>25.1</c:v>
                </c:pt>
                <c:pt idx="60">
                  <c:v>25</c:v>
                </c:pt>
                <c:pt idx="61">
                  <c:v>25.3</c:v>
                </c:pt>
                <c:pt idx="62">
                  <c:v>25.4</c:v>
                </c:pt>
                <c:pt idx="63">
                  <c:v>25.2</c:v>
                </c:pt>
                <c:pt idx="64">
                  <c:v>25.5</c:v>
                </c:pt>
                <c:pt idx="65">
                  <c:v>25.5</c:v>
                </c:pt>
                <c:pt idx="66">
                  <c:v>25.6</c:v>
                </c:pt>
                <c:pt idx="67">
                  <c:v>25.9</c:v>
                </c:pt>
                <c:pt idx="68">
                  <c:v>26.1</c:v>
                </c:pt>
                <c:pt idx="69">
                  <c:v>26.1</c:v>
                </c:pt>
                <c:pt idx="70">
                  <c:v>26.5</c:v>
                </c:pt>
                <c:pt idx="71">
                  <c:v>26.8</c:v>
                </c:pt>
                <c:pt idx="72">
                  <c:v>26.6</c:v>
                </c:pt>
                <c:pt idx="73">
                  <c:v>27.2</c:v>
                </c:pt>
                <c:pt idx="74">
                  <c:v>26.8</c:v>
                </c:pt>
                <c:pt idx="75">
                  <c:v>26.9</c:v>
                </c:pt>
                <c:pt idx="76">
                  <c:v>27.2</c:v>
                </c:pt>
                <c:pt idx="77">
                  <c:v>27.1</c:v>
                </c:pt>
                <c:pt idx="78">
                  <c:v>27.5</c:v>
                </c:pt>
                <c:pt idx="79">
                  <c:v>27.4</c:v>
                </c:pt>
                <c:pt idx="80">
                  <c:v>27.8</c:v>
                </c:pt>
                <c:pt idx="81">
                  <c:v>27.8</c:v>
                </c:pt>
                <c:pt idx="82">
                  <c:v>28.3</c:v>
                </c:pt>
                <c:pt idx="83">
                  <c:v>28.4</c:v>
                </c:pt>
                <c:pt idx="84">
                  <c:v>28.4</c:v>
                </c:pt>
                <c:pt idx="85">
                  <c:v>28.3</c:v>
                </c:pt>
                <c:pt idx="86">
                  <c:v>28.7</c:v>
                </c:pt>
                <c:pt idx="87">
                  <c:v>29.4</c:v>
                </c:pt>
                <c:pt idx="88">
                  <c:v>29.8</c:v>
                </c:pt>
                <c:pt idx="89">
                  <c:v>29.8</c:v>
                </c:pt>
                <c:pt idx="90">
                  <c:v>30.2</c:v>
                </c:pt>
                <c:pt idx="91">
                  <c:v>30.1</c:v>
                </c:pt>
                <c:pt idx="92">
                  <c:v>29.2</c:v>
                </c:pt>
                <c:pt idx="93">
                  <c:v>29</c:v>
                </c:pt>
                <c:pt idx="94">
                  <c:v>29</c:v>
                </c:pt>
                <c:pt idx="95">
                  <c:v>29.3</c:v>
                </c:pt>
                <c:pt idx="96">
                  <c:v>29.8</c:v>
                </c:pt>
                <c:pt idx="97">
                  <c:v>30.1</c:v>
                </c:pt>
                <c:pt idx="98">
                  <c:v>30.4</c:v>
                </c:pt>
                <c:pt idx="99">
                  <c:v>31.2</c:v>
                </c:pt>
                <c:pt idx="100">
                  <c:v>31.8</c:v>
                </c:pt>
                <c:pt idx="101">
                  <c:v>32.1</c:v>
                </c:pt>
                <c:pt idx="102">
                  <c:v>32.1</c:v>
                </c:pt>
              </c:numCache>
            </c:numRef>
          </c:xVal>
          <c:yVal>
            <c:numRef>
              <c:f>Data!$Z$391:$Z$493</c:f>
              <c:numCache>
                <c:ptCount val="103"/>
                <c:pt idx="0">
                  <c:v>2401.7917961873495</c:v>
                </c:pt>
                <c:pt idx="1">
                  <c:v>2369.1418797919882</c:v>
                </c:pt>
                <c:pt idx="2">
                  <c:v>2330.1306832364894</c:v>
                </c:pt>
                <c:pt idx="3">
                  <c:v>2300.992088512897</c:v>
                </c:pt>
                <c:pt idx="4">
                  <c:v>2305.302470842747</c:v>
                </c:pt>
                <c:pt idx="5">
                  <c:v>2334.456221228293</c:v>
                </c:pt>
                <c:pt idx="6">
                  <c:v>2259.0827011397287</c:v>
                </c:pt>
                <c:pt idx="7">
                  <c:v>2213.1187672189326</c:v>
                </c:pt>
                <c:pt idx="8">
                  <c:v>2168.468044144425</c:v>
                </c:pt>
                <c:pt idx="9">
                  <c:v>2119.838781920269</c:v>
                </c:pt>
                <c:pt idx="10">
                  <c:v>2080.9295483485203</c:v>
                </c:pt>
                <c:pt idx="11">
                  <c:v>2044.2905606992672</c:v>
                </c:pt>
                <c:pt idx="12">
                  <c:v>2023.426350295861</c:v>
                </c:pt>
                <c:pt idx="13">
                  <c:v>2002.6144312014126</c:v>
                </c:pt>
                <c:pt idx="14">
                  <c:v>1978.7450300814023</c:v>
                </c:pt>
                <c:pt idx="15">
                  <c:v>1960.112371466496</c:v>
                </c:pt>
                <c:pt idx="16">
                  <c:v>1955.9774522365299</c:v>
                </c:pt>
                <c:pt idx="17">
                  <c:v>1912.6846583436927</c:v>
                </c:pt>
                <c:pt idx="18">
                  <c:v>1874.7318777121584</c:v>
                </c:pt>
                <c:pt idx="19">
                  <c:v>1810.5060420541865</c:v>
                </c:pt>
                <c:pt idx="20">
                  <c:v>1814.569137607787</c:v>
                </c:pt>
                <c:pt idx="21">
                  <c:v>1799.3427693565316</c:v>
                </c:pt>
                <c:pt idx="22">
                  <c:v>1754.8391475656813</c:v>
                </c:pt>
                <c:pt idx="23">
                  <c:v>1727.6477234699717</c:v>
                </c:pt>
                <c:pt idx="24">
                  <c:v>1684.5258453939796</c:v>
                </c:pt>
                <c:pt idx="25">
                  <c:v>1673.530542542617</c:v>
                </c:pt>
                <c:pt idx="26">
                  <c:v>1659.5575441485107</c:v>
                </c:pt>
                <c:pt idx="27">
                  <c:v>1616.7869029087835</c:v>
                </c:pt>
                <c:pt idx="28">
                  <c:v>1600.9283134681589</c:v>
                </c:pt>
                <c:pt idx="29">
                  <c:v>1595.978708879823</c:v>
                </c:pt>
                <c:pt idx="30">
                  <c:v>1527.9737421738287</c:v>
                </c:pt>
                <c:pt idx="31">
                  <c:v>1480.016320030753</c:v>
                </c:pt>
                <c:pt idx="32">
                  <c:v>1470.2630285970756</c:v>
                </c:pt>
                <c:pt idx="33">
                  <c:v>1413.9187343289611</c:v>
                </c:pt>
                <c:pt idx="34">
                  <c:v>1401.3421177423695</c:v>
                </c:pt>
                <c:pt idx="35">
                  <c:v>1355.069689458411</c:v>
                </c:pt>
                <c:pt idx="36">
                  <c:v>1347.382624459568</c:v>
                </c:pt>
                <c:pt idx="37">
                  <c:v>1321.491190926071</c:v>
                </c:pt>
                <c:pt idx="38">
                  <c:v>1292.817297200202</c:v>
                </c:pt>
                <c:pt idx="39">
                  <c:v>1259.4890834320777</c:v>
                </c:pt>
                <c:pt idx="40">
                  <c:v>1217.7796509510413</c:v>
                </c:pt>
                <c:pt idx="41">
                  <c:v>1196.0600864499934</c:v>
                </c:pt>
                <c:pt idx="42">
                  <c:v>1164.996127390579</c:v>
                </c:pt>
                <c:pt idx="43">
                  <c:v>1148.1010017821309</c:v>
                </c:pt>
                <c:pt idx="44">
                  <c:v>1122.8225914789675</c:v>
                </c:pt>
                <c:pt idx="45">
                  <c:v>1119.084177742445</c:v>
                </c:pt>
                <c:pt idx="46">
                  <c:v>1098.5529321536421</c:v>
                </c:pt>
                <c:pt idx="47">
                  <c:v>1064.137178520615</c:v>
                </c:pt>
                <c:pt idx="48">
                  <c:v>1079.0021659262943</c:v>
                </c:pt>
                <c:pt idx="49">
                  <c:v>1045.5932865533841</c:v>
                </c:pt>
                <c:pt idx="50">
                  <c:v>1038.1873093650447</c:v>
                </c:pt>
                <c:pt idx="51">
                  <c:v>1002.1774565809297</c:v>
                </c:pt>
                <c:pt idx="52">
                  <c:v>982.8520221576244</c:v>
                </c:pt>
                <c:pt idx="53">
                  <c:v>945.2505435569174</c:v>
                </c:pt>
                <c:pt idx="54">
                  <c:v>921.4936242201093</c:v>
                </c:pt>
                <c:pt idx="55">
                  <c:v>912.3744146807469</c:v>
                </c:pt>
                <c:pt idx="56">
                  <c:v>906.907692052763</c:v>
                </c:pt>
                <c:pt idx="57">
                  <c:v>883.2600598971039</c:v>
                </c:pt>
                <c:pt idx="58">
                  <c:v>872.3684399660029</c:v>
                </c:pt>
                <c:pt idx="59">
                  <c:v>813.6191511956634</c:v>
                </c:pt>
                <c:pt idx="60">
                  <c:v>815.42063756177</c:v>
                </c:pt>
                <c:pt idx="61">
                  <c:v>792.930099540697</c:v>
                </c:pt>
                <c:pt idx="62">
                  <c:v>782.156239616122</c:v>
                </c:pt>
                <c:pt idx="63">
                  <c:v>775.8779372590486</c:v>
                </c:pt>
                <c:pt idx="64">
                  <c:v>751.7059955460934</c:v>
                </c:pt>
                <c:pt idx="65">
                  <c:v>740.0927003569208</c:v>
                </c:pt>
                <c:pt idx="66">
                  <c:v>731.1704352114538</c:v>
                </c:pt>
                <c:pt idx="67">
                  <c:v>714.2444972515551</c:v>
                </c:pt>
                <c:pt idx="68">
                  <c:v>697.352989251857</c:v>
                </c:pt>
                <c:pt idx="69">
                  <c:v>687.5893768724862</c:v>
                </c:pt>
                <c:pt idx="70">
                  <c:v>662.7882236722104</c:v>
                </c:pt>
                <c:pt idx="71">
                  <c:v>641.5888894345281</c:v>
                </c:pt>
                <c:pt idx="72">
                  <c:v>639.8247187518787</c:v>
                </c:pt>
                <c:pt idx="73">
                  <c:v>605.4980915138019</c:v>
                </c:pt>
                <c:pt idx="74">
                  <c:v>635.4159310868611</c:v>
                </c:pt>
                <c:pt idx="75">
                  <c:v>612.5278920369171</c:v>
                </c:pt>
                <c:pt idx="76">
                  <c:v>591.4563187795965</c:v>
                </c:pt>
                <c:pt idx="77">
                  <c:v>586.1967695451782</c:v>
                </c:pt>
                <c:pt idx="78">
                  <c:v>552.9634284905417</c:v>
                </c:pt>
                <c:pt idx="79">
                  <c:v>545.1118165857313</c:v>
                </c:pt>
                <c:pt idx="80">
                  <c:v>513.7793981744779</c:v>
                </c:pt>
                <c:pt idx="81">
                  <c:v>499.0245290378157</c:v>
                </c:pt>
                <c:pt idx="82">
                  <c:v>481.6993581965141</c:v>
                </c:pt>
                <c:pt idx="83">
                  <c:v>472.1858993533252</c:v>
                </c:pt>
                <c:pt idx="84">
                  <c:v>463.5467481662778</c:v>
                </c:pt>
                <c:pt idx="85">
                  <c:v>453.1916167751349</c:v>
                </c:pt>
                <c:pt idx="86">
                  <c:v>426.5004752786688</c:v>
                </c:pt>
                <c:pt idx="87">
                  <c:v>390.4745993717019</c:v>
                </c:pt>
                <c:pt idx="88">
                  <c:v>377.6459989954418</c:v>
                </c:pt>
                <c:pt idx="89">
                  <c:v>354.60434328411924</c:v>
                </c:pt>
                <c:pt idx="90">
                  <c:v>320.58565018432614</c:v>
                </c:pt>
                <c:pt idx="91">
                  <c:v>323.1322235869572</c:v>
                </c:pt>
                <c:pt idx="92">
                  <c:v>335.0265697179831</c:v>
                </c:pt>
                <c:pt idx="93">
                  <c:v>340.12936670690647</c:v>
                </c:pt>
                <c:pt idx="94">
                  <c:v>330.7766328976457</c:v>
                </c:pt>
                <c:pt idx="95">
                  <c:v>299.3945210092942</c:v>
                </c:pt>
                <c:pt idx="96">
                  <c:v>258.8585241246617</c:v>
                </c:pt>
                <c:pt idx="97">
                  <c:v>222.71230022427136</c:v>
                </c:pt>
                <c:pt idx="98">
                  <c:v>174.20484236057337</c:v>
                </c:pt>
                <c:pt idx="99">
                  <c:v>101.97084497387627</c:v>
                </c:pt>
                <c:pt idx="100">
                  <c:v>48.41006993360271</c:v>
                </c:pt>
                <c:pt idx="101">
                  <c:v>31.999093501327344</c:v>
                </c:pt>
                <c:pt idx="102">
                  <c:v>26.262905420664623</c:v>
                </c:pt>
              </c:numCache>
            </c:numRef>
          </c:yVal>
          <c:smooth val="0"/>
        </c:ser>
        <c:axId val="3188627"/>
        <c:axId val="28697644"/>
      </c:scatterChart>
      <c:valAx>
        <c:axId val="3188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97644"/>
        <c:crosses val="autoZero"/>
        <c:crossBetween val="midCat"/>
        <c:dispUnits/>
      </c:valAx>
      <c:valAx>
        <c:axId val="28697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86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1929-1947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Data!$P$391:$P$493</c:f>
              <c:numCache>
                <c:ptCount val="103"/>
                <c:pt idx="0">
                  <c:v>70.1</c:v>
                </c:pt>
                <c:pt idx="1">
                  <c:v>68.2</c:v>
                </c:pt>
                <c:pt idx="2">
                  <c:v>64.5</c:v>
                </c:pt>
                <c:pt idx="3">
                  <c:v>63.7</c:v>
                </c:pt>
                <c:pt idx="4">
                  <c:v>64.2</c:v>
                </c:pt>
                <c:pt idx="5">
                  <c:v>64</c:v>
                </c:pt>
                <c:pt idx="6">
                  <c:v>65.6</c:v>
                </c:pt>
                <c:pt idx="7">
                  <c:v>66.1</c:v>
                </c:pt>
                <c:pt idx="8">
                  <c:v>67.9</c:v>
                </c:pt>
                <c:pt idx="9">
                  <c:v>69.2</c:v>
                </c:pt>
                <c:pt idx="10">
                  <c:v>71.1</c:v>
                </c:pt>
                <c:pt idx="11">
                  <c:v>71.1</c:v>
                </c:pt>
                <c:pt idx="12">
                  <c:v>72.1</c:v>
                </c:pt>
                <c:pt idx="13">
                  <c:v>72.4</c:v>
                </c:pt>
                <c:pt idx="14">
                  <c:v>71.9</c:v>
                </c:pt>
                <c:pt idx="15">
                  <c:v>71</c:v>
                </c:pt>
                <c:pt idx="16">
                  <c:v>70.5</c:v>
                </c:pt>
                <c:pt idx="17">
                  <c:v>74.1</c:v>
                </c:pt>
                <c:pt idx="18">
                  <c:v>75.7</c:v>
                </c:pt>
                <c:pt idx="19">
                  <c:v>75.4</c:v>
                </c:pt>
                <c:pt idx="20">
                  <c:v>71.3</c:v>
                </c:pt>
                <c:pt idx="21">
                  <c:v>74.7</c:v>
                </c:pt>
                <c:pt idx="22">
                  <c:v>76.1</c:v>
                </c:pt>
                <c:pt idx="23">
                  <c:v>74.8</c:v>
                </c:pt>
                <c:pt idx="24">
                  <c:v>73.5</c:v>
                </c:pt>
                <c:pt idx="25">
                  <c:v>70.1</c:v>
                </c:pt>
                <c:pt idx="26">
                  <c:v>69.2</c:v>
                </c:pt>
                <c:pt idx="27">
                  <c:v>72.6</c:v>
                </c:pt>
                <c:pt idx="28">
                  <c:v>75.5</c:v>
                </c:pt>
                <c:pt idx="29">
                  <c:v>77.4</c:v>
                </c:pt>
                <c:pt idx="30">
                  <c:v>75.7</c:v>
                </c:pt>
                <c:pt idx="31">
                  <c:v>74.1</c:v>
                </c:pt>
                <c:pt idx="32">
                  <c:v>79.8</c:v>
                </c:pt>
                <c:pt idx="33">
                  <c:v>83.2</c:v>
                </c:pt>
                <c:pt idx="34">
                  <c:v>83.4</c:v>
                </c:pt>
                <c:pt idx="35">
                  <c:v>81.2</c:v>
                </c:pt>
                <c:pt idx="36">
                  <c:v>80.8</c:v>
                </c:pt>
                <c:pt idx="37">
                  <c:v>83.8</c:v>
                </c:pt>
                <c:pt idx="38">
                  <c:v>80.1</c:v>
                </c:pt>
                <c:pt idx="39">
                  <c:v>75.1</c:v>
                </c:pt>
                <c:pt idx="40">
                  <c:v>78</c:v>
                </c:pt>
                <c:pt idx="41">
                  <c:v>80.7</c:v>
                </c:pt>
                <c:pt idx="42">
                  <c:v>76</c:v>
                </c:pt>
                <c:pt idx="43">
                  <c:v>72.8</c:v>
                </c:pt>
                <c:pt idx="44">
                  <c:v>74.6</c:v>
                </c:pt>
                <c:pt idx="45">
                  <c:v>77.8</c:v>
                </c:pt>
                <c:pt idx="46">
                  <c:v>78.4</c:v>
                </c:pt>
                <c:pt idx="47">
                  <c:v>75.3</c:v>
                </c:pt>
                <c:pt idx="48">
                  <c:v>76.8</c:v>
                </c:pt>
                <c:pt idx="49">
                  <c:v>74.2</c:v>
                </c:pt>
                <c:pt idx="50">
                  <c:v>75.6</c:v>
                </c:pt>
                <c:pt idx="51">
                  <c:v>75.3</c:v>
                </c:pt>
                <c:pt idx="52">
                  <c:v>74.2</c:v>
                </c:pt>
                <c:pt idx="53">
                  <c:v>74.7</c:v>
                </c:pt>
                <c:pt idx="54">
                  <c:v>73.6</c:v>
                </c:pt>
                <c:pt idx="55">
                  <c:v>73.3</c:v>
                </c:pt>
                <c:pt idx="56">
                  <c:v>72.4</c:v>
                </c:pt>
                <c:pt idx="57">
                  <c:v>72.9</c:v>
                </c:pt>
                <c:pt idx="58">
                  <c:v>72.4</c:v>
                </c:pt>
                <c:pt idx="59">
                  <c:v>70.5</c:v>
                </c:pt>
                <c:pt idx="60">
                  <c:v>69.8</c:v>
                </c:pt>
                <c:pt idx="61">
                  <c:v>69.3</c:v>
                </c:pt>
                <c:pt idx="62">
                  <c:v>69.2</c:v>
                </c:pt>
                <c:pt idx="63">
                  <c:v>69.7</c:v>
                </c:pt>
                <c:pt idx="64">
                  <c:v>69.8</c:v>
                </c:pt>
                <c:pt idx="65">
                  <c:v>68.7</c:v>
                </c:pt>
                <c:pt idx="66">
                  <c:v>67.7</c:v>
                </c:pt>
                <c:pt idx="67">
                  <c:v>66.9</c:v>
                </c:pt>
                <c:pt idx="68">
                  <c:v>68.5</c:v>
                </c:pt>
                <c:pt idx="69">
                  <c:v>69.1</c:v>
                </c:pt>
                <c:pt idx="70">
                  <c:v>67.7</c:v>
                </c:pt>
                <c:pt idx="71">
                  <c:v>66.6</c:v>
                </c:pt>
                <c:pt idx="72">
                  <c:v>65.6</c:v>
                </c:pt>
                <c:pt idx="73">
                  <c:v>65.7</c:v>
                </c:pt>
                <c:pt idx="74">
                  <c:v>65.1</c:v>
                </c:pt>
                <c:pt idx="75">
                  <c:v>63.8</c:v>
                </c:pt>
                <c:pt idx="76">
                  <c:v>63.5</c:v>
                </c:pt>
                <c:pt idx="77">
                  <c:v>63.2</c:v>
                </c:pt>
                <c:pt idx="78">
                  <c:v>63.7</c:v>
                </c:pt>
                <c:pt idx="79">
                  <c:v>64.2</c:v>
                </c:pt>
                <c:pt idx="80">
                  <c:v>64.3</c:v>
                </c:pt>
                <c:pt idx="81">
                  <c:v>63.9</c:v>
                </c:pt>
                <c:pt idx="82">
                  <c:v>62.9</c:v>
                </c:pt>
                <c:pt idx="83">
                  <c:v>62.1</c:v>
                </c:pt>
                <c:pt idx="84">
                  <c:v>62.1</c:v>
                </c:pt>
                <c:pt idx="85">
                  <c:v>61.6</c:v>
                </c:pt>
                <c:pt idx="86">
                  <c:v>61.6</c:v>
                </c:pt>
                <c:pt idx="87">
                  <c:v>61.1</c:v>
                </c:pt>
                <c:pt idx="88">
                  <c:v>59.3</c:v>
                </c:pt>
                <c:pt idx="89">
                  <c:v>57.9</c:v>
                </c:pt>
                <c:pt idx="90">
                  <c:v>57.4</c:v>
                </c:pt>
                <c:pt idx="91">
                  <c:v>58.1</c:v>
                </c:pt>
                <c:pt idx="92">
                  <c:v>58.9</c:v>
                </c:pt>
                <c:pt idx="93">
                  <c:v>58.6</c:v>
                </c:pt>
                <c:pt idx="94">
                  <c:v>59.6</c:v>
                </c:pt>
                <c:pt idx="95">
                  <c:v>59.8</c:v>
                </c:pt>
                <c:pt idx="96">
                  <c:v>59.4</c:v>
                </c:pt>
                <c:pt idx="97">
                  <c:v>58.4</c:v>
                </c:pt>
                <c:pt idx="98">
                  <c:v>58.5</c:v>
                </c:pt>
                <c:pt idx="99">
                  <c:v>56</c:v>
                </c:pt>
                <c:pt idx="100">
                  <c:v>57.2</c:v>
                </c:pt>
                <c:pt idx="101">
                  <c:v>56.3</c:v>
                </c:pt>
                <c:pt idx="102">
                  <c:v>56.9</c:v>
                </c:pt>
              </c:numCache>
            </c:numRef>
          </c:xVal>
          <c:yVal>
            <c:numRef>
              <c:f>Data!$Z$391:$Z$493</c:f>
              <c:numCache>
                <c:ptCount val="103"/>
                <c:pt idx="0">
                  <c:v>2401.7917961873495</c:v>
                </c:pt>
                <c:pt idx="1">
                  <c:v>2369.1418797919882</c:v>
                </c:pt>
                <c:pt idx="2">
                  <c:v>2330.1306832364894</c:v>
                </c:pt>
                <c:pt idx="3">
                  <c:v>2300.992088512897</c:v>
                </c:pt>
                <c:pt idx="4">
                  <c:v>2305.302470842747</c:v>
                </c:pt>
                <c:pt idx="5">
                  <c:v>2334.456221228293</c:v>
                </c:pt>
                <c:pt idx="6">
                  <c:v>2259.0827011397287</c:v>
                </c:pt>
                <c:pt idx="7">
                  <c:v>2213.1187672189326</c:v>
                </c:pt>
                <c:pt idx="8">
                  <c:v>2168.468044144425</c:v>
                </c:pt>
                <c:pt idx="9">
                  <c:v>2119.838781920269</c:v>
                </c:pt>
                <c:pt idx="10">
                  <c:v>2080.9295483485203</c:v>
                </c:pt>
                <c:pt idx="11">
                  <c:v>2044.2905606992672</c:v>
                </c:pt>
                <c:pt idx="12">
                  <c:v>2023.426350295861</c:v>
                </c:pt>
                <c:pt idx="13">
                  <c:v>2002.6144312014126</c:v>
                </c:pt>
                <c:pt idx="14">
                  <c:v>1978.7450300814023</c:v>
                </c:pt>
                <c:pt idx="15">
                  <c:v>1960.112371466496</c:v>
                </c:pt>
                <c:pt idx="16">
                  <c:v>1955.9774522365299</c:v>
                </c:pt>
                <c:pt idx="17">
                  <c:v>1912.6846583436927</c:v>
                </c:pt>
                <c:pt idx="18">
                  <c:v>1874.7318777121584</c:v>
                </c:pt>
                <c:pt idx="19">
                  <c:v>1810.5060420541865</c:v>
                </c:pt>
                <c:pt idx="20">
                  <c:v>1814.569137607787</c:v>
                </c:pt>
                <c:pt idx="21">
                  <c:v>1799.3427693565316</c:v>
                </c:pt>
                <c:pt idx="22">
                  <c:v>1754.8391475656813</c:v>
                </c:pt>
                <c:pt idx="23">
                  <c:v>1727.6477234699717</c:v>
                </c:pt>
                <c:pt idx="24">
                  <c:v>1684.5258453939796</c:v>
                </c:pt>
                <c:pt idx="25">
                  <c:v>1673.530542542617</c:v>
                </c:pt>
                <c:pt idx="26">
                  <c:v>1659.5575441485107</c:v>
                </c:pt>
                <c:pt idx="27">
                  <c:v>1616.7869029087835</c:v>
                </c:pt>
                <c:pt idx="28">
                  <c:v>1600.9283134681589</c:v>
                </c:pt>
                <c:pt idx="29">
                  <c:v>1595.978708879823</c:v>
                </c:pt>
                <c:pt idx="30">
                  <c:v>1527.9737421738287</c:v>
                </c:pt>
                <c:pt idx="31">
                  <c:v>1480.016320030753</c:v>
                </c:pt>
                <c:pt idx="32">
                  <c:v>1470.2630285970756</c:v>
                </c:pt>
                <c:pt idx="33">
                  <c:v>1413.9187343289611</c:v>
                </c:pt>
                <c:pt idx="34">
                  <c:v>1401.3421177423695</c:v>
                </c:pt>
                <c:pt idx="35">
                  <c:v>1355.069689458411</c:v>
                </c:pt>
                <c:pt idx="36">
                  <c:v>1347.382624459568</c:v>
                </c:pt>
                <c:pt idx="37">
                  <c:v>1321.491190926071</c:v>
                </c:pt>
                <c:pt idx="38">
                  <c:v>1292.817297200202</c:v>
                </c:pt>
                <c:pt idx="39">
                  <c:v>1259.4890834320777</c:v>
                </c:pt>
                <c:pt idx="40">
                  <c:v>1217.7796509510413</c:v>
                </c:pt>
                <c:pt idx="41">
                  <c:v>1196.0600864499934</c:v>
                </c:pt>
                <c:pt idx="42">
                  <c:v>1164.996127390579</c:v>
                </c:pt>
                <c:pt idx="43">
                  <c:v>1148.1010017821309</c:v>
                </c:pt>
                <c:pt idx="44">
                  <c:v>1122.8225914789675</c:v>
                </c:pt>
                <c:pt idx="45">
                  <c:v>1119.084177742445</c:v>
                </c:pt>
                <c:pt idx="46">
                  <c:v>1098.5529321536421</c:v>
                </c:pt>
                <c:pt idx="47">
                  <c:v>1064.137178520615</c:v>
                </c:pt>
                <c:pt idx="48">
                  <c:v>1079.0021659262943</c:v>
                </c:pt>
                <c:pt idx="49">
                  <c:v>1045.5932865533841</c:v>
                </c:pt>
                <c:pt idx="50">
                  <c:v>1038.1873093650447</c:v>
                </c:pt>
                <c:pt idx="51">
                  <c:v>1002.1774565809297</c:v>
                </c:pt>
                <c:pt idx="52">
                  <c:v>982.8520221576244</c:v>
                </c:pt>
                <c:pt idx="53">
                  <c:v>945.2505435569174</c:v>
                </c:pt>
                <c:pt idx="54">
                  <c:v>921.4936242201093</c:v>
                </c:pt>
                <c:pt idx="55">
                  <c:v>912.3744146807469</c:v>
                </c:pt>
                <c:pt idx="56">
                  <c:v>906.907692052763</c:v>
                </c:pt>
                <c:pt idx="57">
                  <c:v>883.2600598971039</c:v>
                </c:pt>
                <c:pt idx="58">
                  <c:v>872.3684399660029</c:v>
                </c:pt>
                <c:pt idx="59">
                  <c:v>813.6191511956634</c:v>
                </c:pt>
                <c:pt idx="60">
                  <c:v>815.42063756177</c:v>
                </c:pt>
                <c:pt idx="61">
                  <c:v>792.930099540697</c:v>
                </c:pt>
                <c:pt idx="62">
                  <c:v>782.156239616122</c:v>
                </c:pt>
                <c:pt idx="63">
                  <c:v>775.8779372590486</c:v>
                </c:pt>
                <c:pt idx="64">
                  <c:v>751.7059955460934</c:v>
                </c:pt>
                <c:pt idx="65">
                  <c:v>740.0927003569208</c:v>
                </c:pt>
                <c:pt idx="66">
                  <c:v>731.1704352114538</c:v>
                </c:pt>
                <c:pt idx="67">
                  <c:v>714.2444972515551</c:v>
                </c:pt>
                <c:pt idx="68">
                  <c:v>697.352989251857</c:v>
                </c:pt>
                <c:pt idx="69">
                  <c:v>687.5893768724862</c:v>
                </c:pt>
                <c:pt idx="70">
                  <c:v>662.7882236722104</c:v>
                </c:pt>
                <c:pt idx="71">
                  <c:v>641.5888894345281</c:v>
                </c:pt>
                <c:pt idx="72">
                  <c:v>639.8247187518787</c:v>
                </c:pt>
                <c:pt idx="73">
                  <c:v>605.4980915138019</c:v>
                </c:pt>
                <c:pt idx="74">
                  <c:v>635.4159310868611</c:v>
                </c:pt>
                <c:pt idx="75">
                  <c:v>612.5278920369171</c:v>
                </c:pt>
                <c:pt idx="76">
                  <c:v>591.4563187795965</c:v>
                </c:pt>
                <c:pt idx="77">
                  <c:v>586.1967695451782</c:v>
                </c:pt>
                <c:pt idx="78">
                  <c:v>552.9634284905417</c:v>
                </c:pt>
                <c:pt idx="79">
                  <c:v>545.1118165857313</c:v>
                </c:pt>
                <c:pt idx="80">
                  <c:v>513.7793981744779</c:v>
                </c:pt>
                <c:pt idx="81">
                  <c:v>499.0245290378157</c:v>
                </c:pt>
                <c:pt idx="82">
                  <c:v>481.6993581965141</c:v>
                </c:pt>
                <c:pt idx="83">
                  <c:v>472.1858993533252</c:v>
                </c:pt>
                <c:pt idx="84">
                  <c:v>463.5467481662778</c:v>
                </c:pt>
                <c:pt idx="85">
                  <c:v>453.1916167751349</c:v>
                </c:pt>
                <c:pt idx="86">
                  <c:v>426.5004752786688</c:v>
                </c:pt>
                <c:pt idx="87">
                  <c:v>390.4745993717019</c:v>
                </c:pt>
                <c:pt idx="88">
                  <c:v>377.6459989954418</c:v>
                </c:pt>
                <c:pt idx="89">
                  <c:v>354.60434328411924</c:v>
                </c:pt>
                <c:pt idx="90">
                  <c:v>320.58565018432614</c:v>
                </c:pt>
                <c:pt idx="91">
                  <c:v>323.1322235869572</c:v>
                </c:pt>
                <c:pt idx="92">
                  <c:v>335.0265697179831</c:v>
                </c:pt>
                <c:pt idx="93">
                  <c:v>340.12936670690647</c:v>
                </c:pt>
                <c:pt idx="94">
                  <c:v>330.7766328976457</c:v>
                </c:pt>
                <c:pt idx="95">
                  <c:v>299.3945210092942</c:v>
                </c:pt>
                <c:pt idx="96">
                  <c:v>258.8585241246617</c:v>
                </c:pt>
                <c:pt idx="97">
                  <c:v>222.71230022427136</c:v>
                </c:pt>
                <c:pt idx="98">
                  <c:v>174.20484236057337</c:v>
                </c:pt>
                <c:pt idx="99">
                  <c:v>101.97084497387627</c:v>
                </c:pt>
                <c:pt idx="100">
                  <c:v>48.41006993360271</c:v>
                </c:pt>
                <c:pt idx="101">
                  <c:v>31.999093501327344</c:v>
                </c:pt>
                <c:pt idx="102">
                  <c:v>26.262905420664623</c:v>
                </c:pt>
              </c:numCache>
            </c:numRef>
          </c:yVal>
          <c:smooth val="0"/>
        </c:ser>
        <c:axId val="56952205"/>
        <c:axId val="42807798"/>
      </c:scatterChart>
      <c:valAx>
        <c:axId val="569522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07798"/>
        <c:crosses val="autoZero"/>
        <c:crossBetween val="midCat"/>
        <c:dispUnits/>
      </c:valAx>
      <c:valAx>
        <c:axId val="4280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52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1929-1947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Data!$Q$391:$Q$493</c:f>
              <c:numCache>
                <c:ptCount val="103"/>
                <c:pt idx="0">
                  <c:v>68.4</c:v>
                </c:pt>
                <c:pt idx="1">
                  <c:v>64.9</c:v>
                </c:pt>
                <c:pt idx="2">
                  <c:v>73.4</c:v>
                </c:pt>
                <c:pt idx="3">
                  <c:v>69.4</c:v>
                </c:pt>
                <c:pt idx="4">
                  <c:v>70.7</c:v>
                </c:pt>
                <c:pt idx="5">
                  <c:v>56.4</c:v>
                </c:pt>
                <c:pt idx="6">
                  <c:v>71.9</c:v>
                </c:pt>
                <c:pt idx="7">
                  <c:v>71.9</c:v>
                </c:pt>
                <c:pt idx="8">
                  <c:v>70.7</c:v>
                </c:pt>
                <c:pt idx="9">
                  <c:v>69.4</c:v>
                </c:pt>
                <c:pt idx="10">
                  <c:v>71.3</c:v>
                </c:pt>
                <c:pt idx="11">
                  <c:v>70.9</c:v>
                </c:pt>
                <c:pt idx="12">
                  <c:v>71.8</c:v>
                </c:pt>
                <c:pt idx="13">
                  <c:v>72.8</c:v>
                </c:pt>
                <c:pt idx="14">
                  <c:v>76.9</c:v>
                </c:pt>
                <c:pt idx="15">
                  <c:v>76.9</c:v>
                </c:pt>
                <c:pt idx="16">
                  <c:v>79.4</c:v>
                </c:pt>
                <c:pt idx="17">
                  <c:v>75.4</c:v>
                </c:pt>
                <c:pt idx="18">
                  <c:v>76.9</c:v>
                </c:pt>
                <c:pt idx="19">
                  <c:v>77.4</c:v>
                </c:pt>
                <c:pt idx="20">
                  <c:v>81.9</c:v>
                </c:pt>
                <c:pt idx="21">
                  <c:v>77.9</c:v>
                </c:pt>
                <c:pt idx="22">
                  <c:v>77.3</c:v>
                </c:pt>
                <c:pt idx="23">
                  <c:v>74.9</c:v>
                </c:pt>
                <c:pt idx="24">
                  <c:v>75.4</c:v>
                </c:pt>
                <c:pt idx="25">
                  <c:v>74.4</c:v>
                </c:pt>
                <c:pt idx="26">
                  <c:v>75.9</c:v>
                </c:pt>
                <c:pt idx="27">
                  <c:v>72.7</c:v>
                </c:pt>
                <c:pt idx="28">
                  <c:v>78.3</c:v>
                </c:pt>
                <c:pt idx="29">
                  <c:v>79.9</c:v>
                </c:pt>
                <c:pt idx="30">
                  <c:v>82.7</c:v>
                </c:pt>
                <c:pt idx="31">
                  <c:v>81.4</c:v>
                </c:pt>
                <c:pt idx="32">
                  <c:v>83.9</c:v>
                </c:pt>
                <c:pt idx="33">
                  <c:v>84.8</c:v>
                </c:pt>
                <c:pt idx="34">
                  <c:v>85.9</c:v>
                </c:pt>
                <c:pt idx="35">
                  <c:v>82.4</c:v>
                </c:pt>
                <c:pt idx="36">
                  <c:v>83.3</c:v>
                </c:pt>
                <c:pt idx="37">
                  <c:v>85.3</c:v>
                </c:pt>
                <c:pt idx="38">
                  <c:v>88.6</c:v>
                </c:pt>
                <c:pt idx="39">
                  <c:v>87.8</c:v>
                </c:pt>
                <c:pt idx="40">
                  <c:v>91.3</c:v>
                </c:pt>
                <c:pt idx="41">
                  <c:v>90.2</c:v>
                </c:pt>
                <c:pt idx="42">
                  <c:v>94.6</c:v>
                </c:pt>
                <c:pt idx="43">
                  <c:v>90.3</c:v>
                </c:pt>
                <c:pt idx="44">
                  <c:v>91.3</c:v>
                </c:pt>
                <c:pt idx="45">
                  <c:v>81.4</c:v>
                </c:pt>
                <c:pt idx="46">
                  <c:v>83.2</c:v>
                </c:pt>
                <c:pt idx="47">
                  <c:v>87.9</c:v>
                </c:pt>
                <c:pt idx="48">
                  <c:v>89.4</c:v>
                </c:pt>
                <c:pt idx="49">
                  <c:v>83.5</c:v>
                </c:pt>
                <c:pt idx="50">
                  <c:v>85.9</c:v>
                </c:pt>
                <c:pt idx="51">
                  <c:v>87.8</c:v>
                </c:pt>
                <c:pt idx="52">
                  <c:v>92.7</c:v>
                </c:pt>
                <c:pt idx="53">
                  <c:v>89.8</c:v>
                </c:pt>
                <c:pt idx="54">
                  <c:v>91.9</c:v>
                </c:pt>
                <c:pt idx="55">
                  <c:v>95.4</c:v>
                </c:pt>
                <c:pt idx="56">
                  <c:v>95.3</c:v>
                </c:pt>
                <c:pt idx="57">
                  <c:v>91.6</c:v>
                </c:pt>
                <c:pt idx="58">
                  <c:v>92.4</c:v>
                </c:pt>
                <c:pt idx="59">
                  <c:v>81.4</c:v>
                </c:pt>
                <c:pt idx="60">
                  <c:v>88.4</c:v>
                </c:pt>
                <c:pt idx="61">
                  <c:v>86.4</c:v>
                </c:pt>
                <c:pt idx="62">
                  <c:v>89.8</c:v>
                </c:pt>
                <c:pt idx="63">
                  <c:v>89.9</c:v>
                </c:pt>
                <c:pt idx="64">
                  <c:v>91.9</c:v>
                </c:pt>
                <c:pt idx="65">
                  <c:v>89.9</c:v>
                </c:pt>
                <c:pt idx="66">
                  <c:v>93.3</c:v>
                </c:pt>
                <c:pt idx="67">
                  <c:v>88.7</c:v>
                </c:pt>
                <c:pt idx="68">
                  <c:v>92.9</c:v>
                </c:pt>
                <c:pt idx="69">
                  <c:v>89.1</c:v>
                </c:pt>
                <c:pt idx="70">
                  <c:v>91.4</c:v>
                </c:pt>
                <c:pt idx="71">
                  <c:v>87.3</c:v>
                </c:pt>
                <c:pt idx="72">
                  <c:v>87.1</c:v>
                </c:pt>
                <c:pt idx="73">
                  <c:v>84</c:v>
                </c:pt>
                <c:pt idx="74">
                  <c:v>86.9</c:v>
                </c:pt>
                <c:pt idx="75">
                  <c:v>85.2</c:v>
                </c:pt>
                <c:pt idx="76">
                  <c:v>90.3</c:v>
                </c:pt>
                <c:pt idx="77">
                  <c:v>88.7</c:v>
                </c:pt>
                <c:pt idx="78">
                  <c:v>93.3</c:v>
                </c:pt>
                <c:pt idx="79">
                  <c:v>89.4</c:v>
                </c:pt>
                <c:pt idx="80">
                  <c:v>90.7</c:v>
                </c:pt>
                <c:pt idx="81">
                  <c:v>83.7</c:v>
                </c:pt>
                <c:pt idx="82">
                  <c:v>79.9</c:v>
                </c:pt>
                <c:pt idx="83">
                  <c:v>80.9</c:v>
                </c:pt>
                <c:pt idx="84">
                  <c:v>88.3</c:v>
                </c:pt>
                <c:pt idx="85">
                  <c:v>85.4</c:v>
                </c:pt>
                <c:pt idx="86">
                  <c:v>89.2</c:v>
                </c:pt>
                <c:pt idx="87">
                  <c:v>88.9</c:v>
                </c:pt>
                <c:pt idx="88">
                  <c:v>94.8</c:v>
                </c:pt>
                <c:pt idx="89">
                  <c:v>94.8</c:v>
                </c:pt>
                <c:pt idx="90">
                  <c:v>102.8</c:v>
                </c:pt>
                <c:pt idx="91">
                  <c:v>101.3</c:v>
                </c:pt>
                <c:pt idx="92">
                  <c:v>101.4</c:v>
                </c:pt>
                <c:pt idx="93">
                  <c:v>96.2</c:v>
                </c:pt>
                <c:pt idx="94">
                  <c:v>95.9</c:v>
                </c:pt>
                <c:pt idx="95">
                  <c:v>91</c:v>
                </c:pt>
                <c:pt idx="96">
                  <c:v>95.9</c:v>
                </c:pt>
                <c:pt idx="97">
                  <c:v>88.3</c:v>
                </c:pt>
                <c:pt idx="98">
                  <c:v>91.3</c:v>
                </c:pt>
                <c:pt idx="99">
                  <c:v>87.8</c:v>
                </c:pt>
                <c:pt idx="100">
                  <c:v>84.8</c:v>
                </c:pt>
                <c:pt idx="101">
                  <c:v>84.9</c:v>
                </c:pt>
                <c:pt idx="102">
                  <c:v>87.9</c:v>
                </c:pt>
              </c:numCache>
            </c:numRef>
          </c:xVal>
          <c:yVal>
            <c:numRef>
              <c:f>Data!$Z$391:$Z$493</c:f>
              <c:numCache>
                <c:ptCount val="103"/>
                <c:pt idx="0">
                  <c:v>2401.7917961873495</c:v>
                </c:pt>
                <c:pt idx="1">
                  <c:v>2369.1418797919882</c:v>
                </c:pt>
                <c:pt idx="2">
                  <c:v>2330.1306832364894</c:v>
                </c:pt>
                <c:pt idx="3">
                  <c:v>2300.992088512897</c:v>
                </c:pt>
                <c:pt idx="4">
                  <c:v>2305.302470842747</c:v>
                </c:pt>
                <c:pt idx="5">
                  <c:v>2334.456221228293</c:v>
                </c:pt>
                <c:pt idx="6">
                  <c:v>2259.0827011397287</c:v>
                </c:pt>
                <c:pt idx="7">
                  <c:v>2213.1187672189326</c:v>
                </c:pt>
                <c:pt idx="8">
                  <c:v>2168.468044144425</c:v>
                </c:pt>
                <c:pt idx="9">
                  <c:v>2119.838781920269</c:v>
                </c:pt>
                <c:pt idx="10">
                  <c:v>2080.9295483485203</c:v>
                </c:pt>
                <c:pt idx="11">
                  <c:v>2044.2905606992672</c:v>
                </c:pt>
                <c:pt idx="12">
                  <c:v>2023.426350295861</c:v>
                </c:pt>
                <c:pt idx="13">
                  <c:v>2002.6144312014126</c:v>
                </c:pt>
                <c:pt idx="14">
                  <c:v>1978.7450300814023</c:v>
                </c:pt>
                <c:pt idx="15">
                  <c:v>1960.112371466496</c:v>
                </c:pt>
                <c:pt idx="16">
                  <c:v>1955.9774522365299</c:v>
                </c:pt>
                <c:pt idx="17">
                  <c:v>1912.6846583436927</c:v>
                </c:pt>
                <c:pt idx="18">
                  <c:v>1874.7318777121584</c:v>
                </c:pt>
                <c:pt idx="19">
                  <c:v>1810.5060420541865</c:v>
                </c:pt>
                <c:pt idx="20">
                  <c:v>1814.569137607787</c:v>
                </c:pt>
                <c:pt idx="21">
                  <c:v>1799.3427693565316</c:v>
                </c:pt>
                <c:pt idx="22">
                  <c:v>1754.8391475656813</c:v>
                </c:pt>
                <c:pt idx="23">
                  <c:v>1727.6477234699717</c:v>
                </c:pt>
                <c:pt idx="24">
                  <c:v>1684.5258453939796</c:v>
                </c:pt>
                <c:pt idx="25">
                  <c:v>1673.530542542617</c:v>
                </c:pt>
                <c:pt idx="26">
                  <c:v>1659.5575441485107</c:v>
                </c:pt>
                <c:pt idx="27">
                  <c:v>1616.7869029087835</c:v>
                </c:pt>
                <c:pt idx="28">
                  <c:v>1600.9283134681589</c:v>
                </c:pt>
                <c:pt idx="29">
                  <c:v>1595.978708879823</c:v>
                </c:pt>
                <c:pt idx="30">
                  <c:v>1527.9737421738287</c:v>
                </c:pt>
                <c:pt idx="31">
                  <c:v>1480.016320030753</c:v>
                </c:pt>
                <c:pt idx="32">
                  <c:v>1470.2630285970756</c:v>
                </c:pt>
                <c:pt idx="33">
                  <c:v>1413.9187343289611</c:v>
                </c:pt>
                <c:pt idx="34">
                  <c:v>1401.3421177423695</c:v>
                </c:pt>
                <c:pt idx="35">
                  <c:v>1355.069689458411</c:v>
                </c:pt>
                <c:pt idx="36">
                  <c:v>1347.382624459568</c:v>
                </c:pt>
                <c:pt idx="37">
                  <c:v>1321.491190926071</c:v>
                </c:pt>
                <c:pt idx="38">
                  <c:v>1292.817297200202</c:v>
                </c:pt>
                <c:pt idx="39">
                  <c:v>1259.4890834320777</c:v>
                </c:pt>
                <c:pt idx="40">
                  <c:v>1217.7796509510413</c:v>
                </c:pt>
                <c:pt idx="41">
                  <c:v>1196.0600864499934</c:v>
                </c:pt>
                <c:pt idx="42">
                  <c:v>1164.996127390579</c:v>
                </c:pt>
                <c:pt idx="43">
                  <c:v>1148.1010017821309</c:v>
                </c:pt>
                <c:pt idx="44">
                  <c:v>1122.8225914789675</c:v>
                </c:pt>
                <c:pt idx="45">
                  <c:v>1119.084177742445</c:v>
                </c:pt>
                <c:pt idx="46">
                  <c:v>1098.5529321536421</c:v>
                </c:pt>
                <c:pt idx="47">
                  <c:v>1064.137178520615</c:v>
                </c:pt>
                <c:pt idx="48">
                  <c:v>1079.0021659262943</c:v>
                </c:pt>
                <c:pt idx="49">
                  <c:v>1045.5932865533841</c:v>
                </c:pt>
                <c:pt idx="50">
                  <c:v>1038.1873093650447</c:v>
                </c:pt>
                <c:pt idx="51">
                  <c:v>1002.1774565809297</c:v>
                </c:pt>
                <c:pt idx="52">
                  <c:v>982.8520221576244</c:v>
                </c:pt>
                <c:pt idx="53">
                  <c:v>945.2505435569174</c:v>
                </c:pt>
                <c:pt idx="54">
                  <c:v>921.4936242201093</c:v>
                </c:pt>
                <c:pt idx="55">
                  <c:v>912.3744146807469</c:v>
                </c:pt>
                <c:pt idx="56">
                  <c:v>906.907692052763</c:v>
                </c:pt>
                <c:pt idx="57">
                  <c:v>883.2600598971039</c:v>
                </c:pt>
                <c:pt idx="58">
                  <c:v>872.3684399660029</c:v>
                </c:pt>
                <c:pt idx="59">
                  <c:v>813.6191511956634</c:v>
                </c:pt>
                <c:pt idx="60">
                  <c:v>815.42063756177</c:v>
                </c:pt>
                <c:pt idx="61">
                  <c:v>792.930099540697</c:v>
                </c:pt>
                <c:pt idx="62">
                  <c:v>782.156239616122</c:v>
                </c:pt>
                <c:pt idx="63">
                  <c:v>775.8779372590486</c:v>
                </c:pt>
                <c:pt idx="64">
                  <c:v>751.7059955460934</c:v>
                </c:pt>
                <c:pt idx="65">
                  <c:v>740.0927003569208</c:v>
                </c:pt>
                <c:pt idx="66">
                  <c:v>731.1704352114538</c:v>
                </c:pt>
                <c:pt idx="67">
                  <c:v>714.2444972515551</c:v>
                </c:pt>
                <c:pt idx="68">
                  <c:v>697.352989251857</c:v>
                </c:pt>
                <c:pt idx="69">
                  <c:v>687.5893768724862</c:v>
                </c:pt>
                <c:pt idx="70">
                  <c:v>662.7882236722104</c:v>
                </c:pt>
                <c:pt idx="71">
                  <c:v>641.5888894345281</c:v>
                </c:pt>
                <c:pt idx="72">
                  <c:v>639.8247187518787</c:v>
                </c:pt>
                <c:pt idx="73">
                  <c:v>605.4980915138019</c:v>
                </c:pt>
                <c:pt idx="74">
                  <c:v>635.4159310868611</c:v>
                </c:pt>
                <c:pt idx="75">
                  <c:v>612.5278920369171</c:v>
                </c:pt>
                <c:pt idx="76">
                  <c:v>591.4563187795965</c:v>
                </c:pt>
                <c:pt idx="77">
                  <c:v>586.1967695451782</c:v>
                </c:pt>
                <c:pt idx="78">
                  <c:v>552.9634284905417</c:v>
                </c:pt>
                <c:pt idx="79">
                  <c:v>545.1118165857313</c:v>
                </c:pt>
                <c:pt idx="80">
                  <c:v>513.7793981744779</c:v>
                </c:pt>
                <c:pt idx="81">
                  <c:v>499.0245290378157</c:v>
                </c:pt>
                <c:pt idx="82">
                  <c:v>481.6993581965141</c:v>
                </c:pt>
                <c:pt idx="83">
                  <c:v>472.1858993533252</c:v>
                </c:pt>
                <c:pt idx="84">
                  <c:v>463.5467481662778</c:v>
                </c:pt>
                <c:pt idx="85">
                  <c:v>453.1916167751349</c:v>
                </c:pt>
                <c:pt idx="86">
                  <c:v>426.5004752786688</c:v>
                </c:pt>
                <c:pt idx="87">
                  <c:v>390.4745993717019</c:v>
                </c:pt>
                <c:pt idx="88">
                  <c:v>377.6459989954418</c:v>
                </c:pt>
                <c:pt idx="89">
                  <c:v>354.60434328411924</c:v>
                </c:pt>
                <c:pt idx="90">
                  <c:v>320.58565018432614</c:v>
                </c:pt>
                <c:pt idx="91">
                  <c:v>323.1322235869572</c:v>
                </c:pt>
                <c:pt idx="92">
                  <c:v>335.0265697179831</c:v>
                </c:pt>
                <c:pt idx="93">
                  <c:v>340.12936670690647</c:v>
                </c:pt>
                <c:pt idx="94">
                  <c:v>330.7766328976457</c:v>
                </c:pt>
                <c:pt idx="95">
                  <c:v>299.3945210092942</c:v>
                </c:pt>
                <c:pt idx="96">
                  <c:v>258.8585241246617</c:v>
                </c:pt>
                <c:pt idx="97">
                  <c:v>222.71230022427136</c:v>
                </c:pt>
                <c:pt idx="98">
                  <c:v>174.20484236057337</c:v>
                </c:pt>
                <c:pt idx="99">
                  <c:v>101.97084497387627</c:v>
                </c:pt>
                <c:pt idx="100">
                  <c:v>48.41006993360271</c:v>
                </c:pt>
                <c:pt idx="101">
                  <c:v>31.999093501327344</c:v>
                </c:pt>
                <c:pt idx="102">
                  <c:v>26.262905420664623</c:v>
                </c:pt>
              </c:numCache>
            </c:numRef>
          </c:yVal>
          <c:smooth val="0"/>
        </c:ser>
        <c:axId val="49725863"/>
        <c:axId val="44879584"/>
      </c:scatterChart>
      <c:valAx>
        <c:axId val="4972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879584"/>
        <c:crosses val="autoZero"/>
        <c:crossBetween val="midCat"/>
        <c:dispUnits/>
      </c:valAx>
      <c:valAx>
        <c:axId val="44879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725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1929-1947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Data!$U$391:$U$493</c:f>
              <c:numCache>
                <c:ptCount val="103"/>
                <c:pt idx="0">
                  <c:v>280.82533333333333</c:v>
                </c:pt>
                <c:pt idx="1">
                  <c:v>273.5045</c:v>
                </c:pt>
                <c:pt idx="2">
                  <c:v>257.4098333333333</c:v>
                </c:pt>
                <c:pt idx="3">
                  <c:v>267.589</c:v>
                </c:pt>
                <c:pt idx="4">
                  <c:v>216.542</c:v>
                </c:pt>
                <c:pt idx="5">
                  <c:v>209.245</c:v>
                </c:pt>
                <c:pt idx="6">
                  <c:v>245.65033333333335</c:v>
                </c:pt>
                <c:pt idx="7">
                  <c:v>229.60333333333332</c:v>
                </c:pt>
                <c:pt idx="8">
                  <c:v>239.80633333333333</c:v>
                </c:pt>
                <c:pt idx="9">
                  <c:v>249.9616666666667</c:v>
                </c:pt>
                <c:pt idx="10">
                  <c:v>233.86716666666666</c:v>
                </c:pt>
                <c:pt idx="11">
                  <c:v>244.04633333333334</c:v>
                </c:pt>
                <c:pt idx="12">
                  <c:v>192.99933333333334</c:v>
                </c:pt>
                <c:pt idx="13">
                  <c:v>203.15466666666666</c:v>
                </c:pt>
                <c:pt idx="14">
                  <c:v>213.31016666666667</c:v>
                </c:pt>
                <c:pt idx="15">
                  <c:v>197.26333333333332</c:v>
                </c:pt>
                <c:pt idx="16">
                  <c:v>216.21633333333332</c:v>
                </c:pt>
                <c:pt idx="17">
                  <c:v>208.87166666666667</c:v>
                </c:pt>
                <c:pt idx="18">
                  <c:v>219.02699999999996</c:v>
                </c:pt>
                <c:pt idx="19">
                  <c:v>255.48</c:v>
                </c:pt>
                <c:pt idx="20">
                  <c:v>178.183</c:v>
                </c:pt>
                <c:pt idx="21">
                  <c:v>223.33833333333334</c:v>
                </c:pt>
                <c:pt idx="22">
                  <c:v>224.74366666666666</c:v>
                </c:pt>
                <c:pt idx="23">
                  <c:v>243.69666666666663</c:v>
                </c:pt>
                <c:pt idx="24">
                  <c:v>227.6496666666667</c:v>
                </c:pt>
                <c:pt idx="25">
                  <c:v>220.30516666666668</c:v>
                </c:pt>
                <c:pt idx="26">
                  <c:v>256.7105</c:v>
                </c:pt>
                <c:pt idx="27">
                  <c:v>223.1635</c:v>
                </c:pt>
                <c:pt idx="28">
                  <c:v>215.8665</c:v>
                </c:pt>
                <c:pt idx="29">
                  <c:v>208.52183333333332</c:v>
                </c:pt>
                <c:pt idx="30">
                  <c:v>201.20116666666664</c:v>
                </c:pt>
                <c:pt idx="31">
                  <c:v>176.40416666666667</c:v>
                </c:pt>
                <c:pt idx="32">
                  <c:v>160.33333333333334</c:v>
                </c:pt>
                <c:pt idx="33">
                  <c:v>196.73866666666666</c:v>
                </c:pt>
                <c:pt idx="34">
                  <c:v>136.91783333333336</c:v>
                </c:pt>
                <c:pt idx="35">
                  <c:v>173.3708333333333</c:v>
                </c:pt>
                <c:pt idx="36">
                  <c:v>183.52616666666665</c:v>
                </c:pt>
                <c:pt idx="37">
                  <c:v>202.4315</c:v>
                </c:pt>
                <c:pt idx="38">
                  <c:v>247.6345</c:v>
                </c:pt>
                <c:pt idx="39">
                  <c:v>196.5875</c:v>
                </c:pt>
                <c:pt idx="40">
                  <c:v>276.743</c:v>
                </c:pt>
                <c:pt idx="41">
                  <c:v>199.3985</c:v>
                </c:pt>
                <c:pt idx="42">
                  <c:v>218.3515</c:v>
                </c:pt>
                <c:pt idx="43">
                  <c:v>202.3045</c:v>
                </c:pt>
                <c:pt idx="44">
                  <c:v>203.70983333333334</c:v>
                </c:pt>
                <c:pt idx="45">
                  <c:v>187.61533333333333</c:v>
                </c:pt>
                <c:pt idx="46">
                  <c:v>189.06833333333336</c:v>
                </c:pt>
                <c:pt idx="47">
                  <c:v>216.77133333333336</c:v>
                </c:pt>
                <c:pt idx="48">
                  <c:v>183.17666666666665</c:v>
                </c:pt>
                <c:pt idx="49">
                  <c:v>175.83200000000002</c:v>
                </c:pt>
                <c:pt idx="50">
                  <c:v>168.535</c:v>
                </c:pt>
                <c:pt idx="51">
                  <c:v>178.73799999999997</c:v>
                </c:pt>
                <c:pt idx="52">
                  <c:v>180.14333333333335</c:v>
                </c:pt>
                <c:pt idx="53">
                  <c:v>146.5725</c:v>
                </c:pt>
                <c:pt idx="54">
                  <c:v>174.2755</c:v>
                </c:pt>
                <c:pt idx="55">
                  <c:v>193.22866666666664</c:v>
                </c:pt>
                <c:pt idx="56">
                  <c:v>177.1341666666667</c:v>
                </c:pt>
                <c:pt idx="57">
                  <c:v>152.3133333333333</c:v>
                </c:pt>
                <c:pt idx="58">
                  <c:v>188.76633333333334</c:v>
                </c:pt>
                <c:pt idx="59">
                  <c:v>172.67166666666662</c:v>
                </c:pt>
                <c:pt idx="60">
                  <c:v>156.57716666666667</c:v>
                </c:pt>
                <c:pt idx="61">
                  <c:v>166.75633333333334</c:v>
                </c:pt>
                <c:pt idx="62">
                  <c:v>168.20933333333338</c:v>
                </c:pt>
                <c:pt idx="63">
                  <c:v>195.86466666666664</c:v>
                </c:pt>
                <c:pt idx="64">
                  <c:v>162.27</c:v>
                </c:pt>
                <c:pt idx="65">
                  <c:v>163.72316666666666</c:v>
                </c:pt>
                <c:pt idx="66">
                  <c:v>173.92616666666666</c:v>
                </c:pt>
                <c:pt idx="67">
                  <c:v>157.83149999999998</c:v>
                </c:pt>
                <c:pt idx="68">
                  <c:v>281.7368333333333</c:v>
                </c:pt>
                <c:pt idx="69">
                  <c:v>265.6898333333333</c:v>
                </c:pt>
                <c:pt idx="70">
                  <c:v>267.14300000000003</c:v>
                </c:pt>
                <c:pt idx="71">
                  <c:v>303.5483333333333</c:v>
                </c:pt>
                <c:pt idx="72">
                  <c:v>418.7036666666667</c:v>
                </c:pt>
                <c:pt idx="73">
                  <c:v>525.1566666666666</c:v>
                </c:pt>
                <c:pt idx="74">
                  <c:v>377.85966666666667</c:v>
                </c:pt>
                <c:pt idx="75">
                  <c:v>545.515</c:v>
                </c:pt>
                <c:pt idx="76">
                  <c:v>494.4203333333333</c:v>
                </c:pt>
                <c:pt idx="77">
                  <c:v>740.8733333333333</c:v>
                </c:pt>
                <c:pt idx="78">
                  <c:v>628.5763333333333</c:v>
                </c:pt>
                <c:pt idx="79">
                  <c:v>472.48166666666674</c:v>
                </c:pt>
                <c:pt idx="80">
                  <c:v>561.3871666666668</c:v>
                </c:pt>
                <c:pt idx="81">
                  <c:v>379.0903333333333</c:v>
                </c:pt>
                <c:pt idx="82">
                  <c:v>450.54333333333335</c:v>
                </c:pt>
                <c:pt idx="83">
                  <c:v>198.1986666666667</c:v>
                </c:pt>
                <c:pt idx="84">
                  <c:v>155.854</c:v>
                </c:pt>
                <c:pt idx="85">
                  <c:v>192.30716666666663</c:v>
                </c:pt>
                <c:pt idx="86">
                  <c:v>149.98633333333336</c:v>
                </c:pt>
                <c:pt idx="87">
                  <c:v>168.89166666666668</c:v>
                </c:pt>
                <c:pt idx="88">
                  <c:v>170.297</c:v>
                </c:pt>
                <c:pt idx="89">
                  <c:v>171.75</c:v>
                </c:pt>
                <c:pt idx="90">
                  <c:v>190.67933333333335</c:v>
                </c:pt>
                <c:pt idx="91">
                  <c:v>262.0846666666667</c:v>
                </c:pt>
                <c:pt idx="92">
                  <c:v>211.03766666666664</c:v>
                </c:pt>
                <c:pt idx="93">
                  <c:v>238.74066666666667</c:v>
                </c:pt>
                <c:pt idx="94">
                  <c:v>205.16983333333334</c:v>
                </c:pt>
                <c:pt idx="95">
                  <c:v>232.82516666666666</c:v>
                </c:pt>
                <c:pt idx="96">
                  <c:v>479.27816666666666</c:v>
                </c:pt>
                <c:pt idx="97">
                  <c:v>428.23116666666664</c:v>
                </c:pt>
                <c:pt idx="98">
                  <c:v>499.6364999999999</c:v>
                </c:pt>
                <c:pt idx="99">
                  <c:v>606.0418333333333</c:v>
                </c:pt>
                <c:pt idx="100">
                  <c:v>616.2448333333333</c:v>
                </c:pt>
                <c:pt idx="101">
                  <c:v>643.948</c:v>
                </c:pt>
                <c:pt idx="102">
                  <c:v>400.3533333333333</c:v>
                </c:pt>
              </c:numCache>
            </c:numRef>
          </c:xVal>
          <c:yVal>
            <c:numRef>
              <c:f>Data!$Z$391:$Z$493</c:f>
              <c:numCache>
                <c:ptCount val="103"/>
                <c:pt idx="0">
                  <c:v>2401.7917961873495</c:v>
                </c:pt>
                <c:pt idx="1">
                  <c:v>2369.1418797919882</c:v>
                </c:pt>
                <c:pt idx="2">
                  <c:v>2330.1306832364894</c:v>
                </c:pt>
                <c:pt idx="3">
                  <c:v>2300.992088512897</c:v>
                </c:pt>
                <c:pt idx="4">
                  <c:v>2305.302470842747</c:v>
                </c:pt>
                <c:pt idx="5">
                  <c:v>2334.456221228293</c:v>
                </c:pt>
                <c:pt idx="6">
                  <c:v>2259.0827011397287</c:v>
                </c:pt>
                <c:pt idx="7">
                  <c:v>2213.1187672189326</c:v>
                </c:pt>
                <c:pt idx="8">
                  <c:v>2168.468044144425</c:v>
                </c:pt>
                <c:pt idx="9">
                  <c:v>2119.838781920269</c:v>
                </c:pt>
                <c:pt idx="10">
                  <c:v>2080.9295483485203</c:v>
                </c:pt>
                <c:pt idx="11">
                  <c:v>2044.2905606992672</c:v>
                </c:pt>
                <c:pt idx="12">
                  <c:v>2023.426350295861</c:v>
                </c:pt>
                <c:pt idx="13">
                  <c:v>2002.6144312014126</c:v>
                </c:pt>
                <c:pt idx="14">
                  <c:v>1978.7450300814023</c:v>
                </c:pt>
                <c:pt idx="15">
                  <c:v>1960.112371466496</c:v>
                </c:pt>
                <c:pt idx="16">
                  <c:v>1955.9774522365299</c:v>
                </c:pt>
                <c:pt idx="17">
                  <c:v>1912.6846583436927</c:v>
                </c:pt>
                <c:pt idx="18">
                  <c:v>1874.7318777121584</c:v>
                </c:pt>
                <c:pt idx="19">
                  <c:v>1810.5060420541865</c:v>
                </c:pt>
                <c:pt idx="20">
                  <c:v>1814.569137607787</c:v>
                </c:pt>
                <c:pt idx="21">
                  <c:v>1799.3427693565316</c:v>
                </c:pt>
                <c:pt idx="22">
                  <c:v>1754.8391475656813</c:v>
                </c:pt>
                <c:pt idx="23">
                  <c:v>1727.6477234699717</c:v>
                </c:pt>
                <c:pt idx="24">
                  <c:v>1684.5258453939796</c:v>
                </c:pt>
                <c:pt idx="25">
                  <c:v>1673.530542542617</c:v>
                </c:pt>
                <c:pt idx="26">
                  <c:v>1659.5575441485107</c:v>
                </c:pt>
                <c:pt idx="27">
                  <c:v>1616.7869029087835</c:v>
                </c:pt>
                <c:pt idx="28">
                  <c:v>1600.9283134681589</c:v>
                </c:pt>
                <c:pt idx="29">
                  <c:v>1595.978708879823</c:v>
                </c:pt>
                <c:pt idx="30">
                  <c:v>1527.9737421738287</c:v>
                </c:pt>
                <c:pt idx="31">
                  <c:v>1480.016320030753</c:v>
                </c:pt>
                <c:pt idx="32">
                  <c:v>1470.2630285970756</c:v>
                </c:pt>
                <c:pt idx="33">
                  <c:v>1413.9187343289611</c:v>
                </c:pt>
                <c:pt idx="34">
                  <c:v>1401.3421177423695</c:v>
                </c:pt>
                <c:pt idx="35">
                  <c:v>1355.069689458411</c:v>
                </c:pt>
                <c:pt idx="36">
                  <c:v>1347.382624459568</c:v>
                </c:pt>
                <c:pt idx="37">
                  <c:v>1321.491190926071</c:v>
                </c:pt>
                <c:pt idx="38">
                  <c:v>1292.817297200202</c:v>
                </c:pt>
                <c:pt idx="39">
                  <c:v>1259.4890834320777</c:v>
                </c:pt>
                <c:pt idx="40">
                  <c:v>1217.7796509510413</c:v>
                </c:pt>
                <c:pt idx="41">
                  <c:v>1196.0600864499934</c:v>
                </c:pt>
                <c:pt idx="42">
                  <c:v>1164.996127390579</c:v>
                </c:pt>
                <c:pt idx="43">
                  <c:v>1148.1010017821309</c:v>
                </c:pt>
                <c:pt idx="44">
                  <c:v>1122.8225914789675</c:v>
                </c:pt>
                <c:pt idx="45">
                  <c:v>1119.084177742445</c:v>
                </c:pt>
                <c:pt idx="46">
                  <c:v>1098.5529321536421</c:v>
                </c:pt>
                <c:pt idx="47">
                  <c:v>1064.137178520615</c:v>
                </c:pt>
                <c:pt idx="48">
                  <c:v>1079.0021659262943</c:v>
                </c:pt>
                <c:pt idx="49">
                  <c:v>1045.5932865533841</c:v>
                </c:pt>
                <c:pt idx="50">
                  <c:v>1038.1873093650447</c:v>
                </c:pt>
                <c:pt idx="51">
                  <c:v>1002.1774565809297</c:v>
                </c:pt>
                <c:pt idx="52">
                  <c:v>982.8520221576244</c:v>
                </c:pt>
                <c:pt idx="53">
                  <c:v>945.2505435569174</c:v>
                </c:pt>
                <c:pt idx="54">
                  <c:v>921.4936242201093</c:v>
                </c:pt>
                <c:pt idx="55">
                  <c:v>912.3744146807469</c:v>
                </c:pt>
                <c:pt idx="56">
                  <c:v>906.907692052763</c:v>
                </c:pt>
                <c:pt idx="57">
                  <c:v>883.2600598971039</c:v>
                </c:pt>
                <c:pt idx="58">
                  <c:v>872.3684399660029</c:v>
                </c:pt>
                <c:pt idx="59">
                  <c:v>813.6191511956634</c:v>
                </c:pt>
                <c:pt idx="60">
                  <c:v>815.42063756177</c:v>
                </c:pt>
                <c:pt idx="61">
                  <c:v>792.930099540697</c:v>
                </c:pt>
                <c:pt idx="62">
                  <c:v>782.156239616122</c:v>
                </c:pt>
                <c:pt idx="63">
                  <c:v>775.8779372590486</c:v>
                </c:pt>
                <c:pt idx="64">
                  <c:v>751.7059955460934</c:v>
                </c:pt>
                <c:pt idx="65">
                  <c:v>740.0927003569208</c:v>
                </c:pt>
                <c:pt idx="66">
                  <c:v>731.1704352114538</c:v>
                </c:pt>
                <c:pt idx="67">
                  <c:v>714.2444972515551</c:v>
                </c:pt>
                <c:pt idx="68">
                  <c:v>697.352989251857</c:v>
                </c:pt>
                <c:pt idx="69">
                  <c:v>687.5893768724862</c:v>
                </c:pt>
                <c:pt idx="70">
                  <c:v>662.7882236722104</c:v>
                </c:pt>
                <c:pt idx="71">
                  <c:v>641.5888894345281</c:v>
                </c:pt>
                <c:pt idx="72">
                  <c:v>639.8247187518787</c:v>
                </c:pt>
                <c:pt idx="73">
                  <c:v>605.4980915138019</c:v>
                </c:pt>
                <c:pt idx="74">
                  <c:v>635.4159310868611</c:v>
                </c:pt>
                <c:pt idx="75">
                  <c:v>612.5278920369171</c:v>
                </c:pt>
                <c:pt idx="76">
                  <c:v>591.4563187795965</c:v>
                </c:pt>
                <c:pt idx="77">
                  <c:v>586.1967695451782</c:v>
                </c:pt>
                <c:pt idx="78">
                  <c:v>552.9634284905417</c:v>
                </c:pt>
                <c:pt idx="79">
                  <c:v>545.1118165857313</c:v>
                </c:pt>
                <c:pt idx="80">
                  <c:v>513.7793981744779</c:v>
                </c:pt>
                <c:pt idx="81">
                  <c:v>499.0245290378157</c:v>
                </c:pt>
                <c:pt idx="82">
                  <c:v>481.6993581965141</c:v>
                </c:pt>
                <c:pt idx="83">
                  <c:v>472.1858993533252</c:v>
                </c:pt>
                <c:pt idx="84">
                  <c:v>463.5467481662778</c:v>
                </c:pt>
                <c:pt idx="85">
                  <c:v>453.1916167751349</c:v>
                </c:pt>
                <c:pt idx="86">
                  <c:v>426.5004752786688</c:v>
                </c:pt>
                <c:pt idx="87">
                  <c:v>390.4745993717019</c:v>
                </c:pt>
                <c:pt idx="88">
                  <c:v>377.6459989954418</c:v>
                </c:pt>
                <c:pt idx="89">
                  <c:v>354.60434328411924</c:v>
                </c:pt>
                <c:pt idx="90">
                  <c:v>320.58565018432614</c:v>
                </c:pt>
                <c:pt idx="91">
                  <c:v>323.1322235869572</c:v>
                </c:pt>
                <c:pt idx="92">
                  <c:v>335.0265697179831</c:v>
                </c:pt>
                <c:pt idx="93">
                  <c:v>340.12936670690647</c:v>
                </c:pt>
                <c:pt idx="94">
                  <c:v>330.7766328976457</c:v>
                </c:pt>
                <c:pt idx="95">
                  <c:v>299.3945210092942</c:v>
                </c:pt>
                <c:pt idx="96">
                  <c:v>258.8585241246617</c:v>
                </c:pt>
                <c:pt idx="97">
                  <c:v>222.71230022427136</c:v>
                </c:pt>
                <c:pt idx="98">
                  <c:v>174.20484236057337</c:v>
                </c:pt>
                <c:pt idx="99">
                  <c:v>101.97084497387627</c:v>
                </c:pt>
                <c:pt idx="100">
                  <c:v>48.41006993360271</c:v>
                </c:pt>
                <c:pt idx="101">
                  <c:v>31.999093501327344</c:v>
                </c:pt>
                <c:pt idx="102">
                  <c:v>26.262905420664623</c:v>
                </c:pt>
              </c:numCache>
            </c:numRef>
          </c:yVal>
          <c:smooth val="0"/>
        </c:ser>
        <c:axId val="1263073"/>
        <c:axId val="11367658"/>
      </c:scatterChart>
      <c:valAx>
        <c:axId val="126307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367658"/>
        <c:crosses val="autoZero"/>
        <c:crossBetween val="midCat"/>
        <c:dispUnits/>
        <c:majorUnit val="200"/>
      </c:valAx>
      <c:valAx>
        <c:axId val="11367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630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1929-1947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Data!$X$391:$X$493</c:f>
              <c:numCache>
                <c:ptCount val="103"/>
                <c:pt idx="0">
                  <c:v>0.38400000000000006</c:v>
                </c:pt>
                <c:pt idx="1">
                  <c:v>0.38833333333333336</c:v>
                </c:pt>
                <c:pt idx="2">
                  <c:v>0.39266666666666666</c:v>
                </c:pt>
                <c:pt idx="3">
                  <c:v>0.397</c:v>
                </c:pt>
                <c:pt idx="4">
                  <c:v>0.40149999999999997</c:v>
                </c:pt>
                <c:pt idx="5">
                  <c:v>0.4059999999999999</c:v>
                </c:pt>
                <c:pt idx="6">
                  <c:v>0.41033333333333327</c:v>
                </c:pt>
                <c:pt idx="7">
                  <c:v>0.4148333333333334</c:v>
                </c:pt>
                <c:pt idx="8">
                  <c:v>0.4191666666666667</c:v>
                </c:pt>
                <c:pt idx="9">
                  <c:v>0.4235</c:v>
                </c:pt>
                <c:pt idx="10">
                  <c:v>0.42783333333333334</c:v>
                </c:pt>
                <c:pt idx="11">
                  <c:v>0.4323333333333333</c:v>
                </c:pt>
                <c:pt idx="12">
                  <c:v>0.43683333333333335</c:v>
                </c:pt>
                <c:pt idx="13">
                  <c:v>0.44116666666666665</c:v>
                </c:pt>
                <c:pt idx="14">
                  <c:v>0.4455</c:v>
                </c:pt>
                <c:pt idx="15">
                  <c:v>0.6349999999999999</c:v>
                </c:pt>
                <c:pt idx="16">
                  <c:v>0.8243333333333333</c:v>
                </c:pt>
                <c:pt idx="17">
                  <c:v>0.8285</c:v>
                </c:pt>
                <c:pt idx="18">
                  <c:v>1.0178333333333336</c:v>
                </c:pt>
                <c:pt idx="19">
                  <c:v>1.2073333333333336</c:v>
                </c:pt>
                <c:pt idx="20">
                  <c:v>1.3968333333333334</c:v>
                </c:pt>
                <c:pt idx="21">
                  <c:v>1.4011666666666667</c:v>
                </c:pt>
                <c:pt idx="22">
                  <c:v>1.4055</c:v>
                </c:pt>
                <c:pt idx="23">
                  <c:v>1.595</c:v>
                </c:pt>
                <c:pt idx="24">
                  <c:v>1.5995</c:v>
                </c:pt>
                <c:pt idx="25">
                  <c:v>1.6038333333333334</c:v>
                </c:pt>
                <c:pt idx="26">
                  <c:v>1.6081666666666665</c:v>
                </c:pt>
                <c:pt idx="27">
                  <c:v>1.6126666666666667</c:v>
                </c:pt>
                <c:pt idx="28">
                  <c:v>1.6171666666666666</c:v>
                </c:pt>
                <c:pt idx="29">
                  <c:v>1.6215</c:v>
                </c:pt>
                <c:pt idx="30">
                  <c:v>1.6258333333333335</c:v>
                </c:pt>
                <c:pt idx="31">
                  <c:v>1.6301666666666668</c:v>
                </c:pt>
                <c:pt idx="32">
                  <c:v>1.6344999999999998</c:v>
                </c:pt>
                <c:pt idx="33">
                  <c:v>1.6388333333333334</c:v>
                </c:pt>
                <c:pt idx="34">
                  <c:v>1.8283333333333334</c:v>
                </c:pt>
                <c:pt idx="35">
                  <c:v>1.8328333333333335</c:v>
                </c:pt>
                <c:pt idx="36">
                  <c:v>1.8371666666666668</c:v>
                </c:pt>
                <c:pt idx="37">
                  <c:v>1.8415</c:v>
                </c:pt>
                <c:pt idx="38">
                  <c:v>1.846</c:v>
                </c:pt>
                <c:pt idx="39">
                  <c:v>1.8503333333333334</c:v>
                </c:pt>
                <c:pt idx="40">
                  <c:v>1.6695</c:v>
                </c:pt>
                <c:pt idx="41">
                  <c:v>1.6738333333333335</c:v>
                </c:pt>
                <c:pt idx="42">
                  <c:v>1.678333333333333</c:v>
                </c:pt>
                <c:pt idx="43">
                  <c:v>1.682833333333333</c:v>
                </c:pt>
                <c:pt idx="44">
                  <c:v>1.687166666666667</c:v>
                </c:pt>
                <c:pt idx="45">
                  <c:v>1.6914999999999998</c:v>
                </c:pt>
                <c:pt idx="46">
                  <c:v>1.696</c:v>
                </c:pt>
                <c:pt idx="47">
                  <c:v>1.7005</c:v>
                </c:pt>
                <c:pt idx="48">
                  <c:v>1.7048333333333332</c:v>
                </c:pt>
                <c:pt idx="49">
                  <c:v>1.7091666666666667</c:v>
                </c:pt>
                <c:pt idx="50">
                  <c:v>1.7136666666666667</c:v>
                </c:pt>
                <c:pt idx="51">
                  <c:v>1.7181666666666668</c:v>
                </c:pt>
                <c:pt idx="52">
                  <c:v>1.7225000000000001</c:v>
                </c:pt>
                <c:pt idx="53">
                  <c:v>1.7268333333333332</c:v>
                </c:pt>
                <c:pt idx="54">
                  <c:v>1.9161666666666666</c:v>
                </c:pt>
                <c:pt idx="55">
                  <c:v>2.1056666666666666</c:v>
                </c:pt>
                <c:pt idx="56">
                  <c:v>2.295</c:v>
                </c:pt>
                <c:pt idx="57">
                  <c:v>2.4845</c:v>
                </c:pt>
                <c:pt idx="58">
                  <c:v>2.489</c:v>
                </c:pt>
                <c:pt idx="59">
                  <c:v>2.6783333333333332</c:v>
                </c:pt>
                <c:pt idx="60">
                  <c:v>2.497666666666667</c:v>
                </c:pt>
                <c:pt idx="61">
                  <c:v>2.317</c:v>
                </c:pt>
                <c:pt idx="62">
                  <c:v>2.1363333333333334</c:v>
                </c:pt>
                <c:pt idx="63">
                  <c:v>2.1405</c:v>
                </c:pt>
                <c:pt idx="64">
                  <c:v>2.329833333333333</c:v>
                </c:pt>
                <c:pt idx="65">
                  <c:v>2.1493333333333333</c:v>
                </c:pt>
                <c:pt idx="66">
                  <c:v>2.338833333333333</c:v>
                </c:pt>
                <c:pt idx="67">
                  <c:v>2.528166666666667</c:v>
                </c:pt>
                <c:pt idx="68">
                  <c:v>2.7175</c:v>
                </c:pt>
                <c:pt idx="69">
                  <c:v>2.7219999999999995</c:v>
                </c:pt>
                <c:pt idx="70">
                  <c:v>2.5415</c:v>
                </c:pt>
                <c:pt idx="71">
                  <c:v>2.7308333333333334</c:v>
                </c:pt>
                <c:pt idx="72">
                  <c:v>2.7351666666666663</c:v>
                </c:pt>
                <c:pt idx="73">
                  <c:v>2.5546666666666664</c:v>
                </c:pt>
                <c:pt idx="74">
                  <c:v>2.3741666666666665</c:v>
                </c:pt>
                <c:pt idx="75">
                  <c:v>2.1935</c:v>
                </c:pt>
                <c:pt idx="76">
                  <c:v>2.3828333333333336</c:v>
                </c:pt>
                <c:pt idx="77">
                  <c:v>2.3871666666666664</c:v>
                </c:pt>
                <c:pt idx="78">
                  <c:v>2.3916666666666666</c:v>
                </c:pt>
                <c:pt idx="79">
                  <c:v>2.581</c:v>
                </c:pt>
                <c:pt idx="80">
                  <c:v>2.7703333333333333</c:v>
                </c:pt>
                <c:pt idx="81">
                  <c:v>2.9598333333333335</c:v>
                </c:pt>
                <c:pt idx="82">
                  <c:v>2.964166666666667</c:v>
                </c:pt>
                <c:pt idx="83">
                  <c:v>2.9685</c:v>
                </c:pt>
                <c:pt idx="84">
                  <c:v>2.972833333333334</c:v>
                </c:pt>
                <c:pt idx="85">
                  <c:v>2.7921666666666667</c:v>
                </c:pt>
                <c:pt idx="86">
                  <c:v>2.6115</c:v>
                </c:pt>
                <c:pt idx="87">
                  <c:v>2.6158333333333332</c:v>
                </c:pt>
                <c:pt idx="88">
                  <c:v>2.6201666666666665</c:v>
                </c:pt>
                <c:pt idx="89">
                  <c:v>2.6246666666666667</c:v>
                </c:pt>
                <c:pt idx="90">
                  <c:v>2.814</c:v>
                </c:pt>
                <c:pt idx="91">
                  <c:v>3.188333333333333</c:v>
                </c:pt>
                <c:pt idx="92">
                  <c:v>3.5628333333333324</c:v>
                </c:pt>
                <c:pt idx="93">
                  <c:v>3.7523333333333326</c:v>
                </c:pt>
                <c:pt idx="94">
                  <c:v>4.126833333333333</c:v>
                </c:pt>
                <c:pt idx="95">
                  <c:v>4.501166666666666</c:v>
                </c:pt>
                <c:pt idx="96">
                  <c:v>4.690666666666666</c:v>
                </c:pt>
                <c:pt idx="97">
                  <c:v>5.065166666666666</c:v>
                </c:pt>
                <c:pt idx="98">
                  <c:v>5.4395</c:v>
                </c:pt>
                <c:pt idx="99">
                  <c:v>5.813833333333334</c:v>
                </c:pt>
                <c:pt idx="100">
                  <c:v>6.003166666666668</c:v>
                </c:pt>
                <c:pt idx="101">
                  <c:v>6.192666666666667</c:v>
                </c:pt>
                <c:pt idx="102">
                  <c:v>6.382000000000001</c:v>
                </c:pt>
              </c:numCache>
            </c:numRef>
          </c:xVal>
          <c:yVal>
            <c:numRef>
              <c:f>Data!$Z$391:$Z$493</c:f>
              <c:numCache>
                <c:ptCount val="103"/>
                <c:pt idx="0">
                  <c:v>2401.7917961873495</c:v>
                </c:pt>
                <c:pt idx="1">
                  <c:v>2369.1418797919882</c:v>
                </c:pt>
                <c:pt idx="2">
                  <c:v>2330.1306832364894</c:v>
                </c:pt>
                <c:pt idx="3">
                  <c:v>2300.992088512897</c:v>
                </c:pt>
                <c:pt idx="4">
                  <c:v>2305.302470842747</c:v>
                </c:pt>
                <c:pt idx="5">
                  <c:v>2334.456221228293</c:v>
                </c:pt>
                <c:pt idx="6">
                  <c:v>2259.0827011397287</c:v>
                </c:pt>
                <c:pt idx="7">
                  <c:v>2213.1187672189326</c:v>
                </c:pt>
                <c:pt idx="8">
                  <c:v>2168.468044144425</c:v>
                </c:pt>
                <c:pt idx="9">
                  <c:v>2119.838781920269</c:v>
                </c:pt>
                <c:pt idx="10">
                  <c:v>2080.9295483485203</c:v>
                </c:pt>
                <c:pt idx="11">
                  <c:v>2044.2905606992672</c:v>
                </c:pt>
                <c:pt idx="12">
                  <c:v>2023.426350295861</c:v>
                </c:pt>
                <c:pt idx="13">
                  <c:v>2002.6144312014126</c:v>
                </c:pt>
                <c:pt idx="14">
                  <c:v>1978.7450300814023</c:v>
                </c:pt>
                <c:pt idx="15">
                  <c:v>1960.112371466496</c:v>
                </c:pt>
                <c:pt idx="16">
                  <c:v>1955.9774522365299</c:v>
                </c:pt>
                <c:pt idx="17">
                  <c:v>1912.6846583436927</c:v>
                </c:pt>
                <c:pt idx="18">
                  <c:v>1874.7318777121584</c:v>
                </c:pt>
                <c:pt idx="19">
                  <c:v>1810.5060420541865</c:v>
                </c:pt>
                <c:pt idx="20">
                  <c:v>1814.569137607787</c:v>
                </c:pt>
                <c:pt idx="21">
                  <c:v>1799.3427693565316</c:v>
                </c:pt>
                <c:pt idx="22">
                  <c:v>1754.8391475656813</c:v>
                </c:pt>
                <c:pt idx="23">
                  <c:v>1727.6477234699717</c:v>
                </c:pt>
                <c:pt idx="24">
                  <c:v>1684.5258453939796</c:v>
                </c:pt>
                <c:pt idx="25">
                  <c:v>1673.530542542617</c:v>
                </c:pt>
                <c:pt idx="26">
                  <c:v>1659.5575441485107</c:v>
                </c:pt>
                <c:pt idx="27">
                  <c:v>1616.7869029087835</c:v>
                </c:pt>
                <c:pt idx="28">
                  <c:v>1600.9283134681589</c:v>
                </c:pt>
                <c:pt idx="29">
                  <c:v>1595.978708879823</c:v>
                </c:pt>
                <c:pt idx="30">
                  <c:v>1527.9737421738287</c:v>
                </c:pt>
                <c:pt idx="31">
                  <c:v>1480.016320030753</c:v>
                </c:pt>
                <c:pt idx="32">
                  <c:v>1470.2630285970756</c:v>
                </c:pt>
                <c:pt idx="33">
                  <c:v>1413.9187343289611</c:v>
                </c:pt>
                <c:pt idx="34">
                  <c:v>1401.3421177423695</c:v>
                </c:pt>
                <c:pt idx="35">
                  <c:v>1355.069689458411</c:v>
                </c:pt>
                <c:pt idx="36">
                  <c:v>1347.382624459568</c:v>
                </c:pt>
                <c:pt idx="37">
                  <c:v>1321.491190926071</c:v>
                </c:pt>
                <c:pt idx="38">
                  <c:v>1292.817297200202</c:v>
                </c:pt>
                <c:pt idx="39">
                  <c:v>1259.4890834320777</c:v>
                </c:pt>
                <c:pt idx="40">
                  <c:v>1217.7796509510413</c:v>
                </c:pt>
                <c:pt idx="41">
                  <c:v>1196.0600864499934</c:v>
                </c:pt>
                <c:pt idx="42">
                  <c:v>1164.996127390579</c:v>
                </c:pt>
                <c:pt idx="43">
                  <c:v>1148.1010017821309</c:v>
                </c:pt>
                <c:pt idx="44">
                  <c:v>1122.8225914789675</c:v>
                </c:pt>
                <c:pt idx="45">
                  <c:v>1119.084177742445</c:v>
                </c:pt>
                <c:pt idx="46">
                  <c:v>1098.5529321536421</c:v>
                </c:pt>
                <c:pt idx="47">
                  <c:v>1064.137178520615</c:v>
                </c:pt>
                <c:pt idx="48">
                  <c:v>1079.0021659262943</c:v>
                </c:pt>
                <c:pt idx="49">
                  <c:v>1045.5932865533841</c:v>
                </c:pt>
                <c:pt idx="50">
                  <c:v>1038.1873093650447</c:v>
                </c:pt>
                <c:pt idx="51">
                  <c:v>1002.1774565809297</c:v>
                </c:pt>
                <c:pt idx="52">
                  <c:v>982.8520221576244</c:v>
                </c:pt>
                <c:pt idx="53">
                  <c:v>945.2505435569174</c:v>
                </c:pt>
                <c:pt idx="54">
                  <c:v>921.4936242201093</c:v>
                </c:pt>
                <c:pt idx="55">
                  <c:v>912.3744146807469</c:v>
                </c:pt>
                <c:pt idx="56">
                  <c:v>906.907692052763</c:v>
                </c:pt>
                <c:pt idx="57">
                  <c:v>883.2600598971039</c:v>
                </c:pt>
                <c:pt idx="58">
                  <c:v>872.3684399660029</c:v>
                </c:pt>
                <c:pt idx="59">
                  <c:v>813.6191511956634</c:v>
                </c:pt>
                <c:pt idx="60">
                  <c:v>815.42063756177</c:v>
                </c:pt>
                <c:pt idx="61">
                  <c:v>792.930099540697</c:v>
                </c:pt>
                <c:pt idx="62">
                  <c:v>782.156239616122</c:v>
                </c:pt>
                <c:pt idx="63">
                  <c:v>775.8779372590486</c:v>
                </c:pt>
                <c:pt idx="64">
                  <c:v>751.7059955460934</c:v>
                </c:pt>
                <c:pt idx="65">
                  <c:v>740.0927003569208</c:v>
                </c:pt>
                <c:pt idx="66">
                  <c:v>731.1704352114538</c:v>
                </c:pt>
                <c:pt idx="67">
                  <c:v>714.2444972515551</c:v>
                </c:pt>
                <c:pt idx="68">
                  <c:v>697.352989251857</c:v>
                </c:pt>
                <c:pt idx="69">
                  <c:v>687.5893768724862</c:v>
                </c:pt>
                <c:pt idx="70">
                  <c:v>662.7882236722104</c:v>
                </c:pt>
                <c:pt idx="71">
                  <c:v>641.5888894345281</c:v>
                </c:pt>
                <c:pt idx="72">
                  <c:v>639.8247187518787</c:v>
                </c:pt>
                <c:pt idx="73">
                  <c:v>605.4980915138019</c:v>
                </c:pt>
                <c:pt idx="74">
                  <c:v>635.4159310868611</c:v>
                </c:pt>
                <c:pt idx="75">
                  <c:v>612.5278920369171</c:v>
                </c:pt>
                <c:pt idx="76">
                  <c:v>591.4563187795965</c:v>
                </c:pt>
                <c:pt idx="77">
                  <c:v>586.1967695451782</c:v>
                </c:pt>
                <c:pt idx="78">
                  <c:v>552.9634284905417</c:v>
                </c:pt>
                <c:pt idx="79">
                  <c:v>545.1118165857313</c:v>
                </c:pt>
                <c:pt idx="80">
                  <c:v>513.7793981744779</c:v>
                </c:pt>
                <c:pt idx="81">
                  <c:v>499.0245290378157</c:v>
                </c:pt>
                <c:pt idx="82">
                  <c:v>481.6993581965141</c:v>
                </c:pt>
                <c:pt idx="83">
                  <c:v>472.1858993533252</c:v>
                </c:pt>
                <c:pt idx="84">
                  <c:v>463.5467481662778</c:v>
                </c:pt>
                <c:pt idx="85">
                  <c:v>453.1916167751349</c:v>
                </c:pt>
                <c:pt idx="86">
                  <c:v>426.5004752786688</c:v>
                </c:pt>
                <c:pt idx="87">
                  <c:v>390.4745993717019</c:v>
                </c:pt>
                <c:pt idx="88">
                  <c:v>377.6459989954418</c:v>
                </c:pt>
                <c:pt idx="89">
                  <c:v>354.60434328411924</c:v>
                </c:pt>
                <c:pt idx="90">
                  <c:v>320.58565018432614</c:v>
                </c:pt>
                <c:pt idx="91">
                  <c:v>323.1322235869572</c:v>
                </c:pt>
                <c:pt idx="92">
                  <c:v>335.0265697179831</c:v>
                </c:pt>
                <c:pt idx="93">
                  <c:v>340.12936670690647</c:v>
                </c:pt>
                <c:pt idx="94">
                  <c:v>330.7766328976457</c:v>
                </c:pt>
                <c:pt idx="95">
                  <c:v>299.3945210092942</c:v>
                </c:pt>
                <c:pt idx="96">
                  <c:v>258.8585241246617</c:v>
                </c:pt>
                <c:pt idx="97">
                  <c:v>222.71230022427136</c:v>
                </c:pt>
                <c:pt idx="98">
                  <c:v>174.20484236057337</c:v>
                </c:pt>
                <c:pt idx="99">
                  <c:v>101.97084497387627</c:v>
                </c:pt>
                <c:pt idx="100">
                  <c:v>48.41006993360271</c:v>
                </c:pt>
                <c:pt idx="101">
                  <c:v>31.999093501327344</c:v>
                </c:pt>
                <c:pt idx="102">
                  <c:v>26.262905420664623</c:v>
                </c:pt>
              </c:numCache>
            </c:numRef>
          </c:yVal>
          <c:smooth val="0"/>
        </c:ser>
        <c:axId val="35200059"/>
        <c:axId val="48365076"/>
      </c:scatterChart>
      <c:valAx>
        <c:axId val="3520005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365076"/>
        <c:crosses val="autoZero"/>
        <c:crossBetween val="midCat"/>
        <c:dispUnits/>
        <c:majorUnit val="1"/>
      </c:valAx>
      <c:valAx>
        <c:axId val="4836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00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1929-1947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Data!$R$391:$R$493</c:f>
              <c:numCache>
                <c:ptCount val="103"/>
                <c:pt idx="0">
                  <c:v>1.77E-05</c:v>
                </c:pt>
                <c:pt idx="6">
                  <c:v>1.31E-05</c:v>
                </c:pt>
                <c:pt idx="12">
                  <c:v>3.02E-05</c:v>
                </c:pt>
                <c:pt idx="18">
                  <c:v>2.28E-05</c:v>
                </c:pt>
                <c:pt idx="24">
                  <c:v>1.89E-05</c:v>
                </c:pt>
                <c:pt idx="30">
                  <c:v>2.63E-05</c:v>
                </c:pt>
                <c:pt idx="36">
                  <c:v>3.78E-05</c:v>
                </c:pt>
                <c:pt idx="42">
                  <c:v>1.66E-05</c:v>
                </c:pt>
                <c:pt idx="48">
                  <c:v>2.3E-05</c:v>
                </c:pt>
                <c:pt idx="54">
                  <c:v>1.91E-05</c:v>
                </c:pt>
                <c:pt idx="60">
                  <c:v>1.82E-05</c:v>
                </c:pt>
                <c:pt idx="66">
                  <c:v>1.57E-05</c:v>
                </c:pt>
                <c:pt idx="72">
                  <c:v>1.98E-05</c:v>
                </c:pt>
                <c:pt idx="78">
                  <c:v>1.61E-05</c:v>
                </c:pt>
                <c:pt idx="84">
                  <c:v>1.91E-05</c:v>
                </c:pt>
                <c:pt idx="90">
                  <c:v>1.73E-05</c:v>
                </c:pt>
                <c:pt idx="96">
                  <c:v>1.57E-05</c:v>
                </c:pt>
                <c:pt idx="102">
                  <c:v>2E-05</c:v>
                </c:pt>
              </c:numCache>
            </c:numRef>
          </c:xVal>
          <c:yVal>
            <c:numRef>
              <c:f>Data!$Z$391:$Z$493</c:f>
              <c:numCache>
                <c:ptCount val="103"/>
                <c:pt idx="0">
                  <c:v>2401.7917961873495</c:v>
                </c:pt>
                <c:pt idx="1">
                  <c:v>2369.1418797919882</c:v>
                </c:pt>
                <c:pt idx="2">
                  <c:v>2330.1306832364894</c:v>
                </c:pt>
                <c:pt idx="3">
                  <c:v>2300.992088512897</c:v>
                </c:pt>
                <c:pt idx="4">
                  <c:v>2305.302470842747</c:v>
                </c:pt>
                <c:pt idx="5">
                  <c:v>2334.456221228293</c:v>
                </c:pt>
                <c:pt idx="6">
                  <c:v>2259.0827011397287</c:v>
                </c:pt>
                <c:pt idx="7">
                  <c:v>2213.1187672189326</c:v>
                </c:pt>
                <c:pt idx="8">
                  <c:v>2168.468044144425</c:v>
                </c:pt>
                <c:pt idx="9">
                  <c:v>2119.838781920269</c:v>
                </c:pt>
                <c:pt idx="10">
                  <c:v>2080.9295483485203</c:v>
                </c:pt>
                <c:pt idx="11">
                  <c:v>2044.2905606992672</c:v>
                </c:pt>
                <c:pt idx="12">
                  <c:v>2023.426350295861</c:v>
                </c:pt>
                <c:pt idx="13">
                  <c:v>2002.6144312014126</c:v>
                </c:pt>
                <c:pt idx="14">
                  <c:v>1978.7450300814023</c:v>
                </c:pt>
                <c:pt idx="15">
                  <c:v>1960.112371466496</c:v>
                </c:pt>
                <c:pt idx="16">
                  <c:v>1955.9774522365299</c:v>
                </c:pt>
                <c:pt idx="17">
                  <c:v>1912.6846583436927</c:v>
                </c:pt>
                <c:pt idx="18">
                  <c:v>1874.7318777121584</c:v>
                </c:pt>
                <c:pt idx="19">
                  <c:v>1810.5060420541865</c:v>
                </c:pt>
                <c:pt idx="20">
                  <c:v>1814.569137607787</c:v>
                </c:pt>
                <c:pt idx="21">
                  <c:v>1799.3427693565316</c:v>
                </c:pt>
                <c:pt idx="22">
                  <c:v>1754.8391475656813</c:v>
                </c:pt>
                <c:pt idx="23">
                  <c:v>1727.6477234699717</c:v>
                </c:pt>
                <c:pt idx="24">
                  <c:v>1684.5258453939796</c:v>
                </c:pt>
                <c:pt idx="25">
                  <c:v>1673.530542542617</c:v>
                </c:pt>
                <c:pt idx="26">
                  <c:v>1659.5575441485107</c:v>
                </c:pt>
                <c:pt idx="27">
                  <c:v>1616.7869029087835</c:v>
                </c:pt>
                <c:pt idx="28">
                  <c:v>1600.9283134681589</c:v>
                </c:pt>
                <c:pt idx="29">
                  <c:v>1595.978708879823</c:v>
                </c:pt>
                <c:pt idx="30">
                  <c:v>1527.9737421738287</c:v>
                </c:pt>
                <c:pt idx="31">
                  <c:v>1480.016320030753</c:v>
                </c:pt>
                <c:pt idx="32">
                  <c:v>1470.2630285970756</c:v>
                </c:pt>
                <c:pt idx="33">
                  <c:v>1413.9187343289611</c:v>
                </c:pt>
                <c:pt idx="34">
                  <c:v>1401.3421177423695</c:v>
                </c:pt>
                <c:pt idx="35">
                  <c:v>1355.069689458411</c:v>
                </c:pt>
                <c:pt idx="36">
                  <c:v>1347.382624459568</c:v>
                </c:pt>
                <c:pt idx="37">
                  <c:v>1321.491190926071</c:v>
                </c:pt>
                <c:pt idx="38">
                  <c:v>1292.817297200202</c:v>
                </c:pt>
                <c:pt idx="39">
                  <c:v>1259.4890834320777</c:v>
                </c:pt>
                <c:pt idx="40">
                  <c:v>1217.7796509510413</c:v>
                </c:pt>
                <c:pt idx="41">
                  <c:v>1196.0600864499934</c:v>
                </c:pt>
                <c:pt idx="42">
                  <c:v>1164.996127390579</c:v>
                </c:pt>
                <c:pt idx="43">
                  <c:v>1148.1010017821309</c:v>
                </c:pt>
                <c:pt idx="44">
                  <c:v>1122.8225914789675</c:v>
                </c:pt>
                <c:pt idx="45">
                  <c:v>1119.084177742445</c:v>
                </c:pt>
                <c:pt idx="46">
                  <c:v>1098.5529321536421</c:v>
                </c:pt>
                <c:pt idx="47">
                  <c:v>1064.137178520615</c:v>
                </c:pt>
                <c:pt idx="48">
                  <c:v>1079.0021659262943</c:v>
                </c:pt>
                <c:pt idx="49">
                  <c:v>1045.5932865533841</c:v>
                </c:pt>
                <c:pt idx="50">
                  <c:v>1038.1873093650447</c:v>
                </c:pt>
                <c:pt idx="51">
                  <c:v>1002.1774565809297</c:v>
                </c:pt>
                <c:pt idx="52">
                  <c:v>982.8520221576244</c:v>
                </c:pt>
                <c:pt idx="53">
                  <c:v>945.2505435569174</c:v>
                </c:pt>
                <c:pt idx="54">
                  <c:v>921.4936242201093</c:v>
                </c:pt>
                <c:pt idx="55">
                  <c:v>912.3744146807469</c:v>
                </c:pt>
                <c:pt idx="56">
                  <c:v>906.907692052763</c:v>
                </c:pt>
                <c:pt idx="57">
                  <c:v>883.2600598971039</c:v>
                </c:pt>
                <c:pt idx="58">
                  <c:v>872.3684399660029</c:v>
                </c:pt>
                <c:pt idx="59">
                  <c:v>813.6191511956634</c:v>
                </c:pt>
                <c:pt idx="60">
                  <c:v>815.42063756177</c:v>
                </c:pt>
                <c:pt idx="61">
                  <c:v>792.930099540697</c:v>
                </c:pt>
                <c:pt idx="62">
                  <c:v>782.156239616122</c:v>
                </c:pt>
                <c:pt idx="63">
                  <c:v>775.8779372590486</c:v>
                </c:pt>
                <c:pt idx="64">
                  <c:v>751.7059955460934</c:v>
                </c:pt>
                <c:pt idx="65">
                  <c:v>740.0927003569208</c:v>
                </c:pt>
                <c:pt idx="66">
                  <c:v>731.1704352114538</c:v>
                </c:pt>
                <c:pt idx="67">
                  <c:v>714.2444972515551</c:v>
                </c:pt>
                <c:pt idx="68">
                  <c:v>697.352989251857</c:v>
                </c:pt>
                <c:pt idx="69">
                  <c:v>687.5893768724862</c:v>
                </c:pt>
                <c:pt idx="70">
                  <c:v>662.7882236722104</c:v>
                </c:pt>
                <c:pt idx="71">
                  <c:v>641.5888894345281</c:v>
                </c:pt>
                <c:pt idx="72">
                  <c:v>639.8247187518787</c:v>
                </c:pt>
                <c:pt idx="73">
                  <c:v>605.4980915138019</c:v>
                </c:pt>
                <c:pt idx="74">
                  <c:v>635.4159310868611</c:v>
                </c:pt>
                <c:pt idx="75">
                  <c:v>612.5278920369171</c:v>
                </c:pt>
                <c:pt idx="76">
                  <c:v>591.4563187795965</c:v>
                </c:pt>
                <c:pt idx="77">
                  <c:v>586.1967695451782</c:v>
                </c:pt>
                <c:pt idx="78">
                  <c:v>552.9634284905417</c:v>
                </c:pt>
                <c:pt idx="79">
                  <c:v>545.1118165857313</c:v>
                </c:pt>
                <c:pt idx="80">
                  <c:v>513.7793981744779</c:v>
                </c:pt>
                <c:pt idx="81">
                  <c:v>499.0245290378157</c:v>
                </c:pt>
                <c:pt idx="82">
                  <c:v>481.6993581965141</c:v>
                </c:pt>
                <c:pt idx="83">
                  <c:v>472.1858993533252</c:v>
                </c:pt>
                <c:pt idx="84">
                  <c:v>463.5467481662778</c:v>
                </c:pt>
                <c:pt idx="85">
                  <c:v>453.1916167751349</c:v>
                </c:pt>
                <c:pt idx="86">
                  <c:v>426.5004752786688</c:v>
                </c:pt>
                <c:pt idx="87">
                  <c:v>390.4745993717019</c:v>
                </c:pt>
                <c:pt idx="88">
                  <c:v>377.6459989954418</c:v>
                </c:pt>
                <c:pt idx="89">
                  <c:v>354.60434328411924</c:v>
                </c:pt>
                <c:pt idx="90">
                  <c:v>320.58565018432614</c:v>
                </c:pt>
                <c:pt idx="91">
                  <c:v>323.1322235869572</c:v>
                </c:pt>
                <c:pt idx="92">
                  <c:v>335.0265697179831</c:v>
                </c:pt>
                <c:pt idx="93">
                  <c:v>340.12936670690647</c:v>
                </c:pt>
                <c:pt idx="94">
                  <c:v>330.7766328976457</c:v>
                </c:pt>
                <c:pt idx="95">
                  <c:v>299.3945210092942</c:v>
                </c:pt>
                <c:pt idx="96">
                  <c:v>258.8585241246617</c:v>
                </c:pt>
                <c:pt idx="97">
                  <c:v>222.71230022427136</c:v>
                </c:pt>
                <c:pt idx="98">
                  <c:v>174.20484236057337</c:v>
                </c:pt>
                <c:pt idx="99">
                  <c:v>101.97084497387627</c:v>
                </c:pt>
                <c:pt idx="100">
                  <c:v>48.41006993360271</c:v>
                </c:pt>
                <c:pt idx="101">
                  <c:v>31.999093501327344</c:v>
                </c:pt>
                <c:pt idx="102">
                  <c:v>26.262905420664623</c:v>
                </c:pt>
              </c:numCache>
            </c:numRef>
          </c:yVal>
          <c:smooth val="0"/>
        </c:ser>
        <c:axId val="32632501"/>
        <c:axId val="25257054"/>
      </c:scatterChart>
      <c:valAx>
        <c:axId val="32632501"/>
        <c:scaling>
          <c:orientation val="minMax"/>
          <c:max val="0.00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5257054"/>
        <c:crosses val="autoZero"/>
        <c:crossBetween val="midCat"/>
        <c:dispUnits/>
        <c:majorUnit val="5E-05"/>
      </c:valAx>
      <c:valAx>
        <c:axId val="2525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632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2007-2031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Data!$O$616:$O$757</c:f>
              <c:numCache>
                <c:ptCount val="142"/>
                <c:pt idx="0">
                  <c:v>32.5</c:v>
                </c:pt>
                <c:pt idx="1">
                  <c:v>32.2</c:v>
                </c:pt>
                <c:pt idx="2">
                  <c:v>32</c:v>
                </c:pt>
                <c:pt idx="3">
                  <c:v>31.8</c:v>
                </c:pt>
                <c:pt idx="4">
                  <c:v>31.3</c:v>
                </c:pt>
                <c:pt idx="5">
                  <c:v>31</c:v>
                </c:pt>
                <c:pt idx="6">
                  <c:v>30.8</c:v>
                </c:pt>
                <c:pt idx="7">
                  <c:v>30.8</c:v>
                </c:pt>
                <c:pt idx="8">
                  <c:v>30.1</c:v>
                </c:pt>
                <c:pt idx="9">
                  <c:v>29.8</c:v>
                </c:pt>
                <c:pt idx="10">
                  <c:v>29.7</c:v>
                </c:pt>
                <c:pt idx="11">
                  <c:v>29.2</c:v>
                </c:pt>
                <c:pt idx="12">
                  <c:v>29</c:v>
                </c:pt>
                <c:pt idx="13">
                  <c:v>28.9</c:v>
                </c:pt>
                <c:pt idx="14">
                  <c:v>28.5</c:v>
                </c:pt>
                <c:pt idx="15">
                  <c:v>28.4</c:v>
                </c:pt>
                <c:pt idx="16">
                  <c:v>28.2</c:v>
                </c:pt>
                <c:pt idx="17">
                  <c:v>27.6</c:v>
                </c:pt>
                <c:pt idx="18">
                  <c:v>27.8</c:v>
                </c:pt>
                <c:pt idx="19">
                  <c:v>27.5</c:v>
                </c:pt>
                <c:pt idx="20">
                  <c:v>27.2</c:v>
                </c:pt>
                <c:pt idx="21">
                  <c:v>27.1</c:v>
                </c:pt>
                <c:pt idx="22">
                  <c:v>27</c:v>
                </c:pt>
                <c:pt idx="23">
                  <c:v>26.8</c:v>
                </c:pt>
                <c:pt idx="24">
                  <c:v>26.4</c:v>
                </c:pt>
                <c:pt idx="25">
                  <c:v>26.3</c:v>
                </c:pt>
                <c:pt idx="26">
                  <c:v>26.3</c:v>
                </c:pt>
                <c:pt idx="27">
                  <c:v>26.5</c:v>
                </c:pt>
                <c:pt idx="28">
                  <c:v>26.4</c:v>
                </c:pt>
                <c:pt idx="29">
                  <c:v>26.7</c:v>
                </c:pt>
                <c:pt idx="30">
                  <c:v>26.5</c:v>
                </c:pt>
                <c:pt idx="31">
                  <c:v>26.4</c:v>
                </c:pt>
                <c:pt idx="32">
                  <c:v>26.1</c:v>
                </c:pt>
                <c:pt idx="33">
                  <c:v>25.7</c:v>
                </c:pt>
                <c:pt idx="34">
                  <c:v>25.7</c:v>
                </c:pt>
                <c:pt idx="35">
                  <c:v>25.5</c:v>
                </c:pt>
                <c:pt idx="36">
                  <c:v>25.2</c:v>
                </c:pt>
                <c:pt idx="37">
                  <c:v>25</c:v>
                </c:pt>
                <c:pt idx="38">
                  <c:v>24.9</c:v>
                </c:pt>
                <c:pt idx="39">
                  <c:v>24.7</c:v>
                </c:pt>
                <c:pt idx="40">
                  <c:v>24.7</c:v>
                </c:pt>
                <c:pt idx="41">
                  <c:v>24.4</c:v>
                </c:pt>
                <c:pt idx="42">
                  <c:v>24.2</c:v>
                </c:pt>
                <c:pt idx="43">
                  <c:v>24.3</c:v>
                </c:pt>
                <c:pt idx="44">
                  <c:v>24.2</c:v>
                </c:pt>
                <c:pt idx="45">
                  <c:v>24</c:v>
                </c:pt>
                <c:pt idx="46">
                  <c:v>23.9</c:v>
                </c:pt>
                <c:pt idx="47">
                  <c:v>23.7</c:v>
                </c:pt>
                <c:pt idx="48">
                  <c:v>23.7</c:v>
                </c:pt>
                <c:pt idx="49">
                  <c:v>23.5</c:v>
                </c:pt>
                <c:pt idx="50">
                  <c:v>23.2</c:v>
                </c:pt>
                <c:pt idx="51">
                  <c:v>22.9</c:v>
                </c:pt>
                <c:pt idx="52">
                  <c:v>22.9</c:v>
                </c:pt>
                <c:pt idx="53">
                  <c:v>22.7</c:v>
                </c:pt>
                <c:pt idx="54">
                  <c:v>22.4</c:v>
                </c:pt>
                <c:pt idx="55">
                  <c:v>22.8</c:v>
                </c:pt>
                <c:pt idx="56">
                  <c:v>22.5</c:v>
                </c:pt>
                <c:pt idx="57">
                  <c:v>22.2</c:v>
                </c:pt>
                <c:pt idx="58">
                  <c:v>22</c:v>
                </c:pt>
                <c:pt idx="59">
                  <c:v>21.8</c:v>
                </c:pt>
                <c:pt idx="60">
                  <c:v>21.9</c:v>
                </c:pt>
                <c:pt idx="61">
                  <c:v>21.8</c:v>
                </c:pt>
                <c:pt idx="62">
                  <c:v>21.5</c:v>
                </c:pt>
                <c:pt idx="63">
                  <c:v>21.3</c:v>
                </c:pt>
                <c:pt idx="64">
                  <c:v>21.3</c:v>
                </c:pt>
                <c:pt idx="65">
                  <c:v>21</c:v>
                </c:pt>
                <c:pt idx="66">
                  <c:v>21.1</c:v>
                </c:pt>
                <c:pt idx="67">
                  <c:v>20.6</c:v>
                </c:pt>
                <c:pt idx="68">
                  <c:v>20.5</c:v>
                </c:pt>
                <c:pt idx="69">
                  <c:v>20.2</c:v>
                </c:pt>
                <c:pt idx="70">
                  <c:v>20.1</c:v>
                </c:pt>
                <c:pt idx="71">
                  <c:v>20.5</c:v>
                </c:pt>
                <c:pt idx="72">
                  <c:v>20.3</c:v>
                </c:pt>
                <c:pt idx="73">
                  <c:v>19.9</c:v>
                </c:pt>
                <c:pt idx="74">
                  <c:v>19.8</c:v>
                </c:pt>
                <c:pt idx="75">
                  <c:v>19.6</c:v>
                </c:pt>
                <c:pt idx="76">
                  <c:v>19.6</c:v>
                </c:pt>
                <c:pt idx="77">
                  <c:v>19.7</c:v>
                </c:pt>
                <c:pt idx="78">
                  <c:v>19.3</c:v>
                </c:pt>
                <c:pt idx="79">
                  <c:v>19.3</c:v>
                </c:pt>
                <c:pt idx="80">
                  <c:v>19.1</c:v>
                </c:pt>
                <c:pt idx="81">
                  <c:v>18.8</c:v>
                </c:pt>
                <c:pt idx="82">
                  <c:v>18.5</c:v>
                </c:pt>
                <c:pt idx="83">
                  <c:v>18.4</c:v>
                </c:pt>
                <c:pt idx="84">
                  <c:v>18.3</c:v>
                </c:pt>
                <c:pt idx="85">
                  <c:v>18.4</c:v>
                </c:pt>
                <c:pt idx="86">
                  <c:v>18.3</c:v>
                </c:pt>
                <c:pt idx="87">
                  <c:v>18.2</c:v>
                </c:pt>
                <c:pt idx="88">
                  <c:v>18.1</c:v>
                </c:pt>
                <c:pt idx="89">
                  <c:v>17.8</c:v>
                </c:pt>
                <c:pt idx="90">
                  <c:v>17.9</c:v>
                </c:pt>
                <c:pt idx="91">
                  <c:v>18</c:v>
                </c:pt>
                <c:pt idx="92">
                  <c:v>17.5</c:v>
                </c:pt>
                <c:pt idx="93">
                  <c:v>17.4</c:v>
                </c:pt>
                <c:pt idx="94">
                  <c:v>16.9</c:v>
                </c:pt>
                <c:pt idx="95">
                  <c:v>16.5</c:v>
                </c:pt>
                <c:pt idx="96">
                  <c:v>16.6</c:v>
                </c:pt>
                <c:pt idx="97">
                  <c:v>17</c:v>
                </c:pt>
                <c:pt idx="98">
                  <c:v>16.7</c:v>
                </c:pt>
                <c:pt idx="99">
                  <c:v>16.6</c:v>
                </c:pt>
                <c:pt idx="100">
                  <c:v>16.5</c:v>
                </c:pt>
                <c:pt idx="101">
                  <c:v>16.4</c:v>
                </c:pt>
                <c:pt idx="102">
                  <c:v>15.9</c:v>
                </c:pt>
                <c:pt idx="103">
                  <c:v>15.6</c:v>
                </c:pt>
                <c:pt idx="104">
                  <c:v>15.5</c:v>
                </c:pt>
                <c:pt idx="105">
                  <c:v>15.4</c:v>
                </c:pt>
                <c:pt idx="106">
                  <c:v>15.3</c:v>
                </c:pt>
                <c:pt idx="107">
                  <c:v>15.2</c:v>
                </c:pt>
                <c:pt idx="108">
                  <c:v>15.1</c:v>
                </c:pt>
                <c:pt idx="109">
                  <c:v>15.2</c:v>
                </c:pt>
                <c:pt idx="110">
                  <c:v>14.9</c:v>
                </c:pt>
                <c:pt idx="111">
                  <c:v>14.9</c:v>
                </c:pt>
                <c:pt idx="112">
                  <c:v>14.9</c:v>
                </c:pt>
                <c:pt idx="113">
                  <c:v>14.7</c:v>
                </c:pt>
                <c:pt idx="114">
                  <c:v>14.7</c:v>
                </c:pt>
                <c:pt idx="115">
                  <c:v>14.3</c:v>
                </c:pt>
                <c:pt idx="116">
                  <c:v>14.1</c:v>
                </c:pt>
                <c:pt idx="117">
                  <c:v>14.1</c:v>
                </c:pt>
                <c:pt idx="118">
                  <c:v>14.6</c:v>
                </c:pt>
                <c:pt idx="119">
                  <c:v>14.2</c:v>
                </c:pt>
                <c:pt idx="120">
                  <c:v>14.1</c:v>
                </c:pt>
                <c:pt idx="121">
                  <c:v>13.8</c:v>
                </c:pt>
                <c:pt idx="122">
                  <c:v>13.8</c:v>
                </c:pt>
                <c:pt idx="123">
                  <c:v>13.8</c:v>
                </c:pt>
                <c:pt idx="124">
                  <c:v>13.2</c:v>
                </c:pt>
                <c:pt idx="125">
                  <c:v>13.1</c:v>
                </c:pt>
                <c:pt idx="126">
                  <c:v>13.1</c:v>
                </c:pt>
                <c:pt idx="127">
                  <c:v>13</c:v>
                </c:pt>
                <c:pt idx="128">
                  <c:v>12.8</c:v>
                </c:pt>
                <c:pt idx="129">
                  <c:v>12.7</c:v>
                </c:pt>
                <c:pt idx="130">
                  <c:v>12.5</c:v>
                </c:pt>
                <c:pt idx="131">
                  <c:v>12.5</c:v>
                </c:pt>
                <c:pt idx="132">
                  <c:v>12</c:v>
                </c:pt>
                <c:pt idx="133">
                  <c:v>11.9</c:v>
                </c:pt>
                <c:pt idx="134">
                  <c:v>12.2</c:v>
                </c:pt>
                <c:pt idx="135">
                  <c:v>12.4</c:v>
                </c:pt>
                <c:pt idx="136">
                  <c:v>12.6</c:v>
                </c:pt>
                <c:pt idx="137">
                  <c:v>12.3</c:v>
                </c:pt>
                <c:pt idx="138">
                  <c:v>12.1</c:v>
                </c:pt>
                <c:pt idx="139">
                  <c:v>12.3</c:v>
                </c:pt>
                <c:pt idx="140">
                  <c:v>12.1</c:v>
                </c:pt>
                <c:pt idx="141">
                  <c:v>12.2</c:v>
                </c:pt>
              </c:numCache>
            </c:numRef>
          </c:xVal>
          <c:yVal>
            <c:numRef>
              <c:f>Data!$Z$616:$Z$757</c:f>
              <c:numCache>
                <c:ptCount val="142"/>
                <c:pt idx="0">
                  <c:v>26.262905420664623</c:v>
                </c:pt>
                <c:pt idx="1">
                  <c:v>31.999093501327344</c:v>
                </c:pt>
                <c:pt idx="2">
                  <c:v>51.696160744986784</c:v>
                </c:pt>
                <c:pt idx="3">
                  <c:v>96.18613462360757</c:v>
                </c:pt>
                <c:pt idx="4">
                  <c:v>135.93388361474</c:v>
                </c:pt>
                <c:pt idx="5">
                  <c:v>155.8793328484103</c:v>
                </c:pt>
                <c:pt idx="6">
                  <c:v>195.078493118477</c:v>
                </c:pt>
                <c:pt idx="7">
                  <c:v>217.68112686709327</c:v>
                </c:pt>
                <c:pt idx="8">
                  <c:v>275.7244817293512</c:v>
                </c:pt>
                <c:pt idx="9">
                  <c:v>286.705752627878</c:v>
                </c:pt>
                <c:pt idx="10">
                  <c:v>312.95061237332243</c:v>
                </c:pt>
                <c:pt idx="11">
                  <c:v>352.04810149942625</c:v>
                </c:pt>
                <c:pt idx="12">
                  <c:v>361.42483760759956</c:v>
                </c:pt>
                <c:pt idx="13">
                  <c:v>378.5006227158485</c:v>
                </c:pt>
                <c:pt idx="14">
                  <c:v>398.1812833327507</c:v>
                </c:pt>
                <c:pt idx="15">
                  <c:v>428.21989786934375</c:v>
                </c:pt>
                <c:pt idx="16">
                  <c:v>455.77918928280275</c:v>
                </c:pt>
                <c:pt idx="17">
                  <c:v>490.35742526384246</c:v>
                </c:pt>
                <c:pt idx="18">
                  <c:v>484.2958305837125</c:v>
                </c:pt>
                <c:pt idx="19">
                  <c:v>526.8202081184312</c:v>
                </c:pt>
                <c:pt idx="20">
                  <c:v>541.6245928612007</c:v>
                </c:pt>
                <c:pt idx="21">
                  <c:v>559.0753744690045</c:v>
                </c:pt>
                <c:pt idx="22">
                  <c:v>581.8163551523104</c:v>
                </c:pt>
                <c:pt idx="23">
                  <c:v>594.0873431577359</c:v>
                </c:pt>
                <c:pt idx="24">
                  <c:v>624.8443811269223</c:v>
                </c:pt>
                <c:pt idx="25">
                  <c:v>634.5344543733319</c:v>
                </c:pt>
                <c:pt idx="26">
                  <c:v>641.5888894345281</c:v>
                </c:pt>
                <c:pt idx="27">
                  <c:v>631.0094829219069</c:v>
                </c:pt>
                <c:pt idx="28">
                  <c:v>642.4711153447346</c:v>
                </c:pt>
                <c:pt idx="29">
                  <c:v>633.6530712199276</c:v>
                </c:pt>
                <c:pt idx="30">
                  <c:v>643.3534349940795</c:v>
                </c:pt>
                <c:pt idx="31">
                  <c:v>656.5994919932634</c:v>
                </c:pt>
                <c:pt idx="32">
                  <c:v>675.1795411717126</c:v>
                </c:pt>
                <c:pt idx="33">
                  <c:v>708.0173118288712</c:v>
                </c:pt>
                <c:pt idx="34">
                  <c:v>718.69534764058</c:v>
                </c:pt>
                <c:pt idx="35">
                  <c:v>726.712895047517</c:v>
                </c:pt>
                <c:pt idx="36">
                  <c:v>750.8120882981234</c:v>
                </c:pt>
                <c:pt idx="37">
                  <c:v>758.8607198418069</c:v>
                </c:pt>
                <c:pt idx="38">
                  <c:v>771.3963399933788</c:v>
                </c:pt>
                <c:pt idx="39">
                  <c:v>792.0317437901605</c:v>
                </c:pt>
                <c:pt idx="40">
                  <c:v>794.7271026578599</c:v>
                </c:pt>
                <c:pt idx="41">
                  <c:v>821.7289193350042</c:v>
                </c:pt>
                <c:pt idx="42">
                  <c:v>833.4570290401023</c:v>
                </c:pt>
                <c:pt idx="43">
                  <c:v>833.4570290401023</c:v>
                </c:pt>
                <c:pt idx="44">
                  <c:v>842.4899368947972</c:v>
                </c:pt>
                <c:pt idx="45">
                  <c:v>858.7739735649648</c:v>
                </c:pt>
                <c:pt idx="46">
                  <c:v>872.3684399660029</c:v>
                </c:pt>
                <c:pt idx="47">
                  <c:v>884.1683400590166</c:v>
                </c:pt>
                <c:pt idx="48">
                  <c:v>897.8044776221374</c:v>
                </c:pt>
                <c:pt idx="49">
                  <c:v>928.7962091664992</c:v>
                </c:pt>
                <c:pt idx="50">
                  <c:v>950.7425750877976</c:v>
                </c:pt>
                <c:pt idx="51">
                  <c:v>965.4057752285354</c:v>
                </c:pt>
                <c:pt idx="52">
                  <c:v>964.4885662617888</c:v>
                </c:pt>
                <c:pt idx="53">
                  <c:v>986.5295914701679</c:v>
                </c:pt>
                <c:pt idx="54">
                  <c:v>1010.4735734221606</c:v>
                </c:pt>
                <c:pt idx="55">
                  <c:v>1000.3350000896794</c:v>
                </c:pt>
                <c:pt idx="56">
                  <c:v>1030.787931399845</c:v>
                </c:pt>
                <c:pt idx="57">
                  <c:v>1052.0789392796191</c:v>
                </c:pt>
                <c:pt idx="58">
                  <c:v>1072.4954594195397</c:v>
                </c:pt>
                <c:pt idx="59">
                  <c:v>1094.8254261446925</c:v>
                </c:pt>
                <c:pt idx="60">
                  <c:v>1087.3754300213436</c:v>
                </c:pt>
                <c:pt idx="61">
                  <c:v>1094.8254261446925</c:v>
                </c:pt>
                <c:pt idx="62">
                  <c:v>1125.6275066794258</c:v>
                </c:pt>
                <c:pt idx="63">
                  <c:v>1146.2258857366783</c:v>
                </c:pt>
                <c:pt idx="64">
                  <c:v>1158.421715510208</c:v>
                </c:pt>
                <c:pt idx="65">
                  <c:v>1172.5161200910593</c:v>
                </c:pt>
                <c:pt idx="66">
                  <c:v>1187.5765665171677</c:v>
                </c:pt>
                <c:pt idx="67">
                  <c:v>1216.8341398345055</c:v>
                </c:pt>
                <c:pt idx="68">
                  <c:v>1238.608179734963</c:v>
                </c:pt>
                <c:pt idx="69">
                  <c:v>1259.4890834320777</c:v>
                </c:pt>
                <c:pt idx="70">
                  <c:v>1264.242075017395</c:v>
                </c:pt>
                <c:pt idx="71">
                  <c:v>1265.1929998821056</c:v>
                </c:pt>
                <c:pt idx="72">
                  <c:v>1282.3282948189742</c:v>
                </c:pt>
                <c:pt idx="73">
                  <c:v>1301.4090738301027</c:v>
                </c:pt>
                <c:pt idx="74">
                  <c:v>1318.6193419014255</c:v>
                </c:pt>
                <c:pt idx="75">
                  <c:v>1336.8245157619438</c:v>
                </c:pt>
                <c:pt idx="76">
                  <c:v>1357.9541744195053</c:v>
                </c:pt>
                <c:pt idx="77">
                  <c:v>1373.3550391507151</c:v>
                </c:pt>
                <c:pt idx="78">
                  <c:v>1381.0661959411716</c:v>
                </c:pt>
                <c:pt idx="79">
                  <c:v>1395.5439436173526</c:v>
                </c:pt>
                <c:pt idx="80">
                  <c:v>1423.6060328751103</c:v>
                </c:pt>
                <c:pt idx="81">
                  <c:v>1433.3046457178552</c:v>
                </c:pt>
                <c:pt idx="82">
                  <c:v>1456.6276374019722</c:v>
                </c:pt>
                <c:pt idx="83">
                  <c:v>1484.8972649617347</c:v>
                </c:pt>
                <c:pt idx="84">
                  <c:v>1495.645453211961</c:v>
                </c:pt>
                <c:pt idx="85">
                  <c:v>1505.4286204274297</c:v>
                </c:pt>
                <c:pt idx="86">
                  <c:v>1503.4710646965361</c:v>
                </c:pt>
                <c:pt idx="87">
                  <c:v>1516.2034335100388</c:v>
                </c:pt>
                <c:pt idx="88">
                  <c:v>1544.676957096785</c:v>
                </c:pt>
                <c:pt idx="89">
                  <c:v>1564.3709100535998</c:v>
                </c:pt>
                <c:pt idx="90">
                  <c:v>1558.4578183923968</c:v>
                </c:pt>
                <c:pt idx="91">
                  <c:v>1576.2097402000245</c:v>
                </c:pt>
                <c:pt idx="92">
                  <c:v>1598.9481175908836</c:v>
                </c:pt>
                <c:pt idx="93">
                  <c:v>1634.6640925304132</c:v>
                </c:pt>
                <c:pt idx="94">
                  <c:v>1667.5392353765087</c:v>
                </c:pt>
                <c:pt idx="95">
                  <c:v>1693.532843848354</c:v>
                </c:pt>
                <c:pt idx="96">
                  <c:v>1692.5315836588024</c:v>
                </c:pt>
                <c:pt idx="97">
                  <c:v>1692.5315836588024</c:v>
                </c:pt>
                <c:pt idx="98">
                  <c:v>1727.6477234699717</c:v>
                </c:pt>
                <c:pt idx="99">
                  <c:v>1733.6825721163978</c:v>
                </c:pt>
                <c:pt idx="100">
                  <c:v>1750.8051657656786</c:v>
                </c:pt>
                <c:pt idx="101">
                  <c:v>1780.0960298993741</c:v>
                </c:pt>
                <c:pt idx="102">
                  <c:v>1808.475239556415</c:v>
                </c:pt>
                <c:pt idx="103">
                  <c:v>1832.8777100289253</c:v>
                </c:pt>
                <c:pt idx="104">
                  <c:v>1853.2680244411054</c:v>
                </c:pt>
                <c:pt idx="105">
                  <c:v>1871.662214179451</c:v>
                </c:pt>
                <c:pt idx="106">
                  <c:v>1888.046881223125</c:v>
                </c:pt>
                <c:pt idx="107">
                  <c:v>1900.3566322684542</c:v>
                </c:pt>
                <c:pt idx="108">
                  <c:v>1915.7695266989028</c:v>
                </c:pt>
                <c:pt idx="109">
                  <c:v>1929.150548229128</c:v>
                </c:pt>
                <c:pt idx="110">
                  <c:v>1945.6491531786792</c:v>
                </c:pt>
                <c:pt idx="111">
                  <c:v>1957.0109890319395</c:v>
                </c:pt>
                <c:pt idx="112">
                  <c:v>1967.3534382104772</c:v>
                </c:pt>
                <c:pt idx="113">
                  <c:v>1989.1146010742655</c:v>
                </c:pt>
                <c:pt idx="114">
                  <c:v>1992.2279991131122</c:v>
                </c:pt>
                <c:pt idx="115">
                  <c:v>2019.2597915672036</c:v>
                </c:pt>
                <c:pt idx="116">
                  <c:v>2049.514814644466</c:v>
                </c:pt>
                <c:pt idx="117">
                  <c:v>2043.2461042018203</c:v>
                </c:pt>
                <c:pt idx="118">
                  <c:v>2049.514814644466</c:v>
                </c:pt>
                <c:pt idx="119">
                  <c:v>2077.7827215419597</c:v>
                </c:pt>
                <c:pt idx="120">
                  <c:v>2088.276785079366</c:v>
                </c:pt>
                <c:pt idx="121">
                  <c:v>2120.892917291027</c:v>
                </c:pt>
                <c:pt idx="122">
                  <c:v>2098.7841272025466</c:v>
                </c:pt>
                <c:pt idx="123">
                  <c:v>2128.275614113634</c:v>
                </c:pt>
                <c:pt idx="124">
                  <c:v>2165.287875073069</c:v>
                </c:pt>
                <c:pt idx="125">
                  <c:v>2187.574677231467</c:v>
                </c:pt>
                <c:pt idx="126">
                  <c:v>2203.5305228605553</c:v>
                </c:pt>
                <c:pt idx="127">
                  <c:v>2220.5839522852425</c:v>
                </c:pt>
                <c:pt idx="128">
                  <c:v>2247.300246393915</c:v>
                </c:pt>
                <c:pt idx="129">
                  <c:v>2256.939192771606</c:v>
                </c:pt>
                <c:pt idx="130">
                  <c:v>2266.589340716463</c:v>
                </c:pt>
                <c:pt idx="131">
                  <c:v>2271.9553837930134</c:v>
                </c:pt>
                <c:pt idx="132">
                  <c:v>2321.4863609235304</c:v>
                </c:pt>
                <c:pt idx="133">
                  <c:v>2340.948755860835</c:v>
                </c:pt>
                <c:pt idx="134">
                  <c:v>2333.3746254765847</c:v>
                </c:pt>
                <c:pt idx="135">
                  <c:v>2324.7269273537286</c:v>
                </c:pt>
                <c:pt idx="136">
                  <c:v>2323.646598025203</c:v>
                </c:pt>
                <c:pt idx="137">
                  <c:v>2365.8839376700307</c:v>
                </c:pt>
                <c:pt idx="138">
                  <c:v>2377.835979653838</c:v>
                </c:pt>
                <c:pt idx="139">
                  <c:v>2369.1418797919882</c:v>
                </c:pt>
                <c:pt idx="140">
                  <c:v>2387.6277347809373</c:v>
                </c:pt>
                <c:pt idx="141">
                  <c:v>2393.07259195064</c:v>
                </c:pt>
              </c:numCache>
            </c:numRef>
          </c:yVal>
          <c:smooth val="0"/>
        </c:ser>
        <c:axId val="25986895"/>
        <c:axId val="32555464"/>
      </c:scatterChart>
      <c:valAx>
        <c:axId val="2598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555464"/>
        <c:crosses val="autoZero"/>
        <c:crossBetween val="midCat"/>
        <c:dispUnits/>
      </c:valAx>
      <c:valAx>
        <c:axId val="32555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986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2007-2031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Data!$P$616:$P$757</c:f>
              <c:numCache>
                <c:ptCount val="142"/>
                <c:pt idx="0">
                  <c:v>57.2</c:v>
                </c:pt>
                <c:pt idx="1">
                  <c:v>55.7</c:v>
                </c:pt>
                <c:pt idx="2">
                  <c:v>56</c:v>
                </c:pt>
                <c:pt idx="3">
                  <c:v>55.4</c:v>
                </c:pt>
                <c:pt idx="4">
                  <c:v>55.6</c:v>
                </c:pt>
                <c:pt idx="5">
                  <c:v>54.3</c:v>
                </c:pt>
                <c:pt idx="6">
                  <c:v>54.7</c:v>
                </c:pt>
                <c:pt idx="7">
                  <c:v>55</c:v>
                </c:pt>
                <c:pt idx="8">
                  <c:v>56.1</c:v>
                </c:pt>
                <c:pt idx="9">
                  <c:v>56.8</c:v>
                </c:pt>
                <c:pt idx="10">
                  <c:v>57.3</c:v>
                </c:pt>
                <c:pt idx="11">
                  <c:v>58.2</c:v>
                </c:pt>
                <c:pt idx="12">
                  <c:v>59.3</c:v>
                </c:pt>
                <c:pt idx="13">
                  <c:v>58.7</c:v>
                </c:pt>
                <c:pt idx="14">
                  <c:v>59.7</c:v>
                </c:pt>
                <c:pt idx="15">
                  <c:v>60.6</c:v>
                </c:pt>
                <c:pt idx="16">
                  <c:v>61</c:v>
                </c:pt>
                <c:pt idx="17">
                  <c:v>61.4</c:v>
                </c:pt>
                <c:pt idx="18">
                  <c:v>61.2</c:v>
                </c:pt>
                <c:pt idx="19">
                  <c:v>62.2</c:v>
                </c:pt>
                <c:pt idx="20">
                  <c:v>63.7</c:v>
                </c:pt>
                <c:pt idx="21">
                  <c:v>63.6</c:v>
                </c:pt>
                <c:pt idx="22">
                  <c:v>62</c:v>
                </c:pt>
                <c:pt idx="23">
                  <c:v>62.7</c:v>
                </c:pt>
                <c:pt idx="24">
                  <c:v>64.4</c:v>
                </c:pt>
                <c:pt idx="25">
                  <c:v>65.3</c:v>
                </c:pt>
                <c:pt idx="26">
                  <c:v>64.5</c:v>
                </c:pt>
                <c:pt idx="27">
                  <c:v>64.7</c:v>
                </c:pt>
                <c:pt idx="28">
                  <c:v>64.8</c:v>
                </c:pt>
                <c:pt idx="29">
                  <c:v>64.6</c:v>
                </c:pt>
                <c:pt idx="30">
                  <c:v>63.8</c:v>
                </c:pt>
                <c:pt idx="31">
                  <c:v>65.5</c:v>
                </c:pt>
                <c:pt idx="32">
                  <c:v>65.1</c:v>
                </c:pt>
                <c:pt idx="33">
                  <c:v>67.1</c:v>
                </c:pt>
                <c:pt idx="34">
                  <c:v>63.7</c:v>
                </c:pt>
                <c:pt idx="35">
                  <c:v>64.6</c:v>
                </c:pt>
                <c:pt idx="36">
                  <c:v>65.5</c:v>
                </c:pt>
                <c:pt idx="37">
                  <c:v>67.1</c:v>
                </c:pt>
                <c:pt idx="38">
                  <c:v>68.9</c:v>
                </c:pt>
                <c:pt idx="39">
                  <c:v>68.5</c:v>
                </c:pt>
                <c:pt idx="40">
                  <c:v>68.9</c:v>
                </c:pt>
                <c:pt idx="41">
                  <c:v>69.8</c:v>
                </c:pt>
                <c:pt idx="42">
                  <c:v>70.1</c:v>
                </c:pt>
                <c:pt idx="43">
                  <c:v>69.9</c:v>
                </c:pt>
                <c:pt idx="44">
                  <c:v>70.6</c:v>
                </c:pt>
                <c:pt idx="45">
                  <c:v>71.1</c:v>
                </c:pt>
                <c:pt idx="46">
                  <c:v>70.6</c:v>
                </c:pt>
                <c:pt idx="47">
                  <c:v>70.4</c:v>
                </c:pt>
                <c:pt idx="48">
                  <c:v>72.5</c:v>
                </c:pt>
                <c:pt idx="49">
                  <c:v>69.8</c:v>
                </c:pt>
                <c:pt idx="50">
                  <c:v>69.9</c:v>
                </c:pt>
                <c:pt idx="51">
                  <c:v>71.4</c:v>
                </c:pt>
                <c:pt idx="52">
                  <c:v>72.5</c:v>
                </c:pt>
                <c:pt idx="53">
                  <c:v>72.9</c:v>
                </c:pt>
                <c:pt idx="54">
                  <c:v>75.1</c:v>
                </c:pt>
                <c:pt idx="55">
                  <c:v>73.9</c:v>
                </c:pt>
                <c:pt idx="56">
                  <c:v>74.2</c:v>
                </c:pt>
                <c:pt idx="57">
                  <c:v>75.4</c:v>
                </c:pt>
                <c:pt idx="58">
                  <c:v>75.6</c:v>
                </c:pt>
                <c:pt idx="59">
                  <c:v>75.6</c:v>
                </c:pt>
                <c:pt idx="60">
                  <c:v>74.3</c:v>
                </c:pt>
                <c:pt idx="61">
                  <c:v>76.1</c:v>
                </c:pt>
                <c:pt idx="62">
                  <c:v>75.9</c:v>
                </c:pt>
                <c:pt idx="63">
                  <c:v>76</c:v>
                </c:pt>
                <c:pt idx="64">
                  <c:v>76.1</c:v>
                </c:pt>
                <c:pt idx="65">
                  <c:v>76</c:v>
                </c:pt>
                <c:pt idx="66">
                  <c:v>76</c:v>
                </c:pt>
                <c:pt idx="67">
                  <c:v>78.1</c:v>
                </c:pt>
                <c:pt idx="68">
                  <c:v>78.4</c:v>
                </c:pt>
                <c:pt idx="69">
                  <c:v>81.6</c:v>
                </c:pt>
                <c:pt idx="70">
                  <c:v>83.5</c:v>
                </c:pt>
                <c:pt idx="71">
                  <c:v>79.4</c:v>
                </c:pt>
                <c:pt idx="72">
                  <c:v>80.8</c:v>
                </c:pt>
                <c:pt idx="73">
                  <c:v>81.9</c:v>
                </c:pt>
                <c:pt idx="74">
                  <c:v>81.4</c:v>
                </c:pt>
                <c:pt idx="75">
                  <c:v>83.5</c:v>
                </c:pt>
                <c:pt idx="76">
                  <c:v>81.2</c:v>
                </c:pt>
                <c:pt idx="77">
                  <c:v>77.8</c:v>
                </c:pt>
                <c:pt idx="78">
                  <c:v>80.4</c:v>
                </c:pt>
                <c:pt idx="79">
                  <c:v>79.2</c:v>
                </c:pt>
                <c:pt idx="80">
                  <c:v>78.4</c:v>
                </c:pt>
                <c:pt idx="81">
                  <c:v>83.5</c:v>
                </c:pt>
                <c:pt idx="82">
                  <c:v>83.9</c:v>
                </c:pt>
                <c:pt idx="83">
                  <c:v>78.2</c:v>
                </c:pt>
                <c:pt idx="84">
                  <c:v>76.6</c:v>
                </c:pt>
                <c:pt idx="85">
                  <c:v>73.8</c:v>
                </c:pt>
                <c:pt idx="86">
                  <c:v>78.1</c:v>
                </c:pt>
                <c:pt idx="87">
                  <c:v>83.8</c:v>
                </c:pt>
                <c:pt idx="88">
                  <c:v>77.7</c:v>
                </c:pt>
                <c:pt idx="89">
                  <c:v>80.4</c:v>
                </c:pt>
                <c:pt idx="90">
                  <c:v>80.8</c:v>
                </c:pt>
                <c:pt idx="91">
                  <c:v>78.8</c:v>
                </c:pt>
                <c:pt idx="92">
                  <c:v>81.4</c:v>
                </c:pt>
                <c:pt idx="93">
                  <c:v>78</c:v>
                </c:pt>
                <c:pt idx="94">
                  <c:v>78.2</c:v>
                </c:pt>
                <c:pt idx="95">
                  <c:v>77.5</c:v>
                </c:pt>
                <c:pt idx="96">
                  <c:v>78.2</c:v>
                </c:pt>
                <c:pt idx="97">
                  <c:v>77.5</c:v>
                </c:pt>
                <c:pt idx="98">
                  <c:v>75.4</c:v>
                </c:pt>
                <c:pt idx="99">
                  <c:v>78.4</c:v>
                </c:pt>
                <c:pt idx="100">
                  <c:v>78.2</c:v>
                </c:pt>
                <c:pt idx="101">
                  <c:v>78.9</c:v>
                </c:pt>
                <c:pt idx="102">
                  <c:v>80.8</c:v>
                </c:pt>
                <c:pt idx="103">
                  <c:v>80</c:v>
                </c:pt>
                <c:pt idx="104">
                  <c:v>78.2</c:v>
                </c:pt>
                <c:pt idx="105">
                  <c:v>77.3</c:v>
                </c:pt>
                <c:pt idx="106">
                  <c:v>76.8</c:v>
                </c:pt>
                <c:pt idx="107">
                  <c:v>76.8</c:v>
                </c:pt>
                <c:pt idx="108">
                  <c:v>76.4</c:v>
                </c:pt>
                <c:pt idx="109">
                  <c:v>75.7</c:v>
                </c:pt>
                <c:pt idx="110">
                  <c:v>75.5</c:v>
                </c:pt>
                <c:pt idx="111">
                  <c:v>77.3</c:v>
                </c:pt>
                <c:pt idx="112">
                  <c:v>75.4</c:v>
                </c:pt>
                <c:pt idx="113">
                  <c:v>75.4</c:v>
                </c:pt>
                <c:pt idx="114">
                  <c:v>75</c:v>
                </c:pt>
                <c:pt idx="115">
                  <c:v>77.8</c:v>
                </c:pt>
                <c:pt idx="116">
                  <c:v>78.8</c:v>
                </c:pt>
                <c:pt idx="117">
                  <c:v>79.9</c:v>
                </c:pt>
                <c:pt idx="118">
                  <c:v>74.8</c:v>
                </c:pt>
                <c:pt idx="119">
                  <c:v>74.5</c:v>
                </c:pt>
                <c:pt idx="120">
                  <c:v>75.8</c:v>
                </c:pt>
                <c:pt idx="121">
                  <c:v>77.3</c:v>
                </c:pt>
                <c:pt idx="122">
                  <c:v>76.8</c:v>
                </c:pt>
                <c:pt idx="123">
                  <c:v>74.1</c:v>
                </c:pt>
                <c:pt idx="124">
                  <c:v>74.4</c:v>
                </c:pt>
                <c:pt idx="125">
                  <c:v>75.6</c:v>
                </c:pt>
                <c:pt idx="126">
                  <c:v>76.2</c:v>
                </c:pt>
                <c:pt idx="127">
                  <c:v>76.1</c:v>
                </c:pt>
                <c:pt idx="128">
                  <c:v>75.8</c:v>
                </c:pt>
                <c:pt idx="129">
                  <c:v>74.8</c:v>
                </c:pt>
                <c:pt idx="130">
                  <c:v>76.9</c:v>
                </c:pt>
                <c:pt idx="131">
                  <c:v>78.4</c:v>
                </c:pt>
                <c:pt idx="132">
                  <c:v>78.6</c:v>
                </c:pt>
                <c:pt idx="133">
                  <c:v>77.7</c:v>
                </c:pt>
                <c:pt idx="134">
                  <c:v>78</c:v>
                </c:pt>
                <c:pt idx="135">
                  <c:v>78.1</c:v>
                </c:pt>
                <c:pt idx="136">
                  <c:v>75.6</c:v>
                </c:pt>
                <c:pt idx="137">
                  <c:v>75</c:v>
                </c:pt>
                <c:pt idx="138">
                  <c:v>73.9</c:v>
                </c:pt>
                <c:pt idx="139">
                  <c:v>73.3</c:v>
                </c:pt>
                <c:pt idx="140">
                  <c:v>73.4</c:v>
                </c:pt>
                <c:pt idx="141">
                  <c:v>72.9</c:v>
                </c:pt>
              </c:numCache>
            </c:numRef>
          </c:xVal>
          <c:yVal>
            <c:numRef>
              <c:f>Data!$Z$616:$Z$757</c:f>
              <c:numCache>
                <c:ptCount val="142"/>
                <c:pt idx="0">
                  <c:v>26.262905420664623</c:v>
                </c:pt>
                <c:pt idx="1">
                  <c:v>31.999093501327344</c:v>
                </c:pt>
                <c:pt idx="2">
                  <c:v>51.696160744986784</c:v>
                </c:pt>
                <c:pt idx="3">
                  <c:v>96.18613462360757</c:v>
                </c:pt>
                <c:pt idx="4">
                  <c:v>135.93388361474</c:v>
                </c:pt>
                <c:pt idx="5">
                  <c:v>155.8793328484103</c:v>
                </c:pt>
                <c:pt idx="6">
                  <c:v>195.078493118477</c:v>
                </c:pt>
                <c:pt idx="7">
                  <c:v>217.68112686709327</c:v>
                </c:pt>
                <c:pt idx="8">
                  <c:v>275.7244817293512</c:v>
                </c:pt>
                <c:pt idx="9">
                  <c:v>286.705752627878</c:v>
                </c:pt>
                <c:pt idx="10">
                  <c:v>312.95061237332243</c:v>
                </c:pt>
                <c:pt idx="11">
                  <c:v>352.04810149942625</c:v>
                </c:pt>
                <c:pt idx="12">
                  <c:v>361.42483760759956</c:v>
                </c:pt>
                <c:pt idx="13">
                  <c:v>378.5006227158485</c:v>
                </c:pt>
                <c:pt idx="14">
                  <c:v>398.1812833327507</c:v>
                </c:pt>
                <c:pt idx="15">
                  <c:v>428.21989786934375</c:v>
                </c:pt>
                <c:pt idx="16">
                  <c:v>455.77918928280275</c:v>
                </c:pt>
                <c:pt idx="17">
                  <c:v>490.35742526384246</c:v>
                </c:pt>
                <c:pt idx="18">
                  <c:v>484.2958305837125</c:v>
                </c:pt>
                <c:pt idx="19">
                  <c:v>526.8202081184312</c:v>
                </c:pt>
                <c:pt idx="20">
                  <c:v>541.6245928612007</c:v>
                </c:pt>
                <c:pt idx="21">
                  <c:v>559.0753744690045</c:v>
                </c:pt>
                <c:pt idx="22">
                  <c:v>581.8163551523104</c:v>
                </c:pt>
                <c:pt idx="23">
                  <c:v>594.0873431577359</c:v>
                </c:pt>
                <c:pt idx="24">
                  <c:v>624.8443811269223</c:v>
                </c:pt>
                <c:pt idx="25">
                  <c:v>634.5344543733319</c:v>
                </c:pt>
                <c:pt idx="26">
                  <c:v>641.5888894345281</c:v>
                </c:pt>
                <c:pt idx="27">
                  <c:v>631.0094829219069</c:v>
                </c:pt>
                <c:pt idx="28">
                  <c:v>642.4711153447346</c:v>
                </c:pt>
                <c:pt idx="29">
                  <c:v>633.6530712199276</c:v>
                </c:pt>
                <c:pt idx="30">
                  <c:v>643.3534349940795</c:v>
                </c:pt>
                <c:pt idx="31">
                  <c:v>656.5994919932634</c:v>
                </c:pt>
                <c:pt idx="32">
                  <c:v>675.1795411717126</c:v>
                </c:pt>
                <c:pt idx="33">
                  <c:v>708.0173118288712</c:v>
                </c:pt>
                <c:pt idx="34">
                  <c:v>718.69534764058</c:v>
                </c:pt>
                <c:pt idx="35">
                  <c:v>726.712895047517</c:v>
                </c:pt>
                <c:pt idx="36">
                  <c:v>750.8120882981234</c:v>
                </c:pt>
                <c:pt idx="37">
                  <c:v>758.8607198418069</c:v>
                </c:pt>
                <c:pt idx="38">
                  <c:v>771.3963399933788</c:v>
                </c:pt>
                <c:pt idx="39">
                  <c:v>792.0317437901605</c:v>
                </c:pt>
                <c:pt idx="40">
                  <c:v>794.7271026578599</c:v>
                </c:pt>
                <c:pt idx="41">
                  <c:v>821.7289193350042</c:v>
                </c:pt>
                <c:pt idx="42">
                  <c:v>833.4570290401023</c:v>
                </c:pt>
                <c:pt idx="43">
                  <c:v>833.4570290401023</c:v>
                </c:pt>
                <c:pt idx="44">
                  <c:v>842.4899368947972</c:v>
                </c:pt>
                <c:pt idx="45">
                  <c:v>858.7739735649648</c:v>
                </c:pt>
                <c:pt idx="46">
                  <c:v>872.3684399660029</c:v>
                </c:pt>
                <c:pt idx="47">
                  <c:v>884.1683400590166</c:v>
                </c:pt>
                <c:pt idx="48">
                  <c:v>897.8044776221374</c:v>
                </c:pt>
                <c:pt idx="49">
                  <c:v>928.7962091664992</c:v>
                </c:pt>
                <c:pt idx="50">
                  <c:v>950.7425750877976</c:v>
                </c:pt>
                <c:pt idx="51">
                  <c:v>965.4057752285354</c:v>
                </c:pt>
                <c:pt idx="52">
                  <c:v>964.4885662617888</c:v>
                </c:pt>
                <c:pt idx="53">
                  <c:v>986.5295914701679</c:v>
                </c:pt>
                <c:pt idx="54">
                  <c:v>1010.4735734221606</c:v>
                </c:pt>
                <c:pt idx="55">
                  <c:v>1000.3350000896794</c:v>
                </c:pt>
                <c:pt idx="56">
                  <c:v>1030.787931399845</c:v>
                </c:pt>
                <c:pt idx="57">
                  <c:v>1052.0789392796191</c:v>
                </c:pt>
                <c:pt idx="58">
                  <c:v>1072.4954594195397</c:v>
                </c:pt>
                <c:pt idx="59">
                  <c:v>1094.8254261446925</c:v>
                </c:pt>
                <c:pt idx="60">
                  <c:v>1087.3754300213436</c:v>
                </c:pt>
                <c:pt idx="61">
                  <c:v>1094.8254261446925</c:v>
                </c:pt>
                <c:pt idx="62">
                  <c:v>1125.6275066794258</c:v>
                </c:pt>
                <c:pt idx="63">
                  <c:v>1146.2258857366783</c:v>
                </c:pt>
                <c:pt idx="64">
                  <c:v>1158.421715510208</c:v>
                </c:pt>
                <c:pt idx="65">
                  <c:v>1172.5161200910593</c:v>
                </c:pt>
                <c:pt idx="66">
                  <c:v>1187.5765665171677</c:v>
                </c:pt>
                <c:pt idx="67">
                  <c:v>1216.8341398345055</c:v>
                </c:pt>
                <c:pt idx="68">
                  <c:v>1238.608179734963</c:v>
                </c:pt>
                <c:pt idx="69">
                  <c:v>1259.4890834320777</c:v>
                </c:pt>
                <c:pt idx="70">
                  <c:v>1264.242075017395</c:v>
                </c:pt>
                <c:pt idx="71">
                  <c:v>1265.1929998821056</c:v>
                </c:pt>
                <c:pt idx="72">
                  <c:v>1282.3282948189742</c:v>
                </c:pt>
                <c:pt idx="73">
                  <c:v>1301.4090738301027</c:v>
                </c:pt>
                <c:pt idx="74">
                  <c:v>1318.6193419014255</c:v>
                </c:pt>
                <c:pt idx="75">
                  <c:v>1336.8245157619438</c:v>
                </c:pt>
                <c:pt idx="76">
                  <c:v>1357.9541744195053</c:v>
                </c:pt>
                <c:pt idx="77">
                  <c:v>1373.3550391507151</c:v>
                </c:pt>
                <c:pt idx="78">
                  <c:v>1381.0661959411716</c:v>
                </c:pt>
                <c:pt idx="79">
                  <c:v>1395.5439436173526</c:v>
                </c:pt>
                <c:pt idx="80">
                  <c:v>1423.6060328751103</c:v>
                </c:pt>
                <c:pt idx="81">
                  <c:v>1433.3046457178552</c:v>
                </c:pt>
                <c:pt idx="82">
                  <c:v>1456.6276374019722</c:v>
                </c:pt>
                <c:pt idx="83">
                  <c:v>1484.8972649617347</c:v>
                </c:pt>
                <c:pt idx="84">
                  <c:v>1495.645453211961</c:v>
                </c:pt>
                <c:pt idx="85">
                  <c:v>1505.4286204274297</c:v>
                </c:pt>
                <c:pt idx="86">
                  <c:v>1503.4710646965361</c:v>
                </c:pt>
                <c:pt idx="87">
                  <c:v>1516.2034335100388</c:v>
                </c:pt>
                <c:pt idx="88">
                  <c:v>1544.676957096785</c:v>
                </c:pt>
                <c:pt idx="89">
                  <c:v>1564.3709100535998</c:v>
                </c:pt>
                <c:pt idx="90">
                  <c:v>1558.4578183923968</c:v>
                </c:pt>
                <c:pt idx="91">
                  <c:v>1576.2097402000245</c:v>
                </c:pt>
                <c:pt idx="92">
                  <c:v>1598.9481175908836</c:v>
                </c:pt>
                <c:pt idx="93">
                  <c:v>1634.6640925304132</c:v>
                </c:pt>
                <c:pt idx="94">
                  <c:v>1667.5392353765087</c:v>
                </c:pt>
                <c:pt idx="95">
                  <c:v>1693.532843848354</c:v>
                </c:pt>
                <c:pt idx="96">
                  <c:v>1692.5315836588024</c:v>
                </c:pt>
                <c:pt idx="97">
                  <c:v>1692.5315836588024</c:v>
                </c:pt>
                <c:pt idx="98">
                  <c:v>1727.6477234699717</c:v>
                </c:pt>
                <c:pt idx="99">
                  <c:v>1733.6825721163978</c:v>
                </c:pt>
                <c:pt idx="100">
                  <c:v>1750.8051657656786</c:v>
                </c:pt>
                <c:pt idx="101">
                  <c:v>1780.0960298993741</c:v>
                </c:pt>
                <c:pt idx="102">
                  <c:v>1808.475239556415</c:v>
                </c:pt>
                <c:pt idx="103">
                  <c:v>1832.8777100289253</c:v>
                </c:pt>
                <c:pt idx="104">
                  <c:v>1853.2680244411054</c:v>
                </c:pt>
                <c:pt idx="105">
                  <c:v>1871.662214179451</c:v>
                </c:pt>
                <c:pt idx="106">
                  <c:v>1888.046881223125</c:v>
                </c:pt>
                <c:pt idx="107">
                  <c:v>1900.3566322684542</c:v>
                </c:pt>
                <c:pt idx="108">
                  <c:v>1915.7695266989028</c:v>
                </c:pt>
                <c:pt idx="109">
                  <c:v>1929.150548229128</c:v>
                </c:pt>
                <c:pt idx="110">
                  <c:v>1945.6491531786792</c:v>
                </c:pt>
                <c:pt idx="111">
                  <c:v>1957.0109890319395</c:v>
                </c:pt>
                <c:pt idx="112">
                  <c:v>1967.3534382104772</c:v>
                </c:pt>
                <c:pt idx="113">
                  <c:v>1989.1146010742655</c:v>
                </c:pt>
                <c:pt idx="114">
                  <c:v>1992.2279991131122</c:v>
                </c:pt>
                <c:pt idx="115">
                  <c:v>2019.2597915672036</c:v>
                </c:pt>
                <c:pt idx="116">
                  <c:v>2049.514814644466</c:v>
                </c:pt>
                <c:pt idx="117">
                  <c:v>2043.2461042018203</c:v>
                </c:pt>
                <c:pt idx="118">
                  <c:v>2049.514814644466</c:v>
                </c:pt>
                <c:pt idx="119">
                  <c:v>2077.7827215419597</c:v>
                </c:pt>
                <c:pt idx="120">
                  <c:v>2088.276785079366</c:v>
                </c:pt>
                <c:pt idx="121">
                  <c:v>2120.892917291027</c:v>
                </c:pt>
                <c:pt idx="122">
                  <c:v>2098.7841272025466</c:v>
                </c:pt>
                <c:pt idx="123">
                  <c:v>2128.275614113634</c:v>
                </c:pt>
                <c:pt idx="124">
                  <c:v>2165.287875073069</c:v>
                </c:pt>
                <c:pt idx="125">
                  <c:v>2187.574677231467</c:v>
                </c:pt>
                <c:pt idx="126">
                  <c:v>2203.5305228605553</c:v>
                </c:pt>
                <c:pt idx="127">
                  <c:v>2220.5839522852425</c:v>
                </c:pt>
                <c:pt idx="128">
                  <c:v>2247.300246393915</c:v>
                </c:pt>
                <c:pt idx="129">
                  <c:v>2256.939192771606</c:v>
                </c:pt>
                <c:pt idx="130">
                  <c:v>2266.589340716463</c:v>
                </c:pt>
                <c:pt idx="131">
                  <c:v>2271.9553837930134</c:v>
                </c:pt>
                <c:pt idx="132">
                  <c:v>2321.4863609235304</c:v>
                </c:pt>
                <c:pt idx="133">
                  <c:v>2340.948755860835</c:v>
                </c:pt>
                <c:pt idx="134">
                  <c:v>2333.3746254765847</c:v>
                </c:pt>
                <c:pt idx="135">
                  <c:v>2324.7269273537286</c:v>
                </c:pt>
                <c:pt idx="136">
                  <c:v>2323.646598025203</c:v>
                </c:pt>
                <c:pt idx="137">
                  <c:v>2365.8839376700307</c:v>
                </c:pt>
                <c:pt idx="138">
                  <c:v>2377.835979653838</c:v>
                </c:pt>
                <c:pt idx="139">
                  <c:v>2369.1418797919882</c:v>
                </c:pt>
                <c:pt idx="140">
                  <c:v>2387.6277347809373</c:v>
                </c:pt>
                <c:pt idx="141">
                  <c:v>2393.07259195064</c:v>
                </c:pt>
              </c:numCache>
            </c:numRef>
          </c:yVal>
          <c:smooth val="0"/>
        </c:ser>
        <c:axId val="24563721"/>
        <c:axId val="19746898"/>
      </c:scatterChart>
      <c:valAx>
        <c:axId val="245637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746898"/>
        <c:crosses val="autoZero"/>
        <c:crossBetween val="midCat"/>
        <c:dispUnits/>
      </c:valAx>
      <c:valAx>
        <c:axId val="1974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563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2007-2031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Data!$Q$616:$Q$757</c:f>
              <c:numCache>
                <c:ptCount val="142"/>
                <c:pt idx="0">
                  <c:v>58.9</c:v>
                </c:pt>
                <c:pt idx="1">
                  <c:v>61.4</c:v>
                </c:pt>
                <c:pt idx="2">
                  <c:v>59</c:v>
                </c:pt>
                <c:pt idx="3">
                  <c:v>57.4</c:v>
                </c:pt>
                <c:pt idx="4">
                  <c:v>62.4</c:v>
                </c:pt>
                <c:pt idx="5">
                  <c:v>65.5</c:v>
                </c:pt>
                <c:pt idx="6">
                  <c:v>65.4</c:v>
                </c:pt>
                <c:pt idx="7">
                  <c:v>65.9</c:v>
                </c:pt>
                <c:pt idx="8">
                  <c:v>65.4</c:v>
                </c:pt>
                <c:pt idx="9">
                  <c:v>67.5</c:v>
                </c:pt>
                <c:pt idx="10">
                  <c:v>65.4</c:v>
                </c:pt>
                <c:pt idx="11">
                  <c:v>64.4</c:v>
                </c:pt>
                <c:pt idx="12">
                  <c:v>66.4</c:v>
                </c:pt>
                <c:pt idx="13">
                  <c:v>63.9</c:v>
                </c:pt>
                <c:pt idx="14">
                  <c:v>64.9</c:v>
                </c:pt>
                <c:pt idx="15">
                  <c:v>66.4</c:v>
                </c:pt>
                <c:pt idx="16">
                  <c:v>67.9</c:v>
                </c:pt>
                <c:pt idx="17">
                  <c:v>69.4</c:v>
                </c:pt>
                <c:pt idx="18">
                  <c:v>69.8</c:v>
                </c:pt>
                <c:pt idx="19">
                  <c:v>69.4</c:v>
                </c:pt>
                <c:pt idx="20">
                  <c:v>68.9</c:v>
                </c:pt>
                <c:pt idx="21">
                  <c:v>67.9</c:v>
                </c:pt>
                <c:pt idx="22">
                  <c:v>69.4</c:v>
                </c:pt>
                <c:pt idx="23">
                  <c:v>67.5</c:v>
                </c:pt>
                <c:pt idx="24">
                  <c:v>66</c:v>
                </c:pt>
                <c:pt idx="25">
                  <c:v>65.5</c:v>
                </c:pt>
                <c:pt idx="26">
                  <c:v>65.2</c:v>
                </c:pt>
                <c:pt idx="27">
                  <c:v>67.4</c:v>
                </c:pt>
                <c:pt idx="28">
                  <c:v>66.5</c:v>
                </c:pt>
                <c:pt idx="29">
                  <c:v>68.4</c:v>
                </c:pt>
                <c:pt idx="30">
                  <c:v>73.3</c:v>
                </c:pt>
                <c:pt idx="31">
                  <c:v>68.8</c:v>
                </c:pt>
                <c:pt idx="32">
                  <c:v>70.4</c:v>
                </c:pt>
                <c:pt idx="33">
                  <c:v>73.4</c:v>
                </c:pt>
                <c:pt idx="34">
                  <c:v>68.9</c:v>
                </c:pt>
                <c:pt idx="35">
                  <c:v>63.9</c:v>
                </c:pt>
                <c:pt idx="36">
                  <c:v>65.3</c:v>
                </c:pt>
                <c:pt idx="37">
                  <c:v>64.4</c:v>
                </c:pt>
                <c:pt idx="38">
                  <c:v>65.9</c:v>
                </c:pt>
                <c:pt idx="39">
                  <c:v>62.9</c:v>
                </c:pt>
                <c:pt idx="40">
                  <c:v>65</c:v>
                </c:pt>
                <c:pt idx="41">
                  <c:v>66.9</c:v>
                </c:pt>
                <c:pt idx="42">
                  <c:v>67.4</c:v>
                </c:pt>
                <c:pt idx="43">
                  <c:v>65.9</c:v>
                </c:pt>
                <c:pt idx="44">
                  <c:v>67.8</c:v>
                </c:pt>
                <c:pt idx="45">
                  <c:v>67.9</c:v>
                </c:pt>
                <c:pt idx="46">
                  <c:v>68.9</c:v>
                </c:pt>
                <c:pt idx="47">
                  <c:v>67.9</c:v>
                </c:pt>
                <c:pt idx="48">
                  <c:v>67.4</c:v>
                </c:pt>
                <c:pt idx="49">
                  <c:v>66.5</c:v>
                </c:pt>
                <c:pt idx="50">
                  <c:v>67.4</c:v>
                </c:pt>
                <c:pt idx="51">
                  <c:v>63.3</c:v>
                </c:pt>
                <c:pt idx="52">
                  <c:v>62.3</c:v>
                </c:pt>
                <c:pt idx="53">
                  <c:v>62.4</c:v>
                </c:pt>
                <c:pt idx="54">
                  <c:v>64.5</c:v>
                </c:pt>
                <c:pt idx="55">
                  <c:v>63.8</c:v>
                </c:pt>
                <c:pt idx="56">
                  <c:v>64.8</c:v>
                </c:pt>
                <c:pt idx="57">
                  <c:v>64.9</c:v>
                </c:pt>
                <c:pt idx="58">
                  <c:v>66.8</c:v>
                </c:pt>
                <c:pt idx="59">
                  <c:v>65.5</c:v>
                </c:pt>
                <c:pt idx="60">
                  <c:v>66.9</c:v>
                </c:pt>
                <c:pt idx="61">
                  <c:v>64.3</c:v>
                </c:pt>
                <c:pt idx="62">
                  <c:v>66.9</c:v>
                </c:pt>
                <c:pt idx="63">
                  <c:v>66.4</c:v>
                </c:pt>
                <c:pt idx="64">
                  <c:v>64.6</c:v>
                </c:pt>
                <c:pt idx="65">
                  <c:v>65.8</c:v>
                </c:pt>
                <c:pt idx="66">
                  <c:v>65.8</c:v>
                </c:pt>
                <c:pt idx="67">
                  <c:v>64</c:v>
                </c:pt>
                <c:pt idx="68">
                  <c:v>66.4</c:v>
                </c:pt>
                <c:pt idx="69">
                  <c:v>61.1</c:v>
                </c:pt>
                <c:pt idx="70">
                  <c:v>62.5</c:v>
                </c:pt>
                <c:pt idx="71">
                  <c:v>62.4</c:v>
                </c:pt>
                <c:pt idx="72">
                  <c:v>64</c:v>
                </c:pt>
                <c:pt idx="73">
                  <c:v>63.4</c:v>
                </c:pt>
                <c:pt idx="74">
                  <c:v>65.4</c:v>
                </c:pt>
                <c:pt idx="75">
                  <c:v>61.7</c:v>
                </c:pt>
                <c:pt idx="76">
                  <c:v>63.3</c:v>
                </c:pt>
                <c:pt idx="77">
                  <c:v>66.5</c:v>
                </c:pt>
                <c:pt idx="78">
                  <c:v>66</c:v>
                </c:pt>
                <c:pt idx="79">
                  <c:v>64.6</c:v>
                </c:pt>
                <c:pt idx="80">
                  <c:v>66.4</c:v>
                </c:pt>
                <c:pt idx="81">
                  <c:v>63.9</c:v>
                </c:pt>
                <c:pt idx="82">
                  <c:v>65.4</c:v>
                </c:pt>
                <c:pt idx="83">
                  <c:v>63.4</c:v>
                </c:pt>
                <c:pt idx="84">
                  <c:v>62.4</c:v>
                </c:pt>
                <c:pt idx="85">
                  <c:v>61.4</c:v>
                </c:pt>
                <c:pt idx="86">
                  <c:v>60.9</c:v>
                </c:pt>
                <c:pt idx="87">
                  <c:v>62.4</c:v>
                </c:pt>
                <c:pt idx="88">
                  <c:v>64.5</c:v>
                </c:pt>
                <c:pt idx="89">
                  <c:v>61.8</c:v>
                </c:pt>
                <c:pt idx="90">
                  <c:v>63.4</c:v>
                </c:pt>
                <c:pt idx="91">
                  <c:v>61.7</c:v>
                </c:pt>
                <c:pt idx="92">
                  <c:v>61.4</c:v>
                </c:pt>
                <c:pt idx="93">
                  <c:v>61.5</c:v>
                </c:pt>
                <c:pt idx="94">
                  <c:v>62.9</c:v>
                </c:pt>
                <c:pt idx="95">
                  <c:v>58.9</c:v>
                </c:pt>
                <c:pt idx="96">
                  <c:v>55.9</c:v>
                </c:pt>
                <c:pt idx="97">
                  <c:v>56.3</c:v>
                </c:pt>
                <c:pt idx="98">
                  <c:v>58.4</c:v>
                </c:pt>
                <c:pt idx="99">
                  <c:v>55.4</c:v>
                </c:pt>
                <c:pt idx="100">
                  <c:v>60</c:v>
                </c:pt>
                <c:pt idx="101">
                  <c:v>62.4</c:v>
                </c:pt>
                <c:pt idx="102">
                  <c:v>63.4</c:v>
                </c:pt>
                <c:pt idx="103">
                  <c:v>59.1</c:v>
                </c:pt>
                <c:pt idx="104">
                  <c:v>58.4</c:v>
                </c:pt>
                <c:pt idx="105">
                  <c:v>58.9</c:v>
                </c:pt>
                <c:pt idx="106">
                  <c:v>58.9</c:v>
                </c:pt>
                <c:pt idx="107">
                  <c:v>57.9</c:v>
                </c:pt>
                <c:pt idx="108">
                  <c:v>57</c:v>
                </c:pt>
                <c:pt idx="109">
                  <c:v>55.5</c:v>
                </c:pt>
                <c:pt idx="110">
                  <c:v>58.8</c:v>
                </c:pt>
                <c:pt idx="111">
                  <c:v>57.5</c:v>
                </c:pt>
                <c:pt idx="112">
                  <c:v>57.4</c:v>
                </c:pt>
                <c:pt idx="113">
                  <c:v>58.4</c:v>
                </c:pt>
                <c:pt idx="114">
                  <c:v>59.9</c:v>
                </c:pt>
                <c:pt idx="115">
                  <c:v>63.9</c:v>
                </c:pt>
                <c:pt idx="116">
                  <c:v>62.9</c:v>
                </c:pt>
                <c:pt idx="117">
                  <c:v>56.9</c:v>
                </c:pt>
                <c:pt idx="118">
                  <c:v>61</c:v>
                </c:pt>
                <c:pt idx="119">
                  <c:v>60.9</c:v>
                </c:pt>
                <c:pt idx="120">
                  <c:v>60</c:v>
                </c:pt>
                <c:pt idx="121">
                  <c:v>60.5</c:v>
                </c:pt>
                <c:pt idx="122">
                  <c:v>60.1</c:v>
                </c:pt>
                <c:pt idx="123">
                  <c:v>57.4</c:v>
                </c:pt>
                <c:pt idx="124">
                  <c:v>58.4</c:v>
                </c:pt>
                <c:pt idx="125">
                  <c:v>54.9</c:v>
                </c:pt>
                <c:pt idx="126">
                  <c:v>56.4</c:v>
                </c:pt>
                <c:pt idx="127">
                  <c:v>58</c:v>
                </c:pt>
                <c:pt idx="128">
                  <c:v>58.8</c:v>
                </c:pt>
                <c:pt idx="129">
                  <c:v>58.4</c:v>
                </c:pt>
                <c:pt idx="130">
                  <c:v>59.4</c:v>
                </c:pt>
                <c:pt idx="131">
                  <c:v>59</c:v>
                </c:pt>
                <c:pt idx="132">
                  <c:v>58.9</c:v>
                </c:pt>
                <c:pt idx="133">
                  <c:v>56.4</c:v>
                </c:pt>
                <c:pt idx="134">
                  <c:v>55.9</c:v>
                </c:pt>
                <c:pt idx="135">
                  <c:v>54.3</c:v>
                </c:pt>
                <c:pt idx="136">
                  <c:v>55.6</c:v>
                </c:pt>
                <c:pt idx="137">
                  <c:v>58.9</c:v>
                </c:pt>
                <c:pt idx="138">
                  <c:v>63.3</c:v>
                </c:pt>
                <c:pt idx="139">
                  <c:v>60.9</c:v>
                </c:pt>
                <c:pt idx="140">
                  <c:v>61.5</c:v>
                </c:pt>
                <c:pt idx="141">
                  <c:v>64.4</c:v>
                </c:pt>
              </c:numCache>
            </c:numRef>
          </c:xVal>
          <c:yVal>
            <c:numRef>
              <c:f>Data!$Z$616:$Z$757</c:f>
              <c:numCache>
                <c:ptCount val="142"/>
                <c:pt idx="0">
                  <c:v>26.262905420664623</c:v>
                </c:pt>
                <c:pt idx="1">
                  <c:v>31.999093501327344</c:v>
                </c:pt>
                <c:pt idx="2">
                  <c:v>51.696160744986784</c:v>
                </c:pt>
                <c:pt idx="3">
                  <c:v>96.18613462360757</c:v>
                </c:pt>
                <c:pt idx="4">
                  <c:v>135.93388361474</c:v>
                </c:pt>
                <c:pt idx="5">
                  <c:v>155.8793328484103</c:v>
                </c:pt>
                <c:pt idx="6">
                  <c:v>195.078493118477</c:v>
                </c:pt>
                <c:pt idx="7">
                  <c:v>217.68112686709327</c:v>
                </c:pt>
                <c:pt idx="8">
                  <c:v>275.7244817293512</c:v>
                </c:pt>
                <c:pt idx="9">
                  <c:v>286.705752627878</c:v>
                </c:pt>
                <c:pt idx="10">
                  <c:v>312.95061237332243</c:v>
                </c:pt>
                <c:pt idx="11">
                  <c:v>352.04810149942625</c:v>
                </c:pt>
                <c:pt idx="12">
                  <c:v>361.42483760759956</c:v>
                </c:pt>
                <c:pt idx="13">
                  <c:v>378.5006227158485</c:v>
                </c:pt>
                <c:pt idx="14">
                  <c:v>398.1812833327507</c:v>
                </c:pt>
                <c:pt idx="15">
                  <c:v>428.21989786934375</c:v>
                </c:pt>
                <c:pt idx="16">
                  <c:v>455.77918928280275</c:v>
                </c:pt>
                <c:pt idx="17">
                  <c:v>490.35742526384246</c:v>
                </c:pt>
                <c:pt idx="18">
                  <c:v>484.2958305837125</c:v>
                </c:pt>
                <c:pt idx="19">
                  <c:v>526.8202081184312</c:v>
                </c:pt>
                <c:pt idx="20">
                  <c:v>541.6245928612007</c:v>
                </c:pt>
                <c:pt idx="21">
                  <c:v>559.0753744690045</c:v>
                </c:pt>
                <c:pt idx="22">
                  <c:v>581.8163551523104</c:v>
                </c:pt>
                <c:pt idx="23">
                  <c:v>594.0873431577359</c:v>
                </c:pt>
                <c:pt idx="24">
                  <c:v>624.8443811269223</c:v>
                </c:pt>
                <c:pt idx="25">
                  <c:v>634.5344543733319</c:v>
                </c:pt>
                <c:pt idx="26">
                  <c:v>641.5888894345281</c:v>
                </c:pt>
                <c:pt idx="27">
                  <c:v>631.0094829219069</c:v>
                </c:pt>
                <c:pt idx="28">
                  <c:v>642.4711153447346</c:v>
                </c:pt>
                <c:pt idx="29">
                  <c:v>633.6530712199276</c:v>
                </c:pt>
                <c:pt idx="30">
                  <c:v>643.3534349940795</c:v>
                </c:pt>
                <c:pt idx="31">
                  <c:v>656.5994919932634</c:v>
                </c:pt>
                <c:pt idx="32">
                  <c:v>675.1795411717126</c:v>
                </c:pt>
                <c:pt idx="33">
                  <c:v>708.0173118288712</c:v>
                </c:pt>
                <c:pt idx="34">
                  <c:v>718.69534764058</c:v>
                </c:pt>
                <c:pt idx="35">
                  <c:v>726.712895047517</c:v>
                </c:pt>
                <c:pt idx="36">
                  <c:v>750.8120882981234</c:v>
                </c:pt>
                <c:pt idx="37">
                  <c:v>758.8607198418069</c:v>
                </c:pt>
                <c:pt idx="38">
                  <c:v>771.3963399933788</c:v>
                </c:pt>
                <c:pt idx="39">
                  <c:v>792.0317437901605</c:v>
                </c:pt>
                <c:pt idx="40">
                  <c:v>794.7271026578599</c:v>
                </c:pt>
                <c:pt idx="41">
                  <c:v>821.7289193350042</c:v>
                </c:pt>
                <c:pt idx="42">
                  <c:v>833.4570290401023</c:v>
                </c:pt>
                <c:pt idx="43">
                  <c:v>833.4570290401023</c:v>
                </c:pt>
                <c:pt idx="44">
                  <c:v>842.4899368947972</c:v>
                </c:pt>
                <c:pt idx="45">
                  <c:v>858.7739735649648</c:v>
                </c:pt>
                <c:pt idx="46">
                  <c:v>872.3684399660029</c:v>
                </c:pt>
                <c:pt idx="47">
                  <c:v>884.1683400590166</c:v>
                </c:pt>
                <c:pt idx="48">
                  <c:v>897.8044776221374</c:v>
                </c:pt>
                <c:pt idx="49">
                  <c:v>928.7962091664992</c:v>
                </c:pt>
                <c:pt idx="50">
                  <c:v>950.7425750877976</c:v>
                </c:pt>
                <c:pt idx="51">
                  <c:v>965.4057752285354</c:v>
                </c:pt>
                <c:pt idx="52">
                  <c:v>964.4885662617888</c:v>
                </c:pt>
                <c:pt idx="53">
                  <c:v>986.5295914701679</c:v>
                </c:pt>
                <c:pt idx="54">
                  <c:v>1010.4735734221606</c:v>
                </c:pt>
                <c:pt idx="55">
                  <c:v>1000.3350000896794</c:v>
                </c:pt>
                <c:pt idx="56">
                  <c:v>1030.787931399845</c:v>
                </c:pt>
                <c:pt idx="57">
                  <c:v>1052.0789392796191</c:v>
                </c:pt>
                <c:pt idx="58">
                  <c:v>1072.4954594195397</c:v>
                </c:pt>
                <c:pt idx="59">
                  <c:v>1094.8254261446925</c:v>
                </c:pt>
                <c:pt idx="60">
                  <c:v>1087.3754300213436</c:v>
                </c:pt>
                <c:pt idx="61">
                  <c:v>1094.8254261446925</c:v>
                </c:pt>
                <c:pt idx="62">
                  <c:v>1125.6275066794258</c:v>
                </c:pt>
                <c:pt idx="63">
                  <c:v>1146.2258857366783</c:v>
                </c:pt>
                <c:pt idx="64">
                  <c:v>1158.421715510208</c:v>
                </c:pt>
                <c:pt idx="65">
                  <c:v>1172.5161200910593</c:v>
                </c:pt>
                <c:pt idx="66">
                  <c:v>1187.5765665171677</c:v>
                </c:pt>
                <c:pt idx="67">
                  <c:v>1216.8341398345055</c:v>
                </c:pt>
                <c:pt idx="68">
                  <c:v>1238.608179734963</c:v>
                </c:pt>
                <c:pt idx="69">
                  <c:v>1259.4890834320777</c:v>
                </c:pt>
                <c:pt idx="70">
                  <c:v>1264.242075017395</c:v>
                </c:pt>
                <c:pt idx="71">
                  <c:v>1265.1929998821056</c:v>
                </c:pt>
                <c:pt idx="72">
                  <c:v>1282.3282948189742</c:v>
                </c:pt>
                <c:pt idx="73">
                  <c:v>1301.4090738301027</c:v>
                </c:pt>
                <c:pt idx="74">
                  <c:v>1318.6193419014255</c:v>
                </c:pt>
                <c:pt idx="75">
                  <c:v>1336.8245157619438</c:v>
                </c:pt>
                <c:pt idx="76">
                  <c:v>1357.9541744195053</c:v>
                </c:pt>
                <c:pt idx="77">
                  <c:v>1373.3550391507151</c:v>
                </c:pt>
                <c:pt idx="78">
                  <c:v>1381.0661959411716</c:v>
                </c:pt>
                <c:pt idx="79">
                  <c:v>1395.5439436173526</c:v>
                </c:pt>
                <c:pt idx="80">
                  <c:v>1423.6060328751103</c:v>
                </c:pt>
                <c:pt idx="81">
                  <c:v>1433.3046457178552</c:v>
                </c:pt>
                <c:pt idx="82">
                  <c:v>1456.6276374019722</c:v>
                </c:pt>
                <c:pt idx="83">
                  <c:v>1484.8972649617347</c:v>
                </c:pt>
                <c:pt idx="84">
                  <c:v>1495.645453211961</c:v>
                </c:pt>
                <c:pt idx="85">
                  <c:v>1505.4286204274297</c:v>
                </c:pt>
                <c:pt idx="86">
                  <c:v>1503.4710646965361</c:v>
                </c:pt>
                <c:pt idx="87">
                  <c:v>1516.2034335100388</c:v>
                </c:pt>
                <c:pt idx="88">
                  <c:v>1544.676957096785</c:v>
                </c:pt>
                <c:pt idx="89">
                  <c:v>1564.3709100535998</c:v>
                </c:pt>
                <c:pt idx="90">
                  <c:v>1558.4578183923968</c:v>
                </c:pt>
                <c:pt idx="91">
                  <c:v>1576.2097402000245</c:v>
                </c:pt>
                <c:pt idx="92">
                  <c:v>1598.9481175908836</c:v>
                </c:pt>
                <c:pt idx="93">
                  <c:v>1634.6640925304132</c:v>
                </c:pt>
                <c:pt idx="94">
                  <c:v>1667.5392353765087</c:v>
                </c:pt>
                <c:pt idx="95">
                  <c:v>1693.532843848354</c:v>
                </c:pt>
                <c:pt idx="96">
                  <c:v>1692.5315836588024</c:v>
                </c:pt>
                <c:pt idx="97">
                  <c:v>1692.5315836588024</c:v>
                </c:pt>
                <c:pt idx="98">
                  <c:v>1727.6477234699717</c:v>
                </c:pt>
                <c:pt idx="99">
                  <c:v>1733.6825721163978</c:v>
                </c:pt>
                <c:pt idx="100">
                  <c:v>1750.8051657656786</c:v>
                </c:pt>
                <c:pt idx="101">
                  <c:v>1780.0960298993741</c:v>
                </c:pt>
                <c:pt idx="102">
                  <c:v>1808.475239556415</c:v>
                </c:pt>
                <c:pt idx="103">
                  <c:v>1832.8777100289253</c:v>
                </c:pt>
                <c:pt idx="104">
                  <c:v>1853.2680244411054</c:v>
                </c:pt>
                <c:pt idx="105">
                  <c:v>1871.662214179451</c:v>
                </c:pt>
                <c:pt idx="106">
                  <c:v>1888.046881223125</c:v>
                </c:pt>
                <c:pt idx="107">
                  <c:v>1900.3566322684542</c:v>
                </c:pt>
                <c:pt idx="108">
                  <c:v>1915.7695266989028</c:v>
                </c:pt>
                <c:pt idx="109">
                  <c:v>1929.150548229128</c:v>
                </c:pt>
                <c:pt idx="110">
                  <c:v>1945.6491531786792</c:v>
                </c:pt>
                <c:pt idx="111">
                  <c:v>1957.0109890319395</c:v>
                </c:pt>
                <c:pt idx="112">
                  <c:v>1967.3534382104772</c:v>
                </c:pt>
                <c:pt idx="113">
                  <c:v>1989.1146010742655</c:v>
                </c:pt>
                <c:pt idx="114">
                  <c:v>1992.2279991131122</c:v>
                </c:pt>
                <c:pt idx="115">
                  <c:v>2019.2597915672036</c:v>
                </c:pt>
                <c:pt idx="116">
                  <c:v>2049.514814644466</c:v>
                </c:pt>
                <c:pt idx="117">
                  <c:v>2043.2461042018203</c:v>
                </c:pt>
                <c:pt idx="118">
                  <c:v>2049.514814644466</c:v>
                </c:pt>
                <c:pt idx="119">
                  <c:v>2077.7827215419597</c:v>
                </c:pt>
                <c:pt idx="120">
                  <c:v>2088.276785079366</c:v>
                </c:pt>
                <c:pt idx="121">
                  <c:v>2120.892917291027</c:v>
                </c:pt>
                <c:pt idx="122">
                  <c:v>2098.7841272025466</c:v>
                </c:pt>
                <c:pt idx="123">
                  <c:v>2128.275614113634</c:v>
                </c:pt>
                <c:pt idx="124">
                  <c:v>2165.287875073069</c:v>
                </c:pt>
                <c:pt idx="125">
                  <c:v>2187.574677231467</c:v>
                </c:pt>
                <c:pt idx="126">
                  <c:v>2203.5305228605553</c:v>
                </c:pt>
                <c:pt idx="127">
                  <c:v>2220.5839522852425</c:v>
                </c:pt>
                <c:pt idx="128">
                  <c:v>2247.300246393915</c:v>
                </c:pt>
                <c:pt idx="129">
                  <c:v>2256.939192771606</c:v>
                </c:pt>
                <c:pt idx="130">
                  <c:v>2266.589340716463</c:v>
                </c:pt>
                <c:pt idx="131">
                  <c:v>2271.9553837930134</c:v>
                </c:pt>
                <c:pt idx="132">
                  <c:v>2321.4863609235304</c:v>
                </c:pt>
                <c:pt idx="133">
                  <c:v>2340.948755860835</c:v>
                </c:pt>
                <c:pt idx="134">
                  <c:v>2333.3746254765847</c:v>
                </c:pt>
                <c:pt idx="135">
                  <c:v>2324.7269273537286</c:v>
                </c:pt>
                <c:pt idx="136">
                  <c:v>2323.646598025203</c:v>
                </c:pt>
                <c:pt idx="137">
                  <c:v>2365.8839376700307</c:v>
                </c:pt>
                <c:pt idx="138">
                  <c:v>2377.835979653838</c:v>
                </c:pt>
                <c:pt idx="139">
                  <c:v>2369.1418797919882</c:v>
                </c:pt>
                <c:pt idx="140">
                  <c:v>2387.6277347809373</c:v>
                </c:pt>
                <c:pt idx="141">
                  <c:v>2393.07259195064</c:v>
                </c:pt>
              </c:numCache>
            </c:numRef>
          </c:yVal>
          <c:smooth val="0"/>
        </c:ser>
        <c:axId val="43504355"/>
        <c:axId val="55994876"/>
      </c:scatterChart>
      <c:valAx>
        <c:axId val="4350435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94876"/>
        <c:crosses val="autoZero"/>
        <c:crossBetween val="midCat"/>
        <c:dispUnits/>
      </c:valAx>
      <c:valAx>
        <c:axId val="55994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504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2007-2031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Data!$U$616:$U$757</c:f>
              <c:numCache>
                <c:ptCount val="142"/>
                <c:pt idx="0">
                  <c:v>310.7621666666667</c:v>
                </c:pt>
                <c:pt idx="1">
                  <c:v>362.6596666666667</c:v>
                </c:pt>
                <c:pt idx="2">
                  <c:v>344.53666666666663</c:v>
                </c:pt>
                <c:pt idx="3">
                  <c:v>440.16366666666664</c:v>
                </c:pt>
                <c:pt idx="4">
                  <c:v>702.0509999999999</c:v>
                </c:pt>
                <c:pt idx="5">
                  <c:v>815.1985</c:v>
                </c:pt>
                <c:pt idx="6">
                  <c:v>884.5754999999999</c:v>
                </c:pt>
                <c:pt idx="7">
                  <c:v>918.9526666666666</c:v>
                </c:pt>
                <c:pt idx="8">
                  <c:v>918.3501666666666</c:v>
                </c:pt>
                <c:pt idx="9">
                  <c:v>996.4976666666666</c:v>
                </c:pt>
                <c:pt idx="10">
                  <c:v>680.8746666666667</c:v>
                </c:pt>
                <c:pt idx="11">
                  <c:v>627.7518333333333</c:v>
                </c:pt>
                <c:pt idx="12">
                  <c:v>793.3993333333333</c:v>
                </c:pt>
                <c:pt idx="13">
                  <c:v>679.0466666666666</c:v>
                </c:pt>
                <c:pt idx="14">
                  <c:v>704.6736666666666</c:v>
                </c:pt>
                <c:pt idx="15">
                  <c:v>572.8008333333332</c:v>
                </c:pt>
                <c:pt idx="16">
                  <c:v>598.4483333333333</c:v>
                </c:pt>
                <c:pt idx="17">
                  <c:v>545.3458333333333</c:v>
                </c:pt>
                <c:pt idx="18">
                  <c:v>334.723</c:v>
                </c:pt>
                <c:pt idx="19">
                  <c:v>369.10016666666667</c:v>
                </c:pt>
                <c:pt idx="20">
                  <c:v>324.74783333333335</c:v>
                </c:pt>
                <c:pt idx="21">
                  <c:v>315.3953333333333</c:v>
                </c:pt>
                <c:pt idx="22">
                  <c:v>341.0225</c:v>
                </c:pt>
                <c:pt idx="23">
                  <c:v>366.6596666666667</c:v>
                </c:pt>
                <c:pt idx="24">
                  <c:v>304.80716666666666</c:v>
                </c:pt>
                <c:pt idx="25">
                  <c:v>347.9445</c:v>
                </c:pt>
                <c:pt idx="26">
                  <c:v>347.3215</c:v>
                </c:pt>
                <c:pt idx="27">
                  <c:v>364.20883333333336</c:v>
                </c:pt>
                <c:pt idx="28">
                  <c:v>328.60633333333334</c:v>
                </c:pt>
                <c:pt idx="29">
                  <c:v>345.4835</c:v>
                </c:pt>
                <c:pt idx="30">
                  <c:v>371.11050000000006</c:v>
                </c:pt>
                <c:pt idx="31">
                  <c:v>335.50800000000004</c:v>
                </c:pt>
                <c:pt idx="32">
                  <c:v>317.4055</c:v>
                </c:pt>
                <c:pt idx="33">
                  <c:v>316.7825</c:v>
                </c:pt>
                <c:pt idx="34">
                  <c:v>342.40950000000004</c:v>
                </c:pt>
                <c:pt idx="35">
                  <c:v>315.557</c:v>
                </c:pt>
                <c:pt idx="36">
                  <c:v>323.7045</c:v>
                </c:pt>
                <c:pt idx="37">
                  <c:v>323.0815</c:v>
                </c:pt>
                <c:pt idx="38">
                  <c:v>339.95866666666666</c:v>
                </c:pt>
                <c:pt idx="39">
                  <c:v>313.10616666666664</c:v>
                </c:pt>
                <c:pt idx="40">
                  <c:v>356.2536666666667</c:v>
                </c:pt>
                <c:pt idx="41">
                  <c:v>346.8806666666666</c:v>
                </c:pt>
                <c:pt idx="42">
                  <c:v>346.25783333333334</c:v>
                </c:pt>
                <c:pt idx="43">
                  <c:v>354.4053333333333</c:v>
                </c:pt>
                <c:pt idx="44">
                  <c:v>345.0526666666667</c:v>
                </c:pt>
                <c:pt idx="45">
                  <c:v>370.67983333333336</c:v>
                </c:pt>
                <c:pt idx="46">
                  <c:v>335.06716666666665</c:v>
                </c:pt>
                <c:pt idx="47">
                  <c:v>351.9646666666667</c:v>
                </c:pt>
                <c:pt idx="48">
                  <c:v>351.35183333333333</c:v>
                </c:pt>
                <c:pt idx="49">
                  <c:v>333.229</c:v>
                </c:pt>
                <c:pt idx="50">
                  <c:v>350.10616666666664</c:v>
                </c:pt>
                <c:pt idx="51">
                  <c:v>358.2536666666667</c:v>
                </c:pt>
                <c:pt idx="52">
                  <c:v>392.6306666666666</c:v>
                </c:pt>
                <c:pt idx="53">
                  <c:v>357.00783333333334</c:v>
                </c:pt>
                <c:pt idx="54">
                  <c:v>373.9053333333333</c:v>
                </c:pt>
                <c:pt idx="55">
                  <c:v>390.80283333333335</c:v>
                </c:pt>
                <c:pt idx="56">
                  <c:v>390.1901666666667</c:v>
                </c:pt>
                <c:pt idx="57">
                  <c:v>389.5671666666667</c:v>
                </c:pt>
                <c:pt idx="58">
                  <c:v>353.9648333333333</c:v>
                </c:pt>
                <c:pt idx="59">
                  <c:v>362.1123333333333</c:v>
                </c:pt>
                <c:pt idx="60">
                  <c:v>361.4895000000001</c:v>
                </c:pt>
                <c:pt idx="61">
                  <c:v>352.11650000000003</c:v>
                </c:pt>
                <c:pt idx="62">
                  <c:v>369.01400000000007</c:v>
                </c:pt>
                <c:pt idx="63">
                  <c:v>359.6615</c:v>
                </c:pt>
                <c:pt idx="64">
                  <c:v>367.78850000000006</c:v>
                </c:pt>
                <c:pt idx="65">
                  <c:v>393.4155</c:v>
                </c:pt>
                <c:pt idx="66">
                  <c:v>384.06300000000005</c:v>
                </c:pt>
                <c:pt idx="67">
                  <c:v>392.2105000000001</c:v>
                </c:pt>
                <c:pt idx="68">
                  <c:v>382.83750000000003</c:v>
                </c:pt>
                <c:pt idx="69">
                  <c:v>390.9645</c:v>
                </c:pt>
                <c:pt idx="70">
                  <c:v>407.862</c:v>
                </c:pt>
                <c:pt idx="71">
                  <c:v>381.00950000000006</c:v>
                </c:pt>
                <c:pt idx="72">
                  <c:v>397.8865</c:v>
                </c:pt>
                <c:pt idx="73">
                  <c:v>414.76366666666667</c:v>
                </c:pt>
                <c:pt idx="74">
                  <c:v>379.1611666666666</c:v>
                </c:pt>
                <c:pt idx="75">
                  <c:v>404.79850000000005</c:v>
                </c:pt>
                <c:pt idx="76">
                  <c:v>377.9256666666667</c:v>
                </c:pt>
                <c:pt idx="77">
                  <c:v>429.81300000000005</c:v>
                </c:pt>
                <c:pt idx="78">
                  <c:v>376.71049999999997</c:v>
                </c:pt>
                <c:pt idx="79">
                  <c:v>384.8476666666667</c:v>
                </c:pt>
                <c:pt idx="80">
                  <c:v>436.7248333333334</c:v>
                </c:pt>
                <c:pt idx="81">
                  <c:v>418.6223333333334</c:v>
                </c:pt>
                <c:pt idx="82">
                  <c:v>418.01983333333334</c:v>
                </c:pt>
                <c:pt idx="83">
                  <c:v>373.647</c:v>
                </c:pt>
                <c:pt idx="84">
                  <c:v>416.77416666666676</c:v>
                </c:pt>
                <c:pt idx="85">
                  <c:v>416.1716666666666</c:v>
                </c:pt>
                <c:pt idx="86">
                  <c:v>424.31916666666666</c:v>
                </c:pt>
                <c:pt idx="87">
                  <c:v>423.6963333333333</c:v>
                </c:pt>
                <c:pt idx="88">
                  <c:v>431.8233333333333</c:v>
                </c:pt>
                <c:pt idx="89">
                  <c:v>466.2208333333333</c:v>
                </c:pt>
                <c:pt idx="90">
                  <c:v>456.86833333333334</c:v>
                </c:pt>
                <c:pt idx="91">
                  <c:v>438.7455</c:v>
                </c:pt>
                <c:pt idx="92">
                  <c:v>394.3725</c:v>
                </c:pt>
                <c:pt idx="93">
                  <c:v>420.02</c:v>
                </c:pt>
                <c:pt idx="94">
                  <c:v>419.4175</c:v>
                </c:pt>
                <c:pt idx="95">
                  <c:v>410.04449999999997</c:v>
                </c:pt>
                <c:pt idx="96">
                  <c:v>435.6715</c:v>
                </c:pt>
                <c:pt idx="97">
                  <c:v>452.56899999999996</c:v>
                </c:pt>
                <c:pt idx="98">
                  <c:v>469.45633333333336</c:v>
                </c:pt>
                <c:pt idx="99">
                  <c:v>433.8333333333333</c:v>
                </c:pt>
                <c:pt idx="100">
                  <c:v>450.7103333333334</c:v>
                </c:pt>
                <c:pt idx="101">
                  <c:v>450.1078333333334</c:v>
                </c:pt>
                <c:pt idx="102">
                  <c:v>458.24516666666676</c:v>
                </c:pt>
                <c:pt idx="103">
                  <c:v>431.3721666666666</c:v>
                </c:pt>
                <c:pt idx="104">
                  <c:v>430.76966666666664</c:v>
                </c:pt>
                <c:pt idx="105">
                  <c:v>447.6671666666667</c:v>
                </c:pt>
                <c:pt idx="106">
                  <c:v>420.8045</c:v>
                </c:pt>
                <c:pt idx="107">
                  <c:v>411.4316666666667</c:v>
                </c:pt>
                <c:pt idx="108">
                  <c:v>402.07916666666665</c:v>
                </c:pt>
                <c:pt idx="109">
                  <c:v>427.7266666666667</c:v>
                </c:pt>
                <c:pt idx="110">
                  <c:v>435.8536666666667</c:v>
                </c:pt>
                <c:pt idx="111">
                  <c:v>400.23083333333335</c:v>
                </c:pt>
                <c:pt idx="112">
                  <c:v>417.12833333333333</c:v>
                </c:pt>
                <c:pt idx="113">
                  <c:v>442.77566666666667</c:v>
                </c:pt>
                <c:pt idx="114">
                  <c:v>442.1528333333333</c:v>
                </c:pt>
                <c:pt idx="115">
                  <c:v>432.78</c:v>
                </c:pt>
                <c:pt idx="116">
                  <c:v>432.1775</c:v>
                </c:pt>
                <c:pt idx="117">
                  <c:v>492.825</c:v>
                </c:pt>
                <c:pt idx="118">
                  <c:v>430.95216666666664</c:v>
                </c:pt>
                <c:pt idx="119">
                  <c:v>447.8293333333333</c:v>
                </c:pt>
                <c:pt idx="120">
                  <c:v>420.9768333333334</c:v>
                </c:pt>
                <c:pt idx="121">
                  <c:v>437.87433333333337</c:v>
                </c:pt>
                <c:pt idx="122">
                  <c:v>428.5014999999999</c:v>
                </c:pt>
                <c:pt idx="123">
                  <c:v>427.87850000000003</c:v>
                </c:pt>
                <c:pt idx="124">
                  <c:v>497.27600000000007</c:v>
                </c:pt>
                <c:pt idx="125">
                  <c:v>435.42349999999993</c:v>
                </c:pt>
                <c:pt idx="126">
                  <c:v>443.5505</c:v>
                </c:pt>
                <c:pt idx="127">
                  <c:v>425.4275</c:v>
                </c:pt>
                <c:pt idx="128">
                  <c:v>407.32500000000005</c:v>
                </c:pt>
                <c:pt idx="129">
                  <c:v>406.7225</c:v>
                </c:pt>
                <c:pt idx="130">
                  <c:v>371.09950000000003</c:v>
                </c:pt>
                <c:pt idx="131">
                  <c:v>414.2368333333334</c:v>
                </c:pt>
                <c:pt idx="132">
                  <c:v>413.63433333333336</c:v>
                </c:pt>
                <c:pt idx="133">
                  <c:v>421.7818333333333</c:v>
                </c:pt>
                <c:pt idx="134">
                  <c:v>449.4734</c:v>
                </c:pt>
                <c:pt idx="135">
                  <c:v>412.414</c:v>
                </c:pt>
                <c:pt idx="136">
                  <c:v>455.873</c:v>
                </c:pt>
              </c:numCache>
            </c:numRef>
          </c:xVal>
          <c:yVal>
            <c:numRef>
              <c:f>Data!$Z$616:$Z$757</c:f>
              <c:numCache>
                <c:ptCount val="142"/>
                <c:pt idx="0">
                  <c:v>26.262905420664623</c:v>
                </c:pt>
                <c:pt idx="1">
                  <c:v>31.999093501327344</c:v>
                </c:pt>
                <c:pt idx="2">
                  <c:v>51.696160744986784</c:v>
                </c:pt>
                <c:pt idx="3">
                  <c:v>96.18613462360757</c:v>
                </c:pt>
                <c:pt idx="4">
                  <c:v>135.93388361474</c:v>
                </c:pt>
                <c:pt idx="5">
                  <c:v>155.8793328484103</c:v>
                </c:pt>
                <c:pt idx="6">
                  <c:v>195.078493118477</c:v>
                </c:pt>
                <c:pt idx="7">
                  <c:v>217.68112686709327</c:v>
                </c:pt>
                <c:pt idx="8">
                  <c:v>275.7244817293512</c:v>
                </c:pt>
                <c:pt idx="9">
                  <c:v>286.705752627878</c:v>
                </c:pt>
                <c:pt idx="10">
                  <c:v>312.95061237332243</c:v>
                </c:pt>
                <c:pt idx="11">
                  <c:v>352.04810149942625</c:v>
                </c:pt>
                <c:pt idx="12">
                  <c:v>361.42483760759956</c:v>
                </c:pt>
                <c:pt idx="13">
                  <c:v>378.5006227158485</c:v>
                </c:pt>
                <c:pt idx="14">
                  <c:v>398.1812833327507</c:v>
                </c:pt>
                <c:pt idx="15">
                  <c:v>428.21989786934375</c:v>
                </c:pt>
                <c:pt idx="16">
                  <c:v>455.77918928280275</c:v>
                </c:pt>
                <c:pt idx="17">
                  <c:v>490.35742526384246</c:v>
                </c:pt>
                <c:pt idx="18">
                  <c:v>484.2958305837125</c:v>
                </c:pt>
                <c:pt idx="19">
                  <c:v>526.8202081184312</c:v>
                </c:pt>
                <c:pt idx="20">
                  <c:v>541.6245928612007</c:v>
                </c:pt>
                <c:pt idx="21">
                  <c:v>559.0753744690045</c:v>
                </c:pt>
                <c:pt idx="22">
                  <c:v>581.8163551523104</c:v>
                </c:pt>
                <c:pt idx="23">
                  <c:v>594.0873431577359</c:v>
                </c:pt>
                <c:pt idx="24">
                  <c:v>624.8443811269223</c:v>
                </c:pt>
                <c:pt idx="25">
                  <c:v>634.5344543733319</c:v>
                </c:pt>
                <c:pt idx="26">
                  <c:v>641.5888894345281</c:v>
                </c:pt>
                <c:pt idx="27">
                  <c:v>631.0094829219069</c:v>
                </c:pt>
                <c:pt idx="28">
                  <c:v>642.4711153447346</c:v>
                </c:pt>
                <c:pt idx="29">
                  <c:v>633.6530712199276</c:v>
                </c:pt>
                <c:pt idx="30">
                  <c:v>643.3534349940795</c:v>
                </c:pt>
                <c:pt idx="31">
                  <c:v>656.5994919932634</c:v>
                </c:pt>
                <c:pt idx="32">
                  <c:v>675.1795411717126</c:v>
                </c:pt>
                <c:pt idx="33">
                  <c:v>708.0173118288712</c:v>
                </c:pt>
                <c:pt idx="34">
                  <c:v>718.69534764058</c:v>
                </c:pt>
                <c:pt idx="35">
                  <c:v>726.712895047517</c:v>
                </c:pt>
                <c:pt idx="36">
                  <c:v>750.8120882981234</c:v>
                </c:pt>
                <c:pt idx="37">
                  <c:v>758.8607198418069</c:v>
                </c:pt>
                <c:pt idx="38">
                  <c:v>771.3963399933788</c:v>
                </c:pt>
                <c:pt idx="39">
                  <c:v>792.0317437901605</c:v>
                </c:pt>
                <c:pt idx="40">
                  <c:v>794.7271026578599</c:v>
                </c:pt>
                <c:pt idx="41">
                  <c:v>821.7289193350042</c:v>
                </c:pt>
                <c:pt idx="42">
                  <c:v>833.4570290401023</c:v>
                </c:pt>
                <c:pt idx="43">
                  <c:v>833.4570290401023</c:v>
                </c:pt>
                <c:pt idx="44">
                  <c:v>842.4899368947972</c:v>
                </c:pt>
                <c:pt idx="45">
                  <c:v>858.7739735649648</c:v>
                </c:pt>
                <c:pt idx="46">
                  <c:v>872.3684399660029</c:v>
                </c:pt>
                <c:pt idx="47">
                  <c:v>884.1683400590166</c:v>
                </c:pt>
                <c:pt idx="48">
                  <c:v>897.8044776221374</c:v>
                </c:pt>
                <c:pt idx="49">
                  <c:v>928.7962091664992</c:v>
                </c:pt>
                <c:pt idx="50">
                  <c:v>950.7425750877976</c:v>
                </c:pt>
                <c:pt idx="51">
                  <c:v>965.4057752285354</c:v>
                </c:pt>
                <c:pt idx="52">
                  <c:v>964.4885662617888</c:v>
                </c:pt>
                <c:pt idx="53">
                  <c:v>986.5295914701679</c:v>
                </c:pt>
                <c:pt idx="54">
                  <c:v>1010.4735734221606</c:v>
                </c:pt>
                <c:pt idx="55">
                  <c:v>1000.3350000896794</c:v>
                </c:pt>
                <c:pt idx="56">
                  <c:v>1030.787931399845</c:v>
                </c:pt>
                <c:pt idx="57">
                  <c:v>1052.0789392796191</c:v>
                </c:pt>
                <c:pt idx="58">
                  <c:v>1072.4954594195397</c:v>
                </c:pt>
                <c:pt idx="59">
                  <c:v>1094.8254261446925</c:v>
                </c:pt>
                <c:pt idx="60">
                  <c:v>1087.3754300213436</c:v>
                </c:pt>
                <c:pt idx="61">
                  <c:v>1094.8254261446925</c:v>
                </c:pt>
                <c:pt idx="62">
                  <c:v>1125.6275066794258</c:v>
                </c:pt>
                <c:pt idx="63">
                  <c:v>1146.2258857366783</c:v>
                </c:pt>
                <c:pt idx="64">
                  <c:v>1158.421715510208</c:v>
                </c:pt>
                <c:pt idx="65">
                  <c:v>1172.5161200910593</c:v>
                </c:pt>
                <c:pt idx="66">
                  <c:v>1187.5765665171677</c:v>
                </c:pt>
                <c:pt idx="67">
                  <c:v>1216.8341398345055</c:v>
                </c:pt>
                <c:pt idx="68">
                  <c:v>1238.608179734963</c:v>
                </c:pt>
                <c:pt idx="69">
                  <c:v>1259.4890834320777</c:v>
                </c:pt>
                <c:pt idx="70">
                  <c:v>1264.242075017395</c:v>
                </c:pt>
                <c:pt idx="71">
                  <c:v>1265.1929998821056</c:v>
                </c:pt>
                <c:pt idx="72">
                  <c:v>1282.3282948189742</c:v>
                </c:pt>
                <c:pt idx="73">
                  <c:v>1301.4090738301027</c:v>
                </c:pt>
                <c:pt idx="74">
                  <c:v>1318.6193419014255</c:v>
                </c:pt>
                <c:pt idx="75">
                  <c:v>1336.8245157619438</c:v>
                </c:pt>
                <c:pt idx="76">
                  <c:v>1357.9541744195053</c:v>
                </c:pt>
                <c:pt idx="77">
                  <c:v>1373.3550391507151</c:v>
                </c:pt>
                <c:pt idx="78">
                  <c:v>1381.0661959411716</c:v>
                </c:pt>
                <c:pt idx="79">
                  <c:v>1395.5439436173526</c:v>
                </c:pt>
                <c:pt idx="80">
                  <c:v>1423.6060328751103</c:v>
                </c:pt>
                <c:pt idx="81">
                  <c:v>1433.3046457178552</c:v>
                </c:pt>
                <c:pt idx="82">
                  <c:v>1456.6276374019722</c:v>
                </c:pt>
                <c:pt idx="83">
                  <c:v>1484.8972649617347</c:v>
                </c:pt>
                <c:pt idx="84">
                  <c:v>1495.645453211961</c:v>
                </c:pt>
                <c:pt idx="85">
                  <c:v>1505.4286204274297</c:v>
                </c:pt>
                <c:pt idx="86">
                  <c:v>1503.4710646965361</c:v>
                </c:pt>
                <c:pt idx="87">
                  <c:v>1516.2034335100388</c:v>
                </c:pt>
                <c:pt idx="88">
                  <c:v>1544.676957096785</c:v>
                </c:pt>
                <c:pt idx="89">
                  <c:v>1564.3709100535998</c:v>
                </c:pt>
                <c:pt idx="90">
                  <c:v>1558.4578183923968</c:v>
                </c:pt>
                <c:pt idx="91">
                  <c:v>1576.2097402000245</c:v>
                </c:pt>
                <c:pt idx="92">
                  <c:v>1598.9481175908836</c:v>
                </c:pt>
                <c:pt idx="93">
                  <c:v>1634.6640925304132</c:v>
                </c:pt>
                <c:pt idx="94">
                  <c:v>1667.5392353765087</c:v>
                </c:pt>
                <c:pt idx="95">
                  <c:v>1693.532843848354</c:v>
                </c:pt>
                <c:pt idx="96">
                  <c:v>1692.5315836588024</c:v>
                </c:pt>
                <c:pt idx="97">
                  <c:v>1692.5315836588024</c:v>
                </c:pt>
                <c:pt idx="98">
                  <c:v>1727.6477234699717</c:v>
                </c:pt>
                <c:pt idx="99">
                  <c:v>1733.6825721163978</c:v>
                </c:pt>
                <c:pt idx="100">
                  <c:v>1750.8051657656786</c:v>
                </c:pt>
                <c:pt idx="101">
                  <c:v>1780.0960298993741</c:v>
                </c:pt>
                <c:pt idx="102">
                  <c:v>1808.475239556415</c:v>
                </c:pt>
                <c:pt idx="103">
                  <c:v>1832.8777100289253</c:v>
                </c:pt>
                <c:pt idx="104">
                  <c:v>1853.2680244411054</c:v>
                </c:pt>
                <c:pt idx="105">
                  <c:v>1871.662214179451</c:v>
                </c:pt>
                <c:pt idx="106">
                  <c:v>1888.046881223125</c:v>
                </c:pt>
                <c:pt idx="107">
                  <c:v>1900.3566322684542</c:v>
                </c:pt>
                <c:pt idx="108">
                  <c:v>1915.7695266989028</c:v>
                </c:pt>
                <c:pt idx="109">
                  <c:v>1929.150548229128</c:v>
                </c:pt>
                <c:pt idx="110">
                  <c:v>1945.6491531786792</c:v>
                </c:pt>
                <c:pt idx="111">
                  <c:v>1957.0109890319395</c:v>
                </c:pt>
                <c:pt idx="112">
                  <c:v>1967.3534382104772</c:v>
                </c:pt>
                <c:pt idx="113">
                  <c:v>1989.1146010742655</c:v>
                </c:pt>
                <c:pt idx="114">
                  <c:v>1992.2279991131122</c:v>
                </c:pt>
                <c:pt idx="115">
                  <c:v>2019.2597915672036</c:v>
                </c:pt>
                <c:pt idx="116">
                  <c:v>2049.514814644466</c:v>
                </c:pt>
                <c:pt idx="117">
                  <c:v>2043.2461042018203</c:v>
                </c:pt>
                <c:pt idx="118">
                  <c:v>2049.514814644466</c:v>
                </c:pt>
                <c:pt idx="119">
                  <c:v>2077.7827215419597</c:v>
                </c:pt>
                <c:pt idx="120">
                  <c:v>2088.276785079366</c:v>
                </c:pt>
                <c:pt idx="121">
                  <c:v>2120.892917291027</c:v>
                </c:pt>
                <c:pt idx="122">
                  <c:v>2098.7841272025466</c:v>
                </c:pt>
                <c:pt idx="123">
                  <c:v>2128.275614113634</c:v>
                </c:pt>
                <c:pt idx="124">
                  <c:v>2165.287875073069</c:v>
                </c:pt>
                <c:pt idx="125">
                  <c:v>2187.574677231467</c:v>
                </c:pt>
                <c:pt idx="126">
                  <c:v>2203.5305228605553</c:v>
                </c:pt>
                <c:pt idx="127">
                  <c:v>2220.5839522852425</c:v>
                </c:pt>
                <c:pt idx="128">
                  <c:v>2247.300246393915</c:v>
                </c:pt>
                <c:pt idx="129">
                  <c:v>2256.939192771606</c:v>
                </c:pt>
                <c:pt idx="130">
                  <c:v>2266.589340716463</c:v>
                </c:pt>
                <c:pt idx="131">
                  <c:v>2271.9553837930134</c:v>
                </c:pt>
                <c:pt idx="132">
                  <c:v>2321.4863609235304</c:v>
                </c:pt>
                <c:pt idx="133">
                  <c:v>2340.948755860835</c:v>
                </c:pt>
                <c:pt idx="134">
                  <c:v>2333.3746254765847</c:v>
                </c:pt>
                <c:pt idx="135">
                  <c:v>2324.7269273537286</c:v>
                </c:pt>
                <c:pt idx="136">
                  <c:v>2323.646598025203</c:v>
                </c:pt>
                <c:pt idx="137">
                  <c:v>2365.8839376700307</c:v>
                </c:pt>
                <c:pt idx="138">
                  <c:v>2377.835979653838</c:v>
                </c:pt>
                <c:pt idx="139">
                  <c:v>2369.1418797919882</c:v>
                </c:pt>
                <c:pt idx="140">
                  <c:v>2387.6277347809373</c:v>
                </c:pt>
                <c:pt idx="141">
                  <c:v>2393.07259195064</c:v>
                </c:pt>
              </c:numCache>
            </c:numRef>
          </c:yVal>
          <c:smooth val="0"/>
        </c:ser>
        <c:axId val="34191837"/>
        <c:axId val="39291078"/>
      </c:scatterChart>
      <c:valAx>
        <c:axId val="34191837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91078"/>
        <c:crosses val="autoZero"/>
        <c:crossBetween val="midCat"/>
        <c:dispUnits/>
        <c:majorUnit val="200"/>
      </c:valAx>
      <c:valAx>
        <c:axId val="39291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918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RF-12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Data!$H$9:$H$1024</c:f>
              <c:numCache>
                <c:ptCount val="1016"/>
                <c:pt idx="0">
                  <c:v>-77.23097933</c:v>
                </c:pt>
                <c:pt idx="1">
                  <c:v>-77.23097933</c:v>
                </c:pt>
                <c:pt idx="2">
                  <c:v>-77.23097933</c:v>
                </c:pt>
                <c:pt idx="3">
                  <c:v>-77.23097933</c:v>
                </c:pt>
                <c:pt idx="4">
                  <c:v>-77.23097933</c:v>
                </c:pt>
                <c:pt idx="5">
                  <c:v>-77.23097933</c:v>
                </c:pt>
                <c:pt idx="6">
                  <c:v>-77.23097933</c:v>
                </c:pt>
                <c:pt idx="7">
                  <c:v>-77.23097933</c:v>
                </c:pt>
                <c:pt idx="8">
                  <c:v>-77.23097933</c:v>
                </c:pt>
                <c:pt idx="9">
                  <c:v>-77.23097933</c:v>
                </c:pt>
                <c:pt idx="10">
                  <c:v>-77.23097933</c:v>
                </c:pt>
                <c:pt idx="11">
                  <c:v>-77.23097933</c:v>
                </c:pt>
                <c:pt idx="12">
                  <c:v>-77.23097933</c:v>
                </c:pt>
                <c:pt idx="13">
                  <c:v>-77.23097933</c:v>
                </c:pt>
                <c:pt idx="14">
                  <c:v>-77.23097933</c:v>
                </c:pt>
                <c:pt idx="15">
                  <c:v>-77.23097933</c:v>
                </c:pt>
                <c:pt idx="16">
                  <c:v>-77.23097933</c:v>
                </c:pt>
                <c:pt idx="17">
                  <c:v>-77.23097933</c:v>
                </c:pt>
                <c:pt idx="18">
                  <c:v>-77.23097933</c:v>
                </c:pt>
                <c:pt idx="19">
                  <c:v>-77.23097933</c:v>
                </c:pt>
                <c:pt idx="20">
                  <c:v>-77.23097933</c:v>
                </c:pt>
                <c:pt idx="21">
                  <c:v>-77.23097933</c:v>
                </c:pt>
                <c:pt idx="22">
                  <c:v>-77.23097933</c:v>
                </c:pt>
                <c:pt idx="23">
                  <c:v>-77.23097933</c:v>
                </c:pt>
                <c:pt idx="24">
                  <c:v>-77.23097933</c:v>
                </c:pt>
                <c:pt idx="25">
                  <c:v>-77.23097933</c:v>
                </c:pt>
                <c:pt idx="26">
                  <c:v>-77.23097933</c:v>
                </c:pt>
                <c:pt idx="27">
                  <c:v>-77.23097933</c:v>
                </c:pt>
                <c:pt idx="28">
                  <c:v>-77.23097933</c:v>
                </c:pt>
                <c:pt idx="29">
                  <c:v>-77.23097933</c:v>
                </c:pt>
                <c:pt idx="30">
                  <c:v>-77.23097933</c:v>
                </c:pt>
                <c:pt idx="31">
                  <c:v>-77.23097933</c:v>
                </c:pt>
                <c:pt idx="32">
                  <c:v>-77.23097933</c:v>
                </c:pt>
                <c:pt idx="33">
                  <c:v>-77.23097933</c:v>
                </c:pt>
                <c:pt idx="34">
                  <c:v>-77.23097933</c:v>
                </c:pt>
                <c:pt idx="35">
                  <c:v>-77.23097933</c:v>
                </c:pt>
                <c:pt idx="36">
                  <c:v>-77.23097933</c:v>
                </c:pt>
                <c:pt idx="37">
                  <c:v>-77.23097933</c:v>
                </c:pt>
                <c:pt idx="38">
                  <c:v>-77.23097933</c:v>
                </c:pt>
                <c:pt idx="39">
                  <c:v>-77.23097933</c:v>
                </c:pt>
                <c:pt idx="40">
                  <c:v>-77.23097933</c:v>
                </c:pt>
                <c:pt idx="41">
                  <c:v>-77.23097933</c:v>
                </c:pt>
                <c:pt idx="42">
                  <c:v>-77.23097933</c:v>
                </c:pt>
                <c:pt idx="43">
                  <c:v>-77.23097933</c:v>
                </c:pt>
                <c:pt idx="44">
                  <c:v>-77.23097933</c:v>
                </c:pt>
                <c:pt idx="45">
                  <c:v>-77.23097933</c:v>
                </c:pt>
                <c:pt idx="46">
                  <c:v>-77.23097933</c:v>
                </c:pt>
                <c:pt idx="47">
                  <c:v>-77.23097933</c:v>
                </c:pt>
                <c:pt idx="48">
                  <c:v>-77.23097933</c:v>
                </c:pt>
                <c:pt idx="49">
                  <c:v>-77.23097933</c:v>
                </c:pt>
                <c:pt idx="50">
                  <c:v>-77.23097933</c:v>
                </c:pt>
                <c:pt idx="51">
                  <c:v>-77.23097933</c:v>
                </c:pt>
                <c:pt idx="52">
                  <c:v>-77.23097933</c:v>
                </c:pt>
                <c:pt idx="53">
                  <c:v>-77.23097933</c:v>
                </c:pt>
                <c:pt idx="54">
                  <c:v>-77.23097933</c:v>
                </c:pt>
                <c:pt idx="55">
                  <c:v>-77.23097933</c:v>
                </c:pt>
                <c:pt idx="56">
                  <c:v>-77.23097933</c:v>
                </c:pt>
                <c:pt idx="57">
                  <c:v>-77.23097933</c:v>
                </c:pt>
                <c:pt idx="58">
                  <c:v>-77.23097933</c:v>
                </c:pt>
                <c:pt idx="59">
                  <c:v>-77.23097933</c:v>
                </c:pt>
                <c:pt idx="60">
                  <c:v>-77.23097933</c:v>
                </c:pt>
                <c:pt idx="61">
                  <c:v>-77.23097933</c:v>
                </c:pt>
                <c:pt idx="62">
                  <c:v>-77.23097933</c:v>
                </c:pt>
                <c:pt idx="63">
                  <c:v>-77.23097933</c:v>
                </c:pt>
                <c:pt idx="64">
                  <c:v>-77.23097933</c:v>
                </c:pt>
                <c:pt idx="65">
                  <c:v>-77.23097933</c:v>
                </c:pt>
                <c:pt idx="66">
                  <c:v>-77.23097933</c:v>
                </c:pt>
                <c:pt idx="67">
                  <c:v>-77.23097933</c:v>
                </c:pt>
                <c:pt idx="68">
                  <c:v>-77.23097933</c:v>
                </c:pt>
                <c:pt idx="69">
                  <c:v>-77.23097933</c:v>
                </c:pt>
                <c:pt idx="70">
                  <c:v>-77.23097933</c:v>
                </c:pt>
                <c:pt idx="71">
                  <c:v>-77.23097933</c:v>
                </c:pt>
                <c:pt idx="72">
                  <c:v>-77.23097933</c:v>
                </c:pt>
                <c:pt idx="73">
                  <c:v>-77.23097933</c:v>
                </c:pt>
                <c:pt idx="74">
                  <c:v>-77.23097933</c:v>
                </c:pt>
                <c:pt idx="75">
                  <c:v>-77.23097933</c:v>
                </c:pt>
                <c:pt idx="76">
                  <c:v>-77.23097933</c:v>
                </c:pt>
                <c:pt idx="77">
                  <c:v>-77.23097933</c:v>
                </c:pt>
                <c:pt idx="78">
                  <c:v>-77.23097933</c:v>
                </c:pt>
                <c:pt idx="79">
                  <c:v>-77.23097933</c:v>
                </c:pt>
                <c:pt idx="80">
                  <c:v>-77.23097933</c:v>
                </c:pt>
                <c:pt idx="81">
                  <c:v>-77.23097933</c:v>
                </c:pt>
                <c:pt idx="82">
                  <c:v>-77.23097933</c:v>
                </c:pt>
                <c:pt idx="83">
                  <c:v>-77.23097933</c:v>
                </c:pt>
                <c:pt idx="84">
                  <c:v>-77.23097933</c:v>
                </c:pt>
                <c:pt idx="85">
                  <c:v>-77.23097933</c:v>
                </c:pt>
                <c:pt idx="86">
                  <c:v>-77.23097933</c:v>
                </c:pt>
                <c:pt idx="87">
                  <c:v>-77.23097933</c:v>
                </c:pt>
                <c:pt idx="88">
                  <c:v>-77.23097933</c:v>
                </c:pt>
                <c:pt idx="89">
                  <c:v>-77.23097933</c:v>
                </c:pt>
                <c:pt idx="90">
                  <c:v>-77.23097933</c:v>
                </c:pt>
                <c:pt idx="91">
                  <c:v>-77.23097933</c:v>
                </c:pt>
                <c:pt idx="92">
                  <c:v>-77.23097933</c:v>
                </c:pt>
                <c:pt idx="93">
                  <c:v>-77.23048117</c:v>
                </c:pt>
                <c:pt idx="94">
                  <c:v>-77.22565499</c:v>
                </c:pt>
                <c:pt idx="95">
                  <c:v>-77.22077231</c:v>
                </c:pt>
                <c:pt idx="96">
                  <c:v>-77.21660948</c:v>
                </c:pt>
                <c:pt idx="97">
                  <c:v>-77.21287543</c:v>
                </c:pt>
                <c:pt idx="98">
                  <c:v>-77.20889186</c:v>
                </c:pt>
                <c:pt idx="99">
                  <c:v>-77.20468031</c:v>
                </c:pt>
                <c:pt idx="100">
                  <c:v>-77.20068371</c:v>
                </c:pt>
                <c:pt idx="101">
                  <c:v>-77.19672693</c:v>
                </c:pt>
                <c:pt idx="102">
                  <c:v>-77.19231286</c:v>
                </c:pt>
                <c:pt idx="103">
                  <c:v>-77.18719015</c:v>
                </c:pt>
                <c:pt idx="104">
                  <c:v>-77.18192955</c:v>
                </c:pt>
                <c:pt idx="105">
                  <c:v>-77.1763919</c:v>
                </c:pt>
                <c:pt idx="106">
                  <c:v>-77.17095639</c:v>
                </c:pt>
                <c:pt idx="107">
                  <c:v>-77.16567002</c:v>
                </c:pt>
                <c:pt idx="108">
                  <c:v>-77.16046996</c:v>
                </c:pt>
                <c:pt idx="109">
                  <c:v>-77.15523878</c:v>
                </c:pt>
                <c:pt idx="110">
                  <c:v>-77.14988291</c:v>
                </c:pt>
                <c:pt idx="111">
                  <c:v>-77.14427063</c:v>
                </c:pt>
                <c:pt idx="112">
                  <c:v>-77.13830786</c:v>
                </c:pt>
                <c:pt idx="113">
                  <c:v>-77.13253167</c:v>
                </c:pt>
                <c:pt idx="114">
                  <c:v>-77.12701199</c:v>
                </c:pt>
                <c:pt idx="115">
                  <c:v>-77.12151164</c:v>
                </c:pt>
                <c:pt idx="116">
                  <c:v>-77.11572351</c:v>
                </c:pt>
                <c:pt idx="117">
                  <c:v>-77.10968049</c:v>
                </c:pt>
                <c:pt idx="118">
                  <c:v>-77.10369958</c:v>
                </c:pt>
                <c:pt idx="119">
                  <c:v>-77.09764479</c:v>
                </c:pt>
                <c:pt idx="120">
                  <c:v>-77.09156715</c:v>
                </c:pt>
                <c:pt idx="121">
                  <c:v>-77.08598989</c:v>
                </c:pt>
                <c:pt idx="122">
                  <c:v>-77.08064381</c:v>
                </c:pt>
                <c:pt idx="123">
                  <c:v>-77.07511359</c:v>
                </c:pt>
                <c:pt idx="124">
                  <c:v>-77.06955047</c:v>
                </c:pt>
                <c:pt idx="125">
                  <c:v>-77.06425349</c:v>
                </c:pt>
                <c:pt idx="126">
                  <c:v>-77.05902789</c:v>
                </c:pt>
                <c:pt idx="127">
                  <c:v>-77.05383017</c:v>
                </c:pt>
                <c:pt idx="128">
                  <c:v>-77.04895909</c:v>
                </c:pt>
                <c:pt idx="129">
                  <c:v>-77.04482086</c:v>
                </c:pt>
                <c:pt idx="130">
                  <c:v>-77.04020117</c:v>
                </c:pt>
                <c:pt idx="131">
                  <c:v>-77.03517174</c:v>
                </c:pt>
                <c:pt idx="132">
                  <c:v>-77.03027932</c:v>
                </c:pt>
                <c:pt idx="133">
                  <c:v>-77.02546808</c:v>
                </c:pt>
                <c:pt idx="134">
                  <c:v>-77.02061943</c:v>
                </c:pt>
                <c:pt idx="135">
                  <c:v>-77.01574954</c:v>
                </c:pt>
                <c:pt idx="136">
                  <c:v>-77.01085324</c:v>
                </c:pt>
                <c:pt idx="137">
                  <c:v>-77.00622573</c:v>
                </c:pt>
                <c:pt idx="138">
                  <c:v>-77.00160461</c:v>
                </c:pt>
                <c:pt idx="139">
                  <c:v>-76.99690059</c:v>
                </c:pt>
                <c:pt idx="140">
                  <c:v>-76.99215035</c:v>
                </c:pt>
                <c:pt idx="141">
                  <c:v>-76.98744141</c:v>
                </c:pt>
                <c:pt idx="142">
                  <c:v>-76.9826486</c:v>
                </c:pt>
                <c:pt idx="143">
                  <c:v>-76.97790591</c:v>
                </c:pt>
                <c:pt idx="144">
                  <c:v>-76.9736017</c:v>
                </c:pt>
                <c:pt idx="145">
                  <c:v>-76.96930057</c:v>
                </c:pt>
                <c:pt idx="146">
                  <c:v>-76.9651457</c:v>
                </c:pt>
                <c:pt idx="147">
                  <c:v>-76.96131699</c:v>
                </c:pt>
                <c:pt idx="148">
                  <c:v>-76.95763134</c:v>
                </c:pt>
                <c:pt idx="149">
                  <c:v>-76.95345619</c:v>
                </c:pt>
                <c:pt idx="150">
                  <c:v>-76.948448</c:v>
                </c:pt>
                <c:pt idx="151">
                  <c:v>-76.94254815</c:v>
                </c:pt>
                <c:pt idx="152">
                  <c:v>-76.936506</c:v>
                </c:pt>
                <c:pt idx="153">
                  <c:v>-76.93111231</c:v>
                </c:pt>
                <c:pt idx="154">
                  <c:v>-76.92648925</c:v>
                </c:pt>
                <c:pt idx="155">
                  <c:v>-76.92195837</c:v>
                </c:pt>
                <c:pt idx="156">
                  <c:v>-76.91737855</c:v>
                </c:pt>
                <c:pt idx="157">
                  <c:v>-76.91265443</c:v>
                </c:pt>
                <c:pt idx="158">
                  <c:v>-76.90788916</c:v>
                </c:pt>
                <c:pt idx="159">
                  <c:v>-76.9030691</c:v>
                </c:pt>
                <c:pt idx="160">
                  <c:v>-76.89823534</c:v>
                </c:pt>
                <c:pt idx="161">
                  <c:v>-76.89320458</c:v>
                </c:pt>
                <c:pt idx="162">
                  <c:v>-76.8873777</c:v>
                </c:pt>
                <c:pt idx="163">
                  <c:v>-76.8805852</c:v>
                </c:pt>
                <c:pt idx="164">
                  <c:v>-76.87341507</c:v>
                </c:pt>
                <c:pt idx="165">
                  <c:v>-76.86591372</c:v>
                </c:pt>
                <c:pt idx="166">
                  <c:v>-76.86034906</c:v>
                </c:pt>
                <c:pt idx="167">
                  <c:v>-76.85703024</c:v>
                </c:pt>
                <c:pt idx="168">
                  <c:v>-76.85447694</c:v>
                </c:pt>
                <c:pt idx="169">
                  <c:v>-76.8525304</c:v>
                </c:pt>
                <c:pt idx="170">
                  <c:v>-76.8524921</c:v>
                </c:pt>
                <c:pt idx="171">
                  <c:v>-76.85498154</c:v>
                </c:pt>
                <c:pt idx="172">
                  <c:v>-76.85995981</c:v>
                </c:pt>
                <c:pt idx="173">
                  <c:v>-76.86465604</c:v>
                </c:pt>
                <c:pt idx="174">
                  <c:v>-76.86748487</c:v>
                </c:pt>
                <c:pt idx="175">
                  <c:v>-76.86880016</c:v>
                </c:pt>
                <c:pt idx="176">
                  <c:v>-76.87019328</c:v>
                </c:pt>
                <c:pt idx="177">
                  <c:v>-76.87152399</c:v>
                </c:pt>
                <c:pt idx="178">
                  <c:v>-76.87299457</c:v>
                </c:pt>
                <c:pt idx="179">
                  <c:v>-76.87448703</c:v>
                </c:pt>
                <c:pt idx="180">
                  <c:v>-76.87571511</c:v>
                </c:pt>
                <c:pt idx="181">
                  <c:v>-76.87562018</c:v>
                </c:pt>
                <c:pt idx="182">
                  <c:v>-76.87282919</c:v>
                </c:pt>
                <c:pt idx="183">
                  <c:v>-76.86767582</c:v>
                </c:pt>
                <c:pt idx="184">
                  <c:v>-76.86211116</c:v>
                </c:pt>
                <c:pt idx="185">
                  <c:v>-76.85772099</c:v>
                </c:pt>
                <c:pt idx="186">
                  <c:v>-76.85368869</c:v>
                </c:pt>
                <c:pt idx="187">
                  <c:v>-76.85256019</c:v>
                </c:pt>
                <c:pt idx="188">
                  <c:v>-76.85427928</c:v>
                </c:pt>
                <c:pt idx="189">
                  <c:v>-76.85841453</c:v>
                </c:pt>
                <c:pt idx="190">
                  <c:v>-76.86381605</c:v>
                </c:pt>
                <c:pt idx="191">
                  <c:v>-76.8699832</c:v>
                </c:pt>
                <c:pt idx="192">
                  <c:v>-76.87582716</c:v>
                </c:pt>
                <c:pt idx="193">
                  <c:v>-76.87973407</c:v>
                </c:pt>
                <c:pt idx="194">
                  <c:v>-76.88114501</c:v>
                </c:pt>
                <c:pt idx="195">
                  <c:v>-76.88069195</c:v>
                </c:pt>
                <c:pt idx="196">
                  <c:v>-76.87781879</c:v>
                </c:pt>
                <c:pt idx="197">
                  <c:v>-76.87269934</c:v>
                </c:pt>
                <c:pt idx="198">
                  <c:v>-76.86641302</c:v>
                </c:pt>
                <c:pt idx="199">
                  <c:v>-76.86013436</c:v>
                </c:pt>
                <c:pt idx="200">
                  <c:v>-76.85508808</c:v>
                </c:pt>
                <c:pt idx="201">
                  <c:v>-76.85196383</c:v>
                </c:pt>
                <c:pt idx="202">
                  <c:v>-76.85136863</c:v>
                </c:pt>
                <c:pt idx="203">
                  <c:v>-76.85394205</c:v>
                </c:pt>
                <c:pt idx="204">
                  <c:v>-76.85835912</c:v>
                </c:pt>
                <c:pt idx="205">
                  <c:v>-76.86403614</c:v>
                </c:pt>
                <c:pt idx="206">
                  <c:v>-76.87023588</c:v>
                </c:pt>
                <c:pt idx="207">
                  <c:v>-76.87571888</c:v>
                </c:pt>
                <c:pt idx="208">
                  <c:v>-76.87917736</c:v>
                </c:pt>
                <c:pt idx="209">
                  <c:v>-76.88018833</c:v>
                </c:pt>
                <c:pt idx="210">
                  <c:v>-76.87827783</c:v>
                </c:pt>
                <c:pt idx="211">
                  <c:v>-76.87391965</c:v>
                </c:pt>
                <c:pt idx="212">
                  <c:v>-76.86793139</c:v>
                </c:pt>
                <c:pt idx="213">
                  <c:v>-76.86118631</c:v>
                </c:pt>
                <c:pt idx="214">
                  <c:v>-76.8551948</c:v>
                </c:pt>
                <c:pt idx="215">
                  <c:v>-76.85097782</c:v>
                </c:pt>
                <c:pt idx="216">
                  <c:v>-76.85046931</c:v>
                </c:pt>
                <c:pt idx="217">
                  <c:v>-76.85329043</c:v>
                </c:pt>
                <c:pt idx="218">
                  <c:v>-76.85844145</c:v>
                </c:pt>
                <c:pt idx="219">
                  <c:v>-76.86480746</c:v>
                </c:pt>
                <c:pt idx="220">
                  <c:v>-76.87081211</c:v>
                </c:pt>
                <c:pt idx="221">
                  <c:v>-76.87472183</c:v>
                </c:pt>
                <c:pt idx="222">
                  <c:v>-76.87583632</c:v>
                </c:pt>
                <c:pt idx="223">
                  <c:v>-76.87315171</c:v>
                </c:pt>
                <c:pt idx="224">
                  <c:v>-76.86758322</c:v>
                </c:pt>
                <c:pt idx="225">
                  <c:v>-76.86098153</c:v>
                </c:pt>
                <c:pt idx="226">
                  <c:v>-76.85482098</c:v>
                </c:pt>
                <c:pt idx="227">
                  <c:v>-76.85054697</c:v>
                </c:pt>
                <c:pt idx="228">
                  <c:v>-76.84991186</c:v>
                </c:pt>
                <c:pt idx="229">
                  <c:v>-76.85231801</c:v>
                </c:pt>
                <c:pt idx="230">
                  <c:v>-76.85735481</c:v>
                </c:pt>
                <c:pt idx="231">
                  <c:v>-76.86349298</c:v>
                </c:pt>
                <c:pt idx="232">
                  <c:v>-76.86936324</c:v>
                </c:pt>
                <c:pt idx="233">
                  <c:v>-76.87456319</c:v>
                </c:pt>
                <c:pt idx="234">
                  <c:v>-76.87802202</c:v>
                </c:pt>
                <c:pt idx="235">
                  <c:v>-76.87822795</c:v>
                </c:pt>
                <c:pt idx="236">
                  <c:v>-76.87565821</c:v>
                </c:pt>
                <c:pt idx="237">
                  <c:v>-76.87136578</c:v>
                </c:pt>
                <c:pt idx="238">
                  <c:v>-76.86584661</c:v>
                </c:pt>
                <c:pt idx="239">
                  <c:v>-76.85963045</c:v>
                </c:pt>
                <c:pt idx="240">
                  <c:v>-76.85416324</c:v>
                </c:pt>
                <c:pt idx="241">
                  <c:v>-76.85176588</c:v>
                </c:pt>
                <c:pt idx="242">
                  <c:v>-76.85350866</c:v>
                </c:pt>
                <c:pt idx="243">
                  <c:v>-76.85812459</c:v>
                </c:pt>
                <c:pt idx="244">
                  <c:v>-76.8645675</c:v>
                </c:pt>
                <c:pt idx="245">
                  <c:v>-76.87096131</c:v>
                </c:pt>
                <c:pt idx="246">
                  <c:v>-76.87537997</c:v>
                </c:pt>
                <c:pt idx="247">
                  <c:v>-76.87652514</c:v>
                </c:pt>
                <c:pt idx="248">
                  <c:v>-76.87492609</c:v>
                </c:pt>
                <c:pt idx="249">
                  <c:v>-76.8708474</c:v>
                </c:pt>
                <c:pt idx="250">
                  <c:v>-76.86493781</c:v>
                </c:pt>
                <c:pt idx="251">
                  <c:v>-76.85842578</c:v>
                </c:pt>
                <c:pt idx="252">
                  <c:v>-76.85271498</c:v>
                </c:pt>
                <c:pt idx="253">
                  <c:v>-76.84895307</c:v>
                </c:pt>
                <c:pt idx="254">
                  <c:v>-76.84854705</c:v>
                </c:pt>
                <c:pt idx="255">
                  <c:v>-76.85132516</c:v>
                </c:pt>
                <c:pt idx="256">
                  <c:v>-76.85644215</c:v>
                </c:pt>
                <c:pt idx="257">
                  <c:v>-76.86269668</c:v>
                </c:pt>
                <c:pt idx="258">
                  <c:v>-76.86914321</c:v>
                </c:pt>
                <c:pt idx="259">
                  <c:v>-76.87309202</c:v>
                </c:pt>
                <c:pt idx="260">
                  <c:v>-76.8738381</c:v>
                </c:pt>
                <c:pt idx="261">
                  <c:v>-76.87173568</c:v>
                </c:pt>
                <c:pt idx="262">
                  <c:v>-76.86756419</c:v>
                </c:pt>
                <c:pt idx="263">
                  <c:v>-76.86201961</c:v>
                </c:pt>
                <c:pt idx="264">
                  <c:v>-76.85566575</c:v>
                </c:pt>
                <c:pt idx="265">
                  <c:v>-76.84952688</c:v>
                </c:pt>
                <c:pt idx="266">
                  <c:v>-76.84522935</c:v>
                </c:pt>
                <c:pt idx="267">
                  <c:v>-76.8442266</c:v>
                </c:pt>
                <c:pt idx="268">
                  <c:v>-76.84599455</c:v>
                </c:pt>
                <c:pt idx="269">
                  <c:v>-76.84947919</c:v>
                </c:pt>
                <c:pt idx="270">
                  <c:v>-76.85496287</c:v>
                </c:pt>
                <c:pt idx="271">
                  <c:v>-76.86126399</c:v>
                </c:pt>
                <c:pt idx="272">
                  <c:v>-76.86631897</c:v>
                </c:pt>
                <c:pt idx="273">
                  <c:v>-76.86899905</c:v>
                </c:pt>
                <c:pt idx="274">
                  <c:v>-76.86866117</c:v>
                </c:pt>
                <c:pt idx="275">
                  <c:v>-76.86634489</c:v>
                </c:pt>
                <c:pt idx="276">
                  <c:v>-76.86235968</c:v>
                </c:pt>
                <c:pt idx="277">
                  <c:v>-76.85699065</c:v>
                </c:pt>
                <c:pt idx="278">
                  <c:v>-76.85010736</c:v>
                </c:pt>
                <c:pt idx="279">
                  <c:v>-76.84310903</c:v>
                </c:pt>
                <c:pt idx="280">
                  <c:v>-76.83696282</c:v>
                </c:pt>
                <c:pt idx="281">
                  <c:v>-76.83260456</c:v>
                </c:pt>
                <c:pt idx="282">
                  <c:v>-76.83020827</c:v>
                </c:pt>
                <c:pt idx="283">
                  <c:v>-76.8293103</c:v>
                </c:pt>
                <c:pt idx="284">
                  <c:v>-76.83040614</c:v>
                </c:pt>
                <c:pt idx="285">
                  <c:v>-76.83424609</c:v>
                </c:pt>
                <c:pt idx="286">
                  <c:v>-76.84025869</c:v>
                </c:pt>
                <c:pt idx="287">
                  <c:v>-76.84626246</c:v>
                </c:pt>
                <c:pt idx="288">
                  <c:v>-76.85190246</c:v>
                </c:pt>
                <c:pt idx="289">
                  <c:v>-76.85696702</c:v>
                </c:pt>
                <c:pt idx="290">
                  <c:v>-76.86085953</c:v>
                </c:pt>
                <c:pt idx="291">
                  <c:v>-76.86288256</c:v>
                </c:pt>
                <c:pt idx="292">
                  <c:v>-76.86261917</c:v>
                </c:pt>
                <c:pt idx="293">
                  <c:v>-76.86023269</c:v>
                </c:pt>
                <c:pt idx="294">
                  <c:v>-76.85581574</c:v>
                </c:pt>
                <c:pt idx="295">
                  <c:v>-76.85001919</c:v>
                </c:pt>
                <c:pt idx="296">
                  <c:v>-76.8430375</c:v>
                </c:pt>
                <c:pt idx="297">
                  <c:v>-76.83550771</c:v>
                </c:pt>
                <c:pt idx="298">
                  <c:v>-76.82878249</c:v>
                </c:pt>
                <c:pt idx="299">
                  <c:v>-76.8237275</c:v>
                </c:pt>
                <c:pt idx="300">
                  <c:v>-76.82111118</c:v>
                </c:pt>
                <c:pt idx="301">
                  <c:v>-76.82083499</c:v>
                </c:pt>
                <c:pt idx="302">
                  <c:v>-76.82288344</c:v>
                </c:pt>
                <c:pt idx="303">
                  <c:v>-76.82680981</c:v>
                </c:pt>
                <c:pt idx="304">
                  <c:v>-76.83288048</c:v>
                </c:pt>
                <c:pt idx="305">
                  <c:v>-76.83858883</c:v>
                </c:pt>
                <c:pt idx="306">
                  <c:v>-76.84316051</c:v>
                </c:pt>
                <c:pt idx="307">
                  <c:v>-76.84656746</c:v>
                </c:pt>
                <c:pt idx="308">
                  <c:v>-76.84861188</c:v>
                </c:pt>
                <c:pt idx="309">
                  <c:v>-76.84894281</c:v>
                </c:pt>
                <c:pt idx="310">
                  <c:v>-76.84757651</c:v>
                </c:pt>
                <c:pt idx="311">
                  <c:v>-76.84420122</c:v>
                </c:pt>
                <c:pt idx="312">
                  <c:v>-76.83864561</c:v>
                </c:pt>
                <c:pt idx="313">
                  <c:v>-76.83090449</c:v>
                </c:pt>
                <c:pt idx="314">
                  <c:v>-76.8239472</c:v>
                </c:pt>
                <c:pt idx="315">
                  <c:v>-76.81907367</c:v>
                </c:pt>
                <c:pt idx="316">
                  <c:v>-76.81619286</c:v>
                </c:pt>
                <c:pt idx="317">
                  <c:v>-76.81602845</c:v>
                </c:pt>
                <c:pt idx="318">
                  <c:v>-76.81722558</c:v>
                </c:pt>
                <c:pt idx="319">
                  <c:v>-76.81831209</c:v>
                </c:pt>
                <c:pt idx="320">
                  <c:v>-76.81969502</c:v>
                </c:pt>
                <c:pt idx="321">
                  <c:v>-76.8210245</c:v>
                </c:pt>
                <c:pt idx="322">
                  <c:v>-76.82073293</c:v>
                </c:pt>
                <c:pt idx="323">
                  <c:v>-76.82056333</c:v>
                </c:pt>
                <c:pt idx="324">
                  <c:v>-76.82124682</c:v>
                </c:pt>
                <c:pt idx="325">
                  <c:v>-76.82459557</c:v>
                </c:pt>
                <c:pt idx="326">
                  <c:v>-76.829673</c:v>
                </c:pt>
                <c:pt idx="327">
                  <c:v>-76.83456701</c:v>
                </c:pt>
                <c:pt idx="328">
                  <c:v>-76.83786792</c:v>
                </c:pt>
                <c:pt idx="329">
                  <c:v>-76.83981122</c:v>
                </c:pt>
                <c:pt idx="330">
                  <c:v>-76.84160804</c:v>
                </c:pt>
                <c:pt idx="331">
                  <c:v>-76.84335283</c:v>
                </c:pt>
                <c:pt idx="332">
                  <c:v>-76.84540575</c:v>
                </c:pt>
                <c:pt idx="333">
                  <c:v>-76.8478584</c:v>
                </c:pt>
                <c:pt idx="334">
                  <c:v>-76.85067064</c:v>
                </c:pt>
                <c:pt idx="335">
                  <c:v>-76.85393846</c:v>
                </c:pt>
                <c:pt idx="336">
                  <c:v>-76.85751599</c:v>
                </c:pt>
                <c:pt idx="337">
                  <c:v>-76.86123564</c:v>
                </c:pt>
                <c:pt idx="338">
                  <c:v>-76.86505997</c:v>
                </c:pt>
                <c:pt idx="339">
                  <c:v>-76.86892807</c:v>
                </c:pt>
                <c:pt idx="340">
                  <c:v>-76.87289425</c:v>
                </c:pt>
                <c:pt idx="341">
                  <c:v>-76.87695055</c:v>
                </c:pt>
                <c:pt idx="342">
                  <c:v>-76.88086567</c:v>
                </c:pt>
                <c:pt idx="343">
                  <c:v>-76.88517115</c:v>
                </c:pt>
                <c:pt idx="344">
                  <c:v>-76.8896278</c:v>
                </c:pt>
                <c:pt idx="345">
                  <c:v>-76.89414462</c:v>
                </c:pt>
                <c:pt idx="346">
                  <c:v>-76.89920847</c:v>
                </c:pt>
                <c:pt idx="347">
                  <c:v>-76.90435986</c:v>
                </c:pt>
                <c:pt idx="348">
                  <c:v>-76.90962087</c:v>
                </c:pt>
                <c:pt idx="349">
                  <c:v>-76.91497426</c:v>
                </c:pt>
                <c:pt idx="350">
                  <c:v>-76.92041766</c:v>
                </c:pt>
                <c:pt idx="351">
                  <c:v>-76.92592341</c:v>
                </c:pt>
                <c:pt idx="352">
                  <c:v>-76.93150887</c:v>
                </c:pt>
                <c:pt idx="353">
                  <c:v>-76.93708613</c:v>
                </c:pt>
                <c:pt idx="354">
                  <c:v>-76.94291447</c:v>
                </c:pt>
                <c:pt idx="355">
                  <c:v>-76.94857693</c:v>
                </c:pt>
                <c:pt idx="356">
                  <c:v>-76.95426302</c:v>
                </c:pt>
                <c:pt idx="357">
                  <c:v>-76.95981378</c:v>
                </c:pt>
                <c:pt idx="358">
                  <c:v>-76.96521678</c:v>
                </c:pt>
                <c:pt idx="359">
                  <c:v>-76.9705802</c:v>
                </c:pt>
                <c:pt idx="360">
                  <c:v>-76.97608175</c:v>
                </c:pt>
                <c:pt idx="361">
                  <c:v>-76.98161457</c:v>
                </c:pt>
                <c:pt idx="362">
                  <c:v>-76.98703023</c:v>
                </c:pt>
                <c:pt idx="363">
                  <c:v>-76.99245907</c:v>
                </c:pt>
                <c:pt idx="364">
                  <c:v>-76.99788902</c:v>
                </c:pt>
                <c:pt idx="365">
                  <c:v>-77.0033778</c:v>
                </c:pt>
                <c:pt idx="366">
                  <c:v>-77.00889006</c:v>
                </c:pt>
                <c:pt idx="367">
                  <c:v>-77.01447017</c:v>
                </c:pt>
                <c:pt idx="368">
                  <c:v>-77.02002723</c:v>
                </c:pt>
                <c:pt idx="369">
                  <c:v>-77.02554832</c:v>
                </c:pt>
                <c:pt idx="370">
                  <c:v>-77.03107841</c:v>
                </c:pt>
                <c:pt idx="371">
                  <c:v>-77.03682793</c:v>
                </c:pt>
                <c:pt idx="372">
                  <c:v>-77.04233123</c:v>
                </c:pt>
                <c:pt idx="373">
                  <c:v>-77.04784851</c:v>
                </c:pt>
                <c:pt idx="374">
                  <c:v>-77.0535568</c:v>
                </c:pt>
                <c:pt idx="375">
                  <c:v>-77.05972341</c:v>
                </c:pt>
                <c:pt idx="376">
                  <c:v>-77.06626502</c:v>
                </c:pt>
                <c:pt idx="377">
                  <c:v>-77.07311947</c:v>
                </c:pt>
                <c:pt idx="378">
                  <c:v>-77.08021884</c:v>
                </c:pt>
                <c:pt idx="379">
                  <c:v>-77.08822076</c:v>
                </c:pt>
                <c:pt idx="380">
                  <c:v>-77.09561622</c:v>
                </c:pt>
                <c:pt idx="381">
                  <c:v>-77.10293015</c:v>
                </c:pt>
                <c:pt idx="382">
                  <c:v>-77.11040772</c:v>
                </c:pt>
                <c:pt idx="383">
                  <c:v>-77.11766146</c:v>
                </c:pt>
                <c:pt idx="384">
                  <c:v>-77.12391027</c:v>
                </c:pt>
                <c:pt idx="385">
                  <c:v>-77.1275832</c:v>
                </c:pt>
                <c:pt idx="386">
                  <c:v>-77.12935999</c:v>
                </c:pt>
                <c:pt idx="387">
                  <c:v>-77.13055752</c:v>
                </c:pt>
                <c:pt idx="388">
                  <c:v>-77.12838814</c:v>
                </c:pt>
                <c:pt idx="389">
                  <c:v>-77.12205295</c:v>
                </c:pt>
                <c:pt idx="390">
                  <c:v>-77.11357276</c:v>
                </c:pt>
                <c:pt idx="391">
                  <c:v>-77.10599612</c:v>
                </c:pt>
                <c:pt idx="392">
                  <c:v>-77.10205924</c:v>
                </c:pt>
                <c:pt idx="393">
                  <c:v>-77.10363464</c:v>
                </c:pt>
                <c:pt idx="394">
                  <c:v>-77.10986071</c:v>
                </c:pt>
                <c:pt idx="395">
                  <c:v>-77.11834882</c:v>
                </c:pt>
                <c:pt idx="396">
                  <c:v>-77.12502283</c:v>
                </c:pt>
                <c:pt idx="397">
                  <c:v>-77.12833112</c:v>
                </c:pt>
                <c:pt idx="398">
                  <c:v>-77.12815429</c:v>
                </c:pt>
                <c:pt idx="399">
                  <c:v>-77.12494363</c:v>
                </c:pt>
                <c:pt idx="400">
                  <c:v>-77.1197623</c:v>
                </c:pt>
                <c:pt idx="401">
                  <c:v>-77.11224833</c:v>
                </c:pt>
                <c:pt idx="402">
                  <c:v>-77.10336824</c:v>
                </c:pt>
                <c:pt idx="403">
                  <c:v>-77.09434737</c:v>
                </c:pt>
                <c:pt idx="404">
                  <c:v>-77.0861539</c:v>
                </c:pt>
                <c:pt idx="405">
                  <c:v>-77.07985361</c:v>
                </c:pt>
                <c:pt idx="406">
                  <c:v>-77.0775975</c:v>
                </c:pt>
                <c:pt idx="407">
                  <c:v>-77.07992746</c:v>
                </c:pt>
                <c:pt idx="408">
                  <c:v>-77.08607162</c:v>
                </c:pt>
                <c:pt idx="409">
                  <c:v>-77.09369231</c:v>
                </c:pt>
                <c:pt idx="410">
                  <c:v>-77.10099498</c:v>
                </c:pt>
                <c:pt idx="411">
                  <c:v>-77.10621612</c:v>
                </c:pt>
                <c:pt idx="412">
                  <c:v>-77.10782794</c:v>
                </c:pt>
                <c:pt idx="413">
                  <c:v>-77.10755662</c:v>
                </c:pt>
                <c:pt idx="414">
                  <c:v>-77.1042374</c:v>
                </c:pt>
                <c:pt idx="415">
                  <c:v>-77.09644222</c:v>
                </c:pt>
                <c:pt idx="416">
                  <c:v>-77.08806317</c:v>
                </c:pt>
                <c:pt idx="417">
                  <c:v>-77.08162642</c:v>
                </c:pt>
                <c:pt idx="418">
                  <c:v>-77.07856152</c:v>
                </c:pt>
                <c:pt idx="419">
                  <c:v>-77.07873302</c:v>
                </c:pt>
                <c:pt idx="420">
                  <c:v>-77.08194147</c:v>
                </c:pt>
                <c:pt idx="421">
                  <c:v>-77.08735371</c:v>
                </c:pt>
                <c:pt idx="422">
                  <c:v>-77.09461895</c:v>
                </c:pt>
                <c:pt idx="423">
                  <c:v>-77.10197999</c:v>
                </c:pt>
                <c:pt idx="424">
                  <c:v>-77.10762204</c:v>
                </c:pt>
                <c:pt idx="425">
                  <c:v>-77.10963217</c:v>
                </c:pt>
                <c:pt idx="426">
                  <c:v>-77.10727855</c:v>
                </c:pt>
                <c:pt idx="427">
                  <c:v>-77.10108918</c:v>
                </c:pt>
                <c:pt idx="428">
                  <c:v>-77.09304797</c:v>
                </c:pt>
                <c:pt idx="429">
                  <c:v>-77.08491173</c:v>
                </c:pt>
                <c:pt idx="430">
                  <c:v>-77.07822109</c:v>
                </c:pt>
                <c:pt idx="431">
                  <c:v>-77.07375058</c:v>
                </c:pt>
                <c:pt idx="432">
                  <c:v>-77.07349846</c:v>
                </c:pt>
                <c:pt idx="433">
                  <c:v>-77.0769945</c:v>
                </c:pt>
                <c:pt idx="434">
                  <c:v>-77.08350544</c:v>
                </c:pt>
                <c:pt idx="435">
                  <c:v>-77.09094124</c:v>
                </c:pt>
                <c:pt idx="436">
                  <c:v>-77.09774208</c:v>
                </c:pt>
                <c:pt idx="437">
                  <c:v>-77.1014103</c:v>
                </c:pt>
                <c:pt idx="438">
                  <c:v>-77.10168942</c:v>
                </c:pt>
                <c:pt idx="439">
                  <c:v>-77.09750908</c:v>
                </c:pt>
                <c:pt idx="440">
                  <c:v>-77.09053767</c:v>
                </c:pt>
                <c:pt idx="441">
                  <c:v>-77.08250499</c:v>
                </c:pt>
                <c:pt idx="442">
                  <c:v>-77.07625222</c:v>
                </c:pt>
                <c:pt idx="443">
                  <c:v>-77.07508423</c:v>
                </c:pt>
                <c:pt idx="444">
                  <c:v>-77.0784747</c:v>
                </c:pt>
                <c:pt idx="445">
                  <c:v>-77.0847404</c:v>
                </c:pt>
                <c:pt idx="446">
                  <c:v>-77.09238355</c:v>
                </c:pt>
                <c:pt idx="447">
                  <c:v>-77.09871422</c:v>
                </c:pt>
                <c:pt idx="448">
                  <c:v>-77.10233676</c:v>
                </c:pt>
                <c:pt idx="449">
                  <c:v>-77.10351249</c:v>
                </c:pt>
                <c:pt idx="450">
                  <c:v>-77.10191773</c:v>
                </c:pt>
                <c:pt idx="451">
                  <c:v>-77.09740346</c:v>
                </c:pt>
                <c:pt idx="452">
                  <c:v>-77.09012296</c:v>
                </c:pt>
                <c:pt idx="453">
                  <c:v>-77.0828126</c:v>
                </c:pt>
                <c:pt idx="454">
                  <c:v>-77.07825005</c:v>
                </c:pt>
                <c:pt idx="455">
                  <c:v>-77.07923726</c:v>
                </c:pt>
                <c:pt idx="456">
                  <c:v>-77.08610707</c:v>
                </c:pt>
                <c:pt idx="457">
                  <c:v>-77.09405215</c:v>
                </c:pt>
                <c:pt idx="458">
                  <c:v>-77.09932287</c:v>
                </c:pt>
                <c:pt idx="459">
                  <c:v>-77.10126012</c:v>
                </c:pt>
                <c:pt idx="460">
                  <c:v>-77.09888412</c:v>
                </c:pt>
                <c:pt idx="461">
                  <c:v>-77.09320399</c:v>
                </c:pt>
                <c:pt idx="462">
                  <c:v>-77.08597868</c:v>
                </c:pt>
                <c:pt idx="463">
                  <c:v>-77.07957618</c:v>
                </c:pt>
                <c:pt idx="464">
                  <c:v>-77.07628908</c:v>
                </c:pt>
                <c:pt idx="465">
                  <c:v>-77.07812539</c:v>
                </c:pt>
                <c:pt idx="466">
                  <c:v>-77.08390947</c:v>
                </c:pt>
                <c:pt idx="467">
                  <c:v>-77.08881179</c:v>
                </c:pt>
                <c:pt idx="468">
                  <c:v>-77.0921174</c:v>
                </c:pt>
                <c:pt idx="469">
                  <c:v>-77.09573584</c:v>
                </c:pt>
                <c:pt idx="470">
                  <c:v>-77.09924503</c:v>
                </c:pt>
                <c:pt idx="471">
                  <c:v>-77.10307872</c:v>
                </c:pt>
                <c:pt idx="472">
                  <c:v>-77.10840644</c:v>
                </c:pt>
                <c:pt idx="473">
                  <c:v>-77.11592069</c:v>
                </c:pt>
                <c:pt idx="474">
                  <c:v>-77.12404669</c:v>
                </c:pt>
                <c:pt idx="475">
                  <c:v>-77.13146691</c:v>
                </c:pt>
                <c:pt idx="476">
                  <c:v>-77.13802418</c:v>
                </c:pt>
                <c:pt idx="477">
                  <c:v>-77.14424459</c:v>
                </c:pt>
                <c:pt idx="478">
                  <c:v>-77.1499884</c:v>
                </c:pt>
                <c:pt idx="479">
                  <c:v>-77.15269672</c:v>
                </c:pt>
                <c:pt idx="480">
                  <c:v>-77.15214437</c:v>
                </c:pt>
                <c:pt idx="481">
                  <c:v>-77.1481495</c:v>
                </c:pt>
                <c:pt idx="482">
                  <c:v>-77.14175624</c:v>
                </c:pt>
                <c:pt idx="483">
                  <c:v>-77.1349566</c:v>
                </c:pt>
                <c:pt idx="484">
                  <c:v>-77.12863266</c:v>
                </c:pt>
                <c:pt idx="485">
                  <c:v>-77.12269164</c:v>
                </c:pt>
                <c:pt idx="486">
                  <c:v>-77.11685819</c:v>
                </c:pt>
                <c:pt idx="487">
                  <c:v>-77.1107383</c:v>
                </c:pt>
                <c:pt idx="488">
                  <c:v>-77.10549889</c:v>
                </c:pt>
                <c:pt idx="489">
                  <c:v>-77.10374811</c:v>
                </c:pt>
                <c:pt idx="490">
                  <c:v>-77.10395511</c:v>
                </c:pt>
                <c:pt idx="491">
                  <c:v>-77.10633147</c:v>
                </c:pt>
                <c:pt idx="492">
                  <c:v>-77.11115408</c:v>
                </c:pt>
                <c:pt idx="493">
                  <c:v>-77.11662945</c:v>
                </c:pt>
                <c:pt idx="494">
                  <c:v>-77.12066807</c:v>
                </c:pt>
                <c:pt idx="495">
                  <c:v>-77.12295758</c:v>
                </c:pt>
                <c:pt idx="496">
                  <c:v>-77.12387171</c:v>
                </c:pt>
                <c:pt idx="497">
                  <c:v>-77.12355892</c:v>
                </c:pt>
                <c:pt idx="498">
                  <c:v>-77.12106232</c:v>
                </c:pt>
                <c:pt idx="499">
                  <c:v>-77.11589556</c:v>
                </c:pt>
                <c:pt idx="500">
                  <c:v>-77.10958969</c:v>
                </c:pt>
                <c:pt idx="501">
                  <c:v>-77.10322817</c:v>
                </c:pt>
                <c:pt idx="502">
                  <c:v>-77.09770109</c:v>
                </c:pt>
                <c:pt idx="503">
                  <c:v>-77.09367282</c:v>
                </c:pt>
                <c:pt idx="504">
                  <c:v>-77.09122973</c:v>
                </c:pt>
                <c:pt idx="505">
                  <c:v>-77.09029127</c:v>
                </c:pt>
                <c:pt idx="506">
                  <c:v>-77.08804652</c:v>
                </c:pt>
                <c:pt idx="507">
                  <c:v>-77.08552867</c:v>
                </c:pt>
                <c:pt idx="508">
                  <c:v>-77.08368368</c:v>
                </c:pt>
                <c:pt idx="509">
                  <c:v>-77.08201305</c:v>
                </c:pt>
                <c:pt idx="510">
                  <c:v>-77.08022401</c:v>
                </c:pt>
                <c:pt idx="511">
                  <c:v>-77.07852174</c:v>
                </c:pt>
                <c:pt idx="512">
                  <c:v>-77.07684102</c:v>
                </c:pt>
                <c:pt idx="513">
                  <c:v>-77.07472751</c:v>
                </c:pt>
                <c:pt idx="514">
                  <c:v>-77.07263965</c:v>
                </c:pt>
                <c:pt idx="515">
                  <c:v>-77.07113954</c:v>
                </c:pt>
                <c:pt idx="516">
                  <c:v>-77.0696372</c:v>
                </c:pt>
                <c:pt idx="517">
                  <c:v>-77.06817676</c:v>
                </c:pt>
                <c:pt idx="518">
                  <c:v>-77.06671732</c:v>
                </c:pt>
                <c:pt idx="519">
                  <c:v>-77.0652751</c:v>
                </c:pt>
                <c:pt idx="520">
                  <c:v>-77.06369356</c:v>
                </c:pt>
                <c:pt idx="521">
                  <c:v>-77.06170611</c:v>
                </c:pt>
                <c:pt idx="522">
                  <c:v>-77.05911163</c:v>
                </c:pt>
                <c:pt idx="523">
                  <c:v>-77.05616339</c:v>
                </c:pt>
                <c:pt idx="524">
                  <c:v>-77.05412432</c:v>
                </c:pt>
                <c:pt idx="525">
                  <c:v>-77.05256069</c:v>
                </c:pt>
                <c:pt idx="526">
                  <c:v>-77.05097074</c:v>
                </c:pt>
                <c:pt idx="527">
                  <c:v>-77.04947958</c:v>
                </c:pt>
                <c:pt idx="528">
                  <c:v>-77.0480532</c:v>
                </c:pt>
                <c:pt idx="529">
                  <c:v>-77.04663881</c:v>
                </c:pt>
                <c:pt idx="530">
                  <c:v>-77.04531093</c:v>
                </c:pt>
                <c:pt idx="531">
                  <c:v>-77.04411226</c:v>
                </c:pt>
                <c:pt idx="532">
                  <c:v>-77.04298043</c:v>
                </c:pt>
                <c:pt idx="533">
                  <c:v>-77.0418962</c:v>
                </c:pt>
                <c:pt idx="534">
                  <c:v>-77.04089834</c:v>
                </c:pt>
                <c:pt idx="535">
                  <c:v>-77.03994412</c:v>
                </c:pt>
                <c:pt idx="536">
                  <c:v>-77.03903491</c:v>
                </c:pt>
                <c:pt idx="537">
                  <c:v>-77.03818025</c:v>
                </c:pt>
                <c:pt idx="538">
                  <c:v>-77.03736384</c:v>
                </c:pt>
                <c:pt idx="539">
                  <c:v>-77.03655584</c:v>
                </c:pt>
                <c:pt idx="540">
                  <c:v>-77.03577821</c:v>
                </c:pt>
                <c:pt idx="541">
                  <c:v>-77.03505401</c:v>
                </c:pt>
                <c:pt idx="542">
                  <c:v>-77.03436133</c:v>
                </c:pt>
                <c:pt idx="543">
                  <c:v>-77.03357442</c:v>
                </c:pt>
                <c:pt idx="544">
                  <c:v>-77.03278751</c:v>
                </c:pt>
                <c:pt idx="545">
                  <c:v>-77.03203954</c:v>
                </c:pt>
                <c:pt idx="546">
                  <c:v>-77.03131296</c:v>
                </c:pt>
                <c:pt idx="547">
                  <c:v>-77.03062567</c:v>
                </c:pt>
                <c:pt idx="548">
                  <c:v>-77.02993397</c:v>
                </c:pt>
                <c:pt idx="549">
                  <c:v>-77.02923531</c:v>
                </c:pt>
                <c:pt idx="550">
                  <c:v>-77.0285621</c:v>
                </c:pt>
                <c:pt idx="551">
                  <c:v>-77.02789885</c:v>
                </c:pt>
                <c:pt idx="552">
                  <c:v>-77.02720473</c:v>
                </c:pt>
                <c:pt idx="553">
                  <c:v>-77.02658481</c:v>
                </c:pt>
                <c:pt idx="554">
                  <c:v>-77.02590215</c:v>
                </c:pt>
                <c:pt idx="555">
                  <c:v>-77.02531688</c:v>
                </c:pt>
                <c:pt idx="556">
                  <c:v>-77.02478215</c:v>
                </c:pt>
                <c:pt idx="557">
                  <c:v>-77.02425852</c:v>
                </c:pt>
                <c:pt idx="558">
                  <c:v>-77.02372093</c:v>
                </c:pt>
                <c:pt idx="559">
                  <c:v>-77.02317738</c:v>
                </c:pt>
                <c:pt idx="560">
                  <c:v>-77.0226737</c:v>
                </c:pt>
                <c:pt idx="561">
                  <c:v>-77.02223538</c:v>
                </c:pt>
                <c:pt idx="562">
                  <c:v>-77.02172466</c:v>
                </c:pt>
                <c:pt idx="563">
                  <c:v>-77.02113811</c:v>
                </c:pt>
                <c:pt idx="564">
                  <c:v>-77.02055164</c:v>
                </c:pt>
                <c:pt idx="565">
                  <c:v>-77.02002458</c:v>
                </c:pt>
                <c:pt idx="566">
                  <c:v>-77.01940535</c:v>
                </c:pt>
                <c:pt idx="567">
                  <c:v>-77.01866244</c:v>
                </c:pt>
                <c:pt idx="568">
                  <c:v>-77.01787272</c:v>
                </c:pt>
                <c:pt idx="569">
                  <c:v>-77.01711706</c:v>
                </c:pt>
                <c:pt idx="570">
                  <c:v>-77.01635802</c:v>
                </c:pt>
                <c:pt idx="571">
                  <c:v>-77.01563559</c:v>
                </c:pt>
                <c:pt idx="572">
                  <c:v>-77.01491106</c:v>
                </c:pt>
                <c:pt idx="573">
                  <c:v>-77.01414057</c:v>
                </c:pt>
                <c:pt idx="574">
                  <c:v>-77.01334398</c:v>
                </c:pt>
                <c:pt idx="575">
                  <c:v>-77.01256048</c:v>
                </c:pt>
                <c:pt idx="576">
                  <c:v>-77.01183692</c:v>
                </c:pt>
                <c:pt idx="577">
                  <c:v>-77.01113661</c:v>
                </c:pt>
                <c:pt idx="578">
                  <c:v>-77.01043279</c:v>
                </c:pt>
                <c:pt idx="579">
                  <c:v>-77.00973391</c:v>
                </c:pt>
                <c:pt idx="580">
                  <c:v>-77.00908456</c:v>
                </c:pt>
                <c:pt idx="581">
                  <c:v>-77.00844153</c:v>
                </c:pt>
                <c:pt idx="582">
                  <c:v>-77.00770789</c:v>
                </c:pt>
                <c:pt idx="583">
                  <c:v>-77.00696988</c:v>
                </c:pt>
                <c:pt idx="584">
                  <c:v>-77.00629495</c:v>
                </c:pt>
                <c:pt idx="585">
                  <c:v>-77.00562908</c:v>
                </c:pt>
                <c:pt idx="586">
                  <c:v>-77.00496235</c:v>
                </c:pt>
                <c:pt idx="587">
                  <c:v>-77.00459983</c:v>
                </c:pt>
                <c:pt idx="588">
                  <c:v>-77.00509845</c:v>
                </c:pt>
                <c:pt idx="589">
                  <c:v>-77.00687771</c:v>
                </c:pt>
                <c:pt idx="590">
                  <c:v>-77.0085984</c:v>
                </c:pt>
                <c:pt idx="591">
                  <c:v>-77.01014777</c:v>
                </c:pt>
                <c:pt idx="592">
                  <c:v>-77.0103904</c:v>
                </c:pt>
                <c:pt idx="593">
                  <c:v>-77.00870722</c:v>
                </c:pt>
                <c:pt idx="594">
                  <c:v>-77.00394809</c:v>
                </c:pt>
                <c:pt idx="595">
                  <c:v>-76.99674944</c:v>
                </c:pt>
                <c:pt idx="596">
                  <c:v>-76.99163617</c:v>
                </c:pt>
                <c:pt idx="597">
                  <c:v>-76.98955428</c:v>
                </c:pt>
                <c:pt idx="598">
                  <c:v>-76.9870173</c:v>
                </c:pt>
                <c:pt idx="599">
                  <c:v>-76.9826789</c:v>
                </c:pt>
                <c:pt idx="600">
                  <c:v>-76.97917074</c:v>
                </c:pt>
                <c:pt idx="601">
                  <c:v>-76.97707556</c:v>
                </c:pt>
                <c:pt idx="602">
                  <c:v>-76.97831001</c:v>
                </c:pt>
                <c:pt idx="603">
                  <c:v>-76.98306635</c:v>
                </c:pt>
                <c:pt idx="604">
                  <c:v>-76.98890285</c:v>
                </c:pt>
                <c:pt idx="605">
                  <c:v>-76.99426517</c:v>
                </c:pt>
                <c:pt idx="606">
                  <c:v>-76.99707474</c:v>
                </c:pt>
                <c:pt idx="607">
                  <c:v>-76.99827526</c:v>
                </c:pt>
                <c:pt idx="608">
                  <c:v>-77.00017094</c:v>
                </c:pt>
                <c:pt idx="609">
                  <c:v>-77.00195201</c:v>
                </c:pt>
                <c:pt idx="610">
                  <c:v>-77.00361258</c:v>
                </c:pt>
                <c:pt idx="611">
                  <c:v>-77.00520685</c:v>
                </c:pt>
                <c:pt idx="612">
                  <c:v>-77.00484237</c:v>
                </c:pt>
                <c:pt idx="613">
                  <c:v>-77.00086977</c:v>
                </c:pt>
                <c:pt idx="614">
                  <c:v>-76.99455347</c:v>
                </c:pt>
                <c:pt idx="615">
                  <c:v>-76.98780011</c:v>
                </c:pt>
                <c:pt idx="616">
                  <c:v>-76.9814549</c:v>
                </c:pt>
                <c:pt idx="617">
                  <c:v>-76.97583357</c:v>
                </c:pt>
                <c:pt idx="618">
                  <c:v>-76.97189095</c:v>
                </c:pt>
                <c:pt idx="619">
                  <c:v>-76.97085066</c:v>
                </c:pt>
                <c:pt idx="620">
                  <c:v>-76.97277622</c:v>
                </c:pt>
                <c:pt idx="621">
                  <c:v>-76.97745376</c:v>
                </c:pt>
                <c:pt idx="622">
                  <c:v>-76.98331249</c:v>
                </c:pt>
                <c:pt idx="623">
                  <c:v>-76.98952826</c:v>
                </c:pt>
                <c:pt idx="624">
                  <c:v>-76.99528295</c:v>
                </c:pt>
                <c:pt idx="625">
                  <c:v>-76.99982615</c:v>
                </c:pt>
                <c:pt idx="626">
                  <c:v>-77.00246173</c:v>
                </c:pt>
                <c:pt idx="627">
                  <c:v>-77.00267857</c:v>
                </c:pt>
                <c:pt idx="628">
                  <c:v>-77.00025089</c:v>
                </c:pt>
                <c:pt idx="629">
                  <c:v>-76.99520188</c:v>
                </c:pt>
                <c:pt idx="630">
                  <c:v>-76.98847769</c:v>
                </c:pt>
                <c:pt idx="631">
                  <c:v>-76.98153119</c:v>
                </c:pt>
                <c:pt idx="632">
                  <c:v>-76.97583621</c:v>
                </c:pt>
                <c:pt idx="633">
                  <c:v>-76.97251827</c:v>
                </c:pt>
                <c:pt idx="634">
                  <c:v>-76.97224216</c:v>
                </c:pt>
                <c:pt idx="635">
                  <c:v>-76.97531515</c:v>
                </c:pt>
                <c:pt idx="636">
                  <c:v>-76.98098681</c:v>
                </c:pt>
                <c:pt idx="637">
                  <c:v>-76.98777175</c:v>
                </c:pt>
                <c:pt idx="638">
                  <c:v>-76.99361715</c:v>
                </c:pt>
                <c:pt idx="639">
                  <c:v>-76.99690844</c:v>
                </c:pt>
                <c:pt idx="640">
                  <c:v>-76.99723186</c:v>
                </c:pt>
                <c:pt idx="641">
                  <c:v>-76.99475866</c:v>
                </c:pt>
                <c:pt idx="642">
                  <c:v>-76.98985181</c:v>
                </c:pt>
                <c:pt idx="643">
                  <c:v>-76.9833988</c:v>
                </c:pt>
                <c:pt idx="644">
                  <c:v>-76.97664625</c:v>
                </c:pt>
                <c:pt idx="645">
                  <c:v>-76.97107056</c:v>
                </c:pt>
                <c:pt idx="646">
                  <c:v>-76.96779981</c:v>
                </c:pt>
                <c:pt idx="647">
                  <c:v>-76.96799505</c:v>
                </c:pt>
                <c:pt idx="648">
                  <c:v>-76.97080325</c:v>
                </c:pt>
                <c:pt idx="649">
                  <c:v>-76.97530932</c:v>
                </c:pt>
                <c:pt idx="650">
                  <c:v>-76.9807686</c:v>
                </c:pt>
                <c:pt idx="651">
                  <c:v>-76.98679845</c:v>
                </c:pt>
                <c:pt idx="652">
                  <c:v>-76.99261272</c:v>
                </c:pt>
                <c:pt idx="653">
                  <c:v>-76.99679133</c:v>
                </c:pt>
                <c:pt idx="654">
                  <c:v>-76.9985537</c:v>
                </c:pt>
                <c:pt idx="655">
                  <c:v>-76.997493</c:v>
                </c:pt>
                <c:pt idx="656">
                  <c:v>-76.9932815</c:v>
                </c:pt>
                <c:pt idx="657">
                  <c:v>-76.98757779</c:v>
                </c:pt>
                <c:pt idx="658">
                  <c:v>-76.98120219</c:v>
                </c:pt>
                <c:pt idx="659">
                  <c:v>-76.97472686</c:v>
                </c:pt>
                <c:pt idx="660">
                  <c:v>-76.96883648</c:v>
                </c:pt>
                <c:pt idx="661">
                  <c:v>-76.96423551</c:v>
                </c:pt>
                <c:pt idx="662">
                  <c:v>-76.9619614</c:v>
                </c:pt>
                <c:pt idx="663">
                  <c:v>-76.96221683</c:v>
                </c:pt>
                <c:pt idx="664">
                  <c:v>-76.9664081</c:v>
                </c:pt>
                <c:pt idx="665">
                  <c:v>-76.97224831</c:v>
                </c:pt>
                <c:pt idx="666">
                  <c:v>-76.97856873</c:v>
                </c:pt>
                <c:pt idx="667">
                  <c:v>-76.98446297</c:v>
                </c:pt>
                <c:pt idx="668">
                  <c:v>-76.98932658</c:v>
                </c:pt>
                <c:pt idx="669">
                  <c:v>-76.99284488</c:v>
                </c:pt>
                <c:pt idx="670">
                  <c:v>-76.9951239</c:v>
                </c:pt>
                <c:pt idx="671">
                  <c:v>-76.99578881</c:v>
                </c:pt>
                <c:pt idx="672">
                  <c:v>-76.99453918</c:v>
                </c:pt>
                <c:pt idx="673">
                  <c:v>-76.99121032</c:v>
                </c:pt>
                <c:pt idx="674">
                  <c:v>-76.98545949</c:v>
                </c:pt>
                <c:pt idx="675">
                  <c:v>-76.97892827</c:v>
                </c:pt>
                <c:pt idx="676">
                  <c:v>-76.9721561</c:v>
                </c:pt>
                <c:pt idx="677">
                  <c:v>-76.96594826</c:v>
                </c:pt>
                <c:pt idx="678">
                  <c:v>-76.96095997</c:v>
                </c:pt>
                <c:pt idx="679">
                  <c:v>-76.95851589</c:v>
                </c:pt>
                <c:pt idx="680">
                  <c:v>-76.95893336</c:v>
                </c:pt>
                <c:pt idx="681">
                  <c:v>-76.96260202</c:v>
                </c:pt>
                <c:pt idx="682">
                  <c:v>-76.96833922</c:v>
                </c:pt>
                <c:pt idx="683">
                  <c:v>-76.97486269</c:v>
                </c:pt>
                <c:pt idx="684">
                  <c:v>-76.98116967</c:v>
                </c:pt>
                <c:pt idx="685">
                  <c:v>-76.98621748</c:v>
                </c:pt>
                <c:pt idx="686">
                  <c:v>-76.98825236</c:v>
                </c:pt>
                <c:pt idx="687">
                  <c:v>-76.98730367</c:v>
                </c:pt>
                <c:pt idx="688">
                  <c:v>-76.98345094</c:v>
                </c:pt>
                <c:pt idx="689">
                  <c:v>-76.97744337</c:v>
                </c:pt>
                <c:pt idx="690">
                  <c:v>-76.97041975</c:v>
                </c:pt>
                <c:pt idx="691">
                  <c:v>-76.96357838</c:v>
                </c:pt>
                <c:pt idx="692">
                  <c:v>-76.95807865</c:v>
                </c:pt>
                <c:pt idx="693">
                  <c:v>-76.95461705</c:v>
                </c:pt>
                <c:pt idx="694">
                  <c:v>-76.95307565</c:v>
                </c:pt>
                <c:pt idx="695">
                  <c:v>-76.9539252</c:v>
                </c:pt>
                <c:pt idx="696">
                  <c:v>-76.95732185</c:v>
                </c:pt>
                <c:pt idx="697">
                  <c:v>-76.96249098</c:v>
                </c:pt>
                <c:pt idx="698">
                  <c:v>-76.96848126</c:v>
                </c:pt>
                <c:pt idx="699">
                  <c:v>-76.9750142</c:v>
                </c:pt>
                <c:pt idx="700">
                  <c:v>-76.98122616</c:v>
                </c:pt>
                <c:pt idx="701">
                  <c:v>-76.98681969</c:v>
                </c:pt>
                <c:pt idx="702">
                  <c:v>-76.99137538</c:v>
                </c:pt>
                <c:pt idx="703">
                  <c:v>-76.99428625</c:v>
                </c:pt>
                <c:pt idx="704">
                  <c:v>-76.99506476</c:v>
                </c:pt>
                <c:pt idx="705">
                  <c:v>-76.99288963</c:v>
                </c:pt>
                <c:pt idx="706">
                  <c:v>-76.98868224</c:v>
                </c:pt>
                <c:pt idx="707">
                  <c:v>-76.98333946</c:v>
                </c:pt>
                <c:pt idx="708">
                  <c:v>-76.97668526</c:v>
                </c:pt>
                <c:pt idx="709">
                  <c:v>-76.96937817</c:v>
                </c:pt>
                <c:pt idx="710">
                  <c:v>-76.96281447</c:v>
                </c:pt>
                <c:pt idx="711">
                  <c:v>-76.95786715</c:v>
                </c:pt>
                <c:pt idx="712">
                  <c:v>-76.954313</c:v>
                </c:pt>
                <c:pt idx="713">
                  <c:v>-76.95245555</c:v>
                </c:pt>
                <c:pt idx="714">
                  <c:v>-76.95256927</c:v>
                </c:pt>
                <c:pt idx="715">
                  <c:v>-76.95512892</c:v>
                </c:pt>
                <c:pt idx="716">
                  <c:v>-76.9598804</c:v>
                </c:pt>
                <c:pt idx="717">
                  <c:v>-76.96607737</c:v>
                </c:pt>
                <c:pt idx="718">
                  <c:v>-76.97233679</c:v>
                </c:pt>
                <c:pt idx="719">
                  <c:v>-76.97724174</c:v>
                </c:pt>
                <c:pt idx="720">
                  <c:v>-76.98011701</c:v>
                </c:pt>
                <c:pt idx="721">
                  <c:v>-76.98103588</c:v>
                </c:pt>
                <c:pt idx="722">
                  <c:v>-76.97761771</c:v>
                </c:pt>
                <c:pt idx="723">
                  <c:v>-76.97181811</c:v>
                </c:pt>
                <c:pt idx="724">
                  <c:v>-76.96490961</c:v>
                </c:pt>
                <c:pt idx="725">
                  <c:v>-76.95779808</c:v>
                </c:pt>
                <c:pt idx="726">
                  <c:v>-76.9511549</c:v>
                </c:pt>
                <c:pt idx="727">
                  <c:v>-76.94600892</c:v>
                </c:pt>
                <c:pt idx="728">
                  <c:v>-76.943165</c:v>
                </c:pt>
                <c:pt idx="729">
                  <c:v>-76.9430019</c:v>
                </c:pt>
                <c:pt idx="730">
                  <c:v>-76.94581227</c:v>
                </c:pt>
                <c:pt idx="731">
                  <c:v>-76.94850359</c:v>
                </c:pt>
                <c:pt idx="732">
                  <c:v>-76.95087121</c:v>
                </c:pt>
                <c:pt idx="733">
                  <c:v>-76.95297023</c:v>
                </c:pt>
                <c:pt idx="734">
                  <c:v>-76.95515202</c:v>
                </c:pt>
                <c:pt idx="735">
                  <c:v>-76.95765349</c:v>
                </c:pt>
                <c:pt idx="736">
                  <c:v>-76.96103822</c:v>
                </c:pt>
                <c:pt idx="737">
                  <c:v>-76.96571713</c:v>
                </c:pt>
                <c:pt idx="738">
                  <c:v>-76.97161022</c:v>
                </c:pt>
                <c:pt idx="739">
                  <c:v>-76.97806645</c:v>
                </c:pt>
                <c:pt idx="740">
                  <c:v>-76.98345118</c:v>
                </c:pt>
                <c:pt idx="741">
                  <c:v>-76.98707783</c:v>
                </c:pt>
                <c:pt idx="742">
                  <c:v>-76.99042404</c:v>
                </c:pt>
                <c:pt idx="743">
                  <c:v>-76.99577769</c:v>
                </c:pt>
                <c:pt idx="744">
                  <c:v>-77.00245955</c:v>
                </c:pt>
                <c:pt idx="745">
                  <c:v>-77.00900491</c:v>
                </c:pt>
                <c:pt idx="746">
                  <c:v>-77.01493729</c:v>
                </c:pt>
                <c:pt idx="747">
                  <c:v>-77.02117956</c:v>
                </c:pt>
                <c:pt idx="748">
                  <c:v>-77.02754689</c:v>
                </c:pt>
                <c:pt idx="749">
                  <c:v>-77.03412082</c:v>
                </c:pt>
                <c:pt idx="750">
                  <c:v>-77.04118738</c:v>
                </c:pt>
                <c:pt idx="751">
                  <c:v>-77.04821495</c:v>
                </c:pt>
                <c:pt idx="752">
                  <c:v>-77.05520111</c:v>
                </c:pt>
                <c:pt idx="753">
                  <c:v>-77.06206216</c:v>
                </c:pt>
                <c:pt idx="754">
                  <c:v>-77.06885465</c:v>
                </c:pt>
                <c:pt idx="755">
                  <c:v>-77.0756853</c:v>
                </c:pt>
                <c:pt idx="756">
                  <c:v>-77.08238472</c:v>
                </c:pt>
                <c:pt idx="757">
                  <c:v>-77.08898553</c:v>
                </c:pt>
                <c:pt idx="758">
                  <c:v>-77.09562085</c:v>
                </c:pt>
                <c:pt idx="759">
                  <c:v>-77.10215075</c:v>
                </c:pt>
                <c:pt idx="760">
                  <c:v>-77.10823518</c:v>
                </c:pt>
                <c:pt idx="761">
                  <c:v>-77.11433585</c:v>
                </c:pt>
                <c:pt idx="762">
                  <c:v>-77.12052975</c:v>
                </c:pt>
                <c:pt idx="763">
                  <c:v>-77.12668774</c:v>
                </c:pt>
                <c:pt idx="764">
                  <c:v>-77.13270056</c:v>
                </c:pt>
                <c:pt idx="765">
                  <c:v>-77.13862991</c:v>
                </c:pt>
                <c:pt idx="766">
                  <c:v>-77.14455335</c:v>
                </c:pt>
                <c:pt idx="767">
                  <c:v>-77.1506429</c:v>
                </c:pt>
                <c:pt idx="768">
                  <c:v>-77.15681593</c:v>
                </c:pt>
                <c:pt idx="769">
                  <c:v>-77.16252295</c:v>
                </c:pt>
                <c:pt idx="770">
                  <c:v>-77.16845586</c:v>
                </c:pt>
                <c:pt idx="771">
                  <c:v>-77.17466056</c:v>
                </c:pt>
                <c:pt idx="772">
                  <c:v>-77.18090972</c:v>
                </c:pt>
                <c:pt idx="773">
                  <c:v>-77.18696391</c:v>
                </c:pt>
                <c:pt idx="774">
                  <c:v>-77.19299412</c:v>
                </c:pt>
                <c:pt idx="775">
                  <c:v>-77.19913665</c:v>
                </c:pt>
                <c:pt idx="776">
                  <c:v>-77.20523649</c:v>
                </c:pt>
                <c:pt idx="777">
                  <c:v>-77.21119341</c:v>
                </c:pt>
                <c:pt idx="778">
                  <c:v>-77.21728215</c:v>
                </c:pt>
                <c:pt idx="779">
                  <c:v>-77.22342736</c:v>
                </c:pt>
                <c:pt idx="780">
                  <c:v>-77.22940542</c:v>
                </c:pt>
                <c:pt idx="781">
                  <c:v>-77.23544811</c:v>
                </c:pt>
                <c:pt idx="782">
                  <c:v>-77.24169079</c:v>
                </c:pt>
                <c:pt idx="783">
                  <c:v>-77.24790067</c:v>
                </c:pt>
                <c:pt idx="784">
                  <c:v>-77.25398282</c:v>
                </c:pt>
                <c:pt idx="785">
                  <c:v>-77.26001281</c:v>
                </c:pt>
                <c:pt idx="786">
                  <c:v>-77.26620456</c:v>
                </c:pt>
                <c:pt idx="787">
                  <c:v>-77.27212717</c:v>
                </c:pt>
                <c:pt idx="788">
                  <c:v>-77.2782323</c:v>
                </c:pt>
                <c:pt idx="789">
                  <c:v>-77.28440978</c:v>
                </c:pt>
                <c:pt idx="790">
                  <c:v>-77.29025224</c:v>
                </c:pt>
                <c:pt idx="791">
                  <c:v>-77.29621982</c:v>
                </c:pt>
                <c:pt idx="792">
                  <c:v>-77.30232715</c:v>
                </c:pt>
                <c:pt idx="793">
                  <c:v>-77.30794156</c:v>
                </c:pt>
                <c:pt idx="794">
                  <c:v>-77.3138332</c:v>
                </c:pt>
                <c:pt idx="795">
                  <c:v>-77.31957132</c:v>
                </c:pt>
                <c:pt idx="796">
                  <c:v>-77.32514331</c:v>
                </c:pt>
                <c:pt idx="797">
                  <c:v>-77.33095473</c:v>
                </c:pt>
                <c:pt idx="798">
                  <c:v>-77.33677252</c:v>
                </c:pt>
                <c:pt idx="799">
                  <c:v>-77.3425053</c:v>
                </c:pt>
                <c:pt idx="800">
                  <c:v>-77.34807869</c:v>
                </c:pt>
                <c:pt idx="801">
                  <c:v>-77.35363601</c:v>
                </c:pt>
                <c:pt idx="802">
                  <c:v>-77.3591895</c:v>
                </c:pt>
                <c:pt idx="803">
                  <c:v>-77.36484753</c:v>
                </c:pt>
                <c:pt idx="804">
                  <c:v>-77.37031323</c:v>
                </c:pt>
                <c:pt idx="805">
                  <c:v>-77.37607864</c:v>
                </c:pt>
                <c:pt idx="806">
                  <c:v>-77.38205295</c:v>
                </c:pt>
                <c:pt idx="807">
                  <c:v>-77.38786328</c:v>
                </c:pt>
                <c:pt idx="808">
                  <c:v>-77.39357043</c:v>
                </c:pt>
                <c:pt idx="809">
                  <c:v>-77.39932905</c:v>
                </c:pt>
                <c:pt idx="810">
                  <c:v>-77.40497663</c:v>
                </c:pt>
                <c:pt idx="811">
                  <c:v>-77.41046912</c:v>
                </c:pt>
                <c:pt idx="812">
                  <c:v>-77.41611203</c:v>
                </c:pt>
                <c:pt idx="813">
                  <c:v>-77.42191862</c:v>
                </c:pt>
                <c:pt idx="814">
                  <c:v>-77.42772072</c:v>
                </c:pt>
                <c:pt idx="815">
                  <c:v>-77.43345568</c:v>
                </c:pt>
                <c:pt idx="816">
                  <c:v>-77.43918285</c:v>
                </c:pt>
                <c:pt idx="817">
                  <c:v>-77.44493479</c:v>
                </c:pt>
                <c:pt idx="818">
                  <c:v>-77.45062107</c:v>
                </c:pt>
                <c:pt idx="819">
                  <c:v>-77.45625997</c:v>
                </c:pt>
                <c:pt idx="820">
                  <c:v>-77.46202074</c:v>
                </c:pt>
                <c:pt idx="821">
                  <c:v>-77.46774453</c:v>
                </c:pt>
                <c:pt idx="822">
                  <c:v>-77.47342261</c:v>
                </c:pt>
                <c:pt idx="823">
                  <c:v>-77.47938338</c:v>
                </c:pt>
                <c:pt idx="824">
                  <c:v>-77.48521569</c:v>
                </c:pt>
                <c:pt idx="825">
                  <c:v>-77.49081633</c:v>
                </c:pt>
                <c:pt idx="826">
                  <c:v>-77.49591478</c:v>
                </c:pt>
                <c:pt idx="827">
                  <c:v>-77.50067491</c:v>
                </c:pt>
                <c:pt idx="828">
                  <c:v>-77.50508959</c:v>
                </c:pt>
                <c:pt idx="829">
                  <c:v>-77.50853757</c:v>
                </c:pt>
                <c:pt idx="830">
                  <c:v>-77.51053149</c:v>
                </c:pt>
                <c:pt idx="831">
                  <c:v>-77.51297363</c:v>
                </c:pt>
                <c:pt idx="832">
                  <c:v>-77.51606551</c:v>
                </c:pt>
                <c:pt idx="833">
                  <c:v>-77.52018344</c:v>
                </c:pt>
                <c:pt idx="834">
                  <c:v>-77.52623472</c:v>
                </c:pt>
                <c:pt idx="835">
                  <c:v>-77.53355261</c:v>
                </c:pt>
                <c:pt idx="836">
                  <c:v>-77.54137804</c:v>
                </c:pt>
                <c:pt idx="837">
                  <c:v>-77.54809647</c:v>
                </c:pt>
                <c:pt idx="838">
                  <c:v>-77.55303901</c:v>
                </c:pt>
                <c:pt idx="839">
                  <c:v>-77.55418255</c:v>
                </c:pt>
                <c:pt idx="840">
                  <c:v>-77.5517431</c:v>
                </c:pt>
                <c:pt idx="841">
                  <c:v>-77.54685326</c:v>
                </c:pt>
                <c:pt idx="842">
                  <c:v>-77.53980027</c:v>
                </c:pt>
                <c:pt idx="843">
                  <c:v>-77.53164173</c:v>
                </c:pt>
                <c:pt idx="844">
                  <c:v>-77.52310173</c:v>
                </c:pt>
                <c:pt idx="845">
                  <c:v>-77.51516329</c:v>
                </c:pt>
                <c:pt idx="846">
                  <c:v>-77.50915687</c:v>
                </c:pt>
                <c:pt idx="847">
                  <c:v>-77.50567504</c:v>
                </c:pt>
                <c:pt idx="848">
                  <c:v>-77.50433821</c:v>
                </c:pt>
                <c:pt idx="849">
                  <c:v>-77.50505891</c:v>
                </c:pt>
                <c:pt idx="850">
                  <c:v>-77.50794003</c:v>
                </c:pt>
                <c:pt idx="851">
                  <c:v>-77.51313108</c:v>
                </c:pt>
                <c:pt idx="852">
                  <c:v>-77.51962681</c:v>
                </c:pt>
                <c:pt idx="853">
                  <c:v>-77.52701252</c:v>
                </c:pt>
                <c:pt idx="854">
                  <c:v>-77.53498592</c:v>
                </c:pt>
                <c:pt idx="855">
                  <c:v>-77.54267362</c:v>
                </c:pt>
                <c:pt idx="856">
                  <c:v>-77.54872846</c:v>
                </c:pt>
                <c:pt idx="857">
                  <c:v>-77.55218225</c:v>
                </c:pt>
                <c:pt idx="858">
                  <c:v>-77.55258666</c:v>
                </c:pt>
                <c:pt idx="859">
                  <c:v>-77.55000297</c:v>
                </c:pt>
                <c:pt idx="860">
                  <c:v>-77.54517658</c:v>
                </c:pt>
                <c:pt idx="861">
                  <c:v>-77.53814815</c:v>
                </c:pt>
                <c:pt idx="862">
                  <c:v>-77.52961436</c:v>
                </c:pt>
                <c:pt idx="863">
                  <c:v>-77.52135119</c:v>
                </c:pt>
                <c:pt idx="864">
                  <c:v>-77.51483363</c:v>
                </c:pt>
                <c:pt idx="865">
                  <c:v>-77.51114884</c:v>
                </c:pt>
                <c:pt idx="866">
                  <c:v>-77.51167359</c:v>
                </c:pt>
                <c:pt idx="867">
                  <c:v>-77.51549732</c:v>
                </c:pt>
                <c:pt idx="868">
                  <c:v>-77.52154629</c:v>
                </c:pt>
                <c:pt idx="869">
                  <c:v>-77.52934025</c:v>
                </c:pt>
                <c:pt idx="870">
                  <c:v>-77.53709319</c:v>
                </c:pt>
                <c:pt idx="871">
                  <c:v>-77.54386081</c:v>
                </c:pt>
                <c:pt idx="872">
                  <c:v>-77.54811385</c:v>
                </c:pt>
                <c:pt idx="873">
                  <c:v>-77.54879766</c:v>
                </c:pt>
                <c:pt idx="874">
                  <c:v>-77.54570553</c:v>
                </c:pt>
                <c:pt idx="875">
                  <c:v>-77.53964896</c:v>
                </c:pt>
                <c:pt idx="876">
                  <c:v>-77.53148364</c:v>
                </c:pt>
                <c:pt idx="877">
                  <c:v>-77.52269405</c:v>
                </c:pt>
                <c:pt idx="878">
                  <c:v>-77.51528932</c:v>
                </c:pt>
                <c:pt idx="879">
                  <c:v>-77.51020476</c:v>
                </c:pt>
                <c:pt idx="880">
                  <c:v>-77.50973361</c:v>
                </c:pt>
                <c:pt idx="881">
                  <c:v>-77.51187582</c:v>
                </c:pt>
                <c:pt idx="882">
                  <c:v>-77.51782951</c:v>
                </c:pt>
                <c:pt idx="883">
                  <c:v>-77.52535026</c:v>
                </c:pt>
                <c:pt idx="884">
                  <c:v>-77.5332032</c:v>
                </c:pt>
                <c:pt idx="885">
                  <c:v>-77.5395082</c:v>
                </c:pt>
                <c:pt idx="886">
                  <c:v>-77.54363943</c:v>
                </c:pt>
                <c:pt idx="887">
                  <c:v>-77.54515204</c:v>
                </c:pt>
                <c:pt idx="888">
                  <c:v>-77.54386735</c:v>
                </c:pt>
                <c:pt idx="889">
                  <c:v>-77.54003461</c:v>
                </c:pt>
                <c:pt idx="890">
                  <c:v>-77.53401916</c:v>
                </c:pt>
                <c:pt idx="891">
                  <c:v>-77.52630484</c:v>
                </c:pt>
                <c:pt idx="892">
                  <c:v>-77.51785384</c:v>
                </c:pt>
                <c:pt idx="893">
                  <c:v>-77.50977443</c:v>
                </c:pt>
                <c:pt idx="894">
                  <c:v>-77.50252295</c:v>
                </c:pt>
                <c:pt idx="895">
                  <c:v>-77.49748294</c:v>
                </c:pt>
                <c:pt idx="896">
                  <c:v>-77.49530105</c:v>
                </c:pt>
                <c:pt idx="897">
                  <c:v>-77.49643495</c:v>
                </c:pt>
                <c:pt idx="898">
                  <c:v>-77.50003717</c:v>
                </c:pt>
                <c:pt idx="899">
                  <c:v>-77.5067625</c:v>
                </c:pt>
                <c:pt idx="900">
                  <c:v>-77.51439546</c:v>
                </c:pt>
                <c:pt idx="901">
                  <c:v>-77.52223613</c:v>
                </c:pt>
                <c:pt idx="902">
                  <c:v>-77.52921622</c:v>
                </c:pt>
                <c:pt idx="903">
                  <c:v>-77.53463135</c:v>
                </c:pt>
                <c:pt idx="904">
                  <c:v>-77.53795115</c:v>
                </c:pt>
                <c:pt idx="905">
                  <c:v>-77.53894638</c:v>
                </c:pt>
                <c:pt idx="906">
                  <c:v>-77.53799032</c:v>
                </c:pt>
                <c:pt idx="907">
                  <c:v>-77.53439669</c:v>
                </c:pt>
                <c:pt idx="908">
                  <c:v>-77.52932331</c:v>
                </c:pt>
                <c:pt idx="909">
                  <c:v>-77.52340229</c:v>
                </c:pt>
                <c:pt idx="910">
                  <c:v>-77.51677993</c:v>
                </c:pt>
                <c:pt idx="911">
                  <c:v>-77.50899777</c:v>
                </c:pt>
                <c:pt idx="912">
                  <c:v>-77.5010919</c:v>
                </c:pt>
                <c:pt idx="913">
                  <c:v>-77.49418652</c:v>
                </c:pt>
                <c:pt idx="914">
                  <c:v>-77.49009339</c:v>
                </c:pt>
                <c:pt idx="915">
                  <c:v>-77.49021227</c:v>
                </c:pt>
                <c:pt idx="916">
                  <c:v>-77.49543266</c:v>
                </c:pt>
                <c:pt idx="917">
                  <c:v>-77.50196949</c:v>
                </c:pt>
                <c:pt idx="918">
                  <c:v>-77.5060913</c:v>
                </c:pt>
                <c:pt idx="919">
                  <c:v>-77.51001328</c:v>
                </c:pt>
                <c:pt idx="920">
                  <c:v>-77.51356891</c:v>
                </c:pt>
                <c:pt idx="921">
                  <c:v>-77.51713626</c:v>
                </c:pt>
                <c:pt idx="922">
                  <c:v>-77.52120005</c:v>
                </c:pt>
                <c:pt idx="923">
                  <c:v>-77.5257314</c:v>
                </c:pt>
                <c:pt idx="924">
                  <c:v>-77.53081395</c:v>
                </c:pt>
                <c:pt idx="925">
                  <c:v>-77.53639574</c:v>
                </c:pt>
                <c:pt idx="926">
                  <c:v>-77.54171278</c:v>
                </c:pt>
                <c:pt idx="927">
                  <c:v>-77.54538826</c:v>
                </c:pt>
                <c:pt idx="928">
                  <c:v>-77.54691109</c:v>
                </c:pt>
                <c:pt idx="929">
                  <c:v>-77.54501575</c:v>
                </c:pt>
                <c:pt idx="930">
                  <c:v>-77.5412826</c:v>
                </c:pt>
                <c:pt idx="931">
                  <c:v>-77.53756058</c:v>
                </c:pt>
                <c:pt idx="932">
                  <c:v>-77.53402631</c:v>
                </c:pt>
                <c:pt idx="933">
                  <c:v>-77.53052974</c:v>
                </c:pt>
                <c:pt idx="934">
                  <c:v>-77.52719468</c:v>
                </c:pt>
                <c:pt idx="935">
                  <c:v>-77.5239578</c:v>
                </c:pt>
                <c:pt idx="936">
                  <c:v>-77.52047994</c:v>
                </c:pt>
                <c:pt idx="937">
                  <c:v>-77.51680281</c:v>
                </c:pt>
                <c:pt idx="938">
                  <c:v>-77.51246187</c:v>
                </c:pt>
                <c:pt idx="939">
                  <c:v>-77.50677085</c:v>
                </c:pt>
                <c:pt idx="940">
                  <c:v>-77.50181465</c:v>
                </c:pt>
                <c:pt idx="941">
                  <c:v>-77.49932265</c:v>
                </c:pt>
                <c:pt idx="942">
                  <c:v>-77.499301</c:v>
                </c:pt>
                <c:pt idx="943">
                  <c:v>-77.50081926</c:v>
                </c:pt>
                <c:pt idx="944">
                  <c:v>-77.50301599</c:v>
                </c:pt>
                <c:pt idx="945">
                  <c:v>-77.50494791</c:v>
                </c:pt>
                <c:pt idx="946">
                  <c:v>-77.50576413</c:v>
                </c:pt>
                <c:pt idx="947">
                  <c:v>-77.50532318</c:v>
                </c:pt>
                <c:pt idx="948">
                  <c:v>-77.50434512</c:v>
                </c:pt>
                <c:pt idx="949">
                  <c:v>-77.50384532</c:v>
                </c:pt>
                <c:pt idx="950">
                  <c:v>-77.50511889</c:v>
                </c:pt>
                <c:pt idx="951">
                  <c:v>-77.50880899</c:v>
                </c:pt>
                <c:pt idx="952">
                  <c:v>-77.51472758</c:v>
                </c:pt>
                <c:pt idx="953">
                  <c:v>-77.52166568</c:v>
                </c:pt>
                <c:pt idx="954">
                  <c:v>-77.52911332</c:v>
                </c:pt>
                <c:pt idx="955">
                  <c:v>-77.53558393</c:v>
                </c:pt>
                <c:pt idx="956">
                  <c:v>-77.54124998</c:v>
                </c:pt>
                <c:pt idx="957">
                  <c:v>-77.54648332</c:v>
                </c:pt>
                <c:pt idx="958">
                  <c:v>-77.55044213</c:v>
                </c:pt>
                <c:pt idx="959">
                  <c:v>-77.55401806</c:v>
                </c:pt>
                <c:pt idx="960">
                  <c:v>-77.55930539</c:v>
                </c:pt>
                <c:pt idx="961">
                  <c:v>-77.56664561</c:v>
                </c:pt>
                <c:pt idx="962">
                  <c:v>-77.57459303</c:v>
                </c:pt>
                <c:pt idx="963">
                  <c:v>-77.58196146</c:v>
                </c:pt>
                <c:pt idx="964">
                  <c:v>-77.58825997</c:v>
                </c:pt>
                <c:pt idx="965">
                  <c:v>-77.59214449</c:v>
                </c:pt>
                <c:pt idx="966">
                  <c:v>-77.59299602</c:v>
                </c:pt>
                <c:pt idx="967">
                  <c:v>-77.59078812</c:v>
                </c:pt>
                <c:pt idx="968">
                  <c:v>-77.58700741</c:v>
                </c:pt>
                <c:pt idx="969">
                  <c:v>-77.5823158</c:v>
                </c:pt>
                <c:pt idx="970">
                  <c:v>-77.57761914</c:v>
                </c:pt>
                <c:pt idx="971">
                  <c:v>-77.57323759</c:v>
                </c:pt>
                <c:pt idx="972">
                  <c:v>-77.56912062</c:v>
                </c:pt>
                <c:pt idx="973">
                  <c:v>-77.56428117</c:v>
                </c:pt>
                <c:pt idx="974">
                  <c:v>-77.5568369</c:v>
                </c:pt>
                <c:pt idx="975">
                  <c:v>-77.54774537</c:v>
                </c:pt>
                <c:pt idx="976">
                  <c:v>-77.53891602</c:v>
                </c:pt>
                <c:pt idx="977">
                  <c:v>-77.53037055</c:v>
                </c:pt>
                <c:pt idx="978">
                  <c:v>-77.52192913</c:v>
                </c:pt>
                <c:pt idx="979">
                  <c:v>-77.51339457</c:v>
                </c:pt>
                <c:pt idx="980">
                  <c:v>-77.50508714</c:v>
                </c:pt>
                <c:pt idx="981">
                  <c:v>-77.49675325</c:v>
                </c:pt>
                <c:pt idx="982">
                  <c:v>-77.48844217</c:v>
                </c:pt>
                <c:pt idx="983">
                  <c:v>-77.48047983</c:v>
                </c:pt>
                <c:pt idx="984">
                  <c:v>-77.47262643</c:v>
                </c:pt>
                <c:pt idx="985">
                  <c:v>-77.46492708</c:v>
                </c:pt>
                <c:pt idx="986">
                  <c:v>-77.45729174</c:v>
                </c:pt>
                <c:pt idx="987">
                  <c:v>-77.4497931</c:v>
                </c:pt>
                <c:pt idx="988">
                  <c:v>-77.44230501</c:v>
                </c:pt>
                <c:pt idx="989">
                  <c:v>-77.43484294</c:v>
                </c:pt>
                <c:pt idx="990">
                  <c:v>-77.42756927</c:v>
                </c:pt>
                <c:pt idx="991">
                  <c:v>-77.42055123</c:v>
                </c:pt>
                <c:pt idx="992">
                  <c:v>-77.41355403</c:v>
                </c:pt>
                <c:pt idx="993">
                  <c:v>-77.4068701</c:v>
                </c:pt>
                <c:pt idx="994">
                  <c:v>-77.40049827</c:v>
                </c:pt>
                <c:pt idx="995">
                  <c:v>-77.39441103</c:v>
                </c:pt>
                <c:pt idx="996">
                  <c:v>-77.38843682</c:v>
                </c:pt>
                <c:pt idx="997">
                  <c:v>-77.38235101</c:v>
                </c:pt>
                <c:pt idx="998">
                  <c:v>-77.37601588</c:v>
                </c:pt>
                <c:pt idx="999">
                  <c:v>-77.36940294</c:v>
                </c:pt>
                <c:pt idx="1000">
                  <c:v>-77.36224342</c:v>
                </c:pt>
                <c:pt idx="1001">
                  <c:v>-77.35483442</c:v>
                </c:pt>
                <c:pt idx="1002">
                  <c:v>-77.34753187</c:v>
                </c:pt>
                <c:pt idx="1003">
                  <c:v>-77.34052811</c:v>
                </c:pt>
                <c:pt idx="1004">
                  <c:v>-77.33399406</c:v>
                </c:pt>
                <c:pt idx="1005">
                  <c:v>-77.32837303</c:v>
                </c:pt>
                <c:pt idx="1006">
                  <c:v>-77.32369308</c:v>
                </c:pt>
                <c:pt idx="1007">
                  <c:v>-77.31999005</c:v>
                </c:pt>
                <c:pt idx="1008">
                  <c:v>-77.31718759</c:v>
                </c:pt>
                <c:pt idx="1009">
                  <c:v>-77.32304295</c:v>
                </c:pt>
                <c:pt idx="1010">
                  <c:v>-77.32545918</c:v>
                </c:pt>
                <c:pt idx="1011">
                  <c:v>-77.32651756</c:v>
                </c:pt>
                <c:pt idx="1012">
                  <c:v>-77.32741502</c:v>
                </c:pt>
                <c:pt idx="1013">
                  <c:v>-77.32767396</c:v>
                </c:pt>
                <c:pt idx="1014">
                  <c:v>-77.32765214</c:v>
                </c:pt>
                <c:pt idx="1015">
                  <c:v>-77.32764556</c:v>
                </c:pt>
              </c:numCache>
            </c:numRef>
          </c:xVal>
          <c:yVal>
            <c:numRef>
              <c:f>Data!$G$9:$G$1024</c:f>
              <c:numCache>
                <c:ptCount val="1016"/>
                <c:pt idx="0">
                  <c:v>37.55284667</c:v>
                </c:pt>
                <c:pt idx="1">
                  <c:v>37.55284667</c:v>
                </c:pt>
                <c:pt idx="2">
                  <c:v>37.55284667</c:v>
                </c:pt>
                <c:pt idx="3">
                  <c:v>37.55284667</c:v>
                </c:pt>
                <c:pt idx="4">
                  <c:v>37.55284667</c:v>
                </c:pt>
                <c:pt idx="5">
                  <c:v>37.55284667</c:v>
                </c:pt>
                <c:pt idx="6">
                  <c:v>37.55284667</c:v>
                </c:pt>
                <c:pt idx="7">
                  <c:v>37.55284667</c:v>
                </c:pt>
                <c:pt idx="8">
                  <c:v>37.55284667</c:v>
                </c:pt>
                <c:pt idx="9">
                  <c:v>37.55284667</c:v>
                </c:pt>
                <c:pt idx="10">
                  <c:v>37.55284667</c:v>
                </c:pt>
                <c:pt idx="11">
                  <c:v>37.55284667</c:v>
                </c:pt>
                <c:pt idx="12">
                  <c:v>37.55284667</c:v>
                </c:pt>
                <c:pt idx="13">
                  <c:v>37.55284667</c:v>
                </c:pt>
                <c:pt idx="14">
                  <c:v>37.55284667</c:v>
                </c:pt>
                <c:pt idx="15">
                  <c:v>37.55284667</c:v>
                </c:pt>
                <c:pt idx="16">
                  <c:v>37.55284667</c:v>
                </c:pt>
                <c:pt idx="17">
                  <c:v>37.55284667</c:v>
                </c:pt>
                <c:pt idx="18">
                  <c:v>37.55284667</c:v>
                </c:pt>
                <c:pt idx="19">
                  <c:v>37.55284667</c:v>
                </c:pt>
                <c:pt idx="20">
                  <c:v>37.55284667</c:v>
                </c:pt>
                <c:pt idx="21">
                  <c:v>37.55284667</c:v>
                </c:pt>
                <c:pt idx="22">
                  <c:v>37.55284667</c:v>
                </c:pt>
                <c:pt idx="23">
                  <c:v>37.55284667</c:v>
                </c:pt>
                <c:pt idx="24">
                  <c:v>37.55284667</c:v>
                </c:pt>
                <c:pt idx="25">
                  <c:v>37.55284667</c:v>
                </c:pt>
                <c:pt idx="26">
                  <c:v>37.55284667</c:v>
                </c:pt>
                <c:pt idx="27">
                  <c:v>37.55284667</c:v>
                </c:pt>
                <c:pt idx="28">
                  <c:v>37.55284667</c:v>
                </c:pt>
                <c:pt idx="29">
                  <c:v>37.55284667</c:v>
                </c:pt>
                <c:pt idx="30">
                  <c:v>37.55284667</c:v>
                </c:pt>
                <c:pt idx="31">
                  <c:v>37.55284667</c:v>
                </c:pt>
                <c:pt idx="32">
                  <c:v>37.55284667</c:v>
                </c:pt>
                <c:pt idx="33">
                  <c:v>37.55284667</c:v>
                </c:pt>
                <c:pt idx="34">
                  <c:v>37.55284667</c:v>
                </c:pt>
                <c:pt idx="35">
                  <c:v>37.55284667</c:v>
                </c:pt>
                <c:pt idx="36">
                  <c:v>37.55284667</c:v>
                </c:pt>
                <c:pt idx="37">
                  <c:v>37.55284667</c:v>
                </c:pt>
                <c:pt idx="38">
                  <c:v>37.55284667</c:v>
                </c:pt>
                <c:pt idx="39">
                  <c:v>37.55284667</c:v>
                </c:pt>
                <c:pt idx="40">
                  <c:v>37.55284667</c:v>
                </c:pt>
                <c:pt idx="41">
                  <c:v>37.55284667</c:v>
                </c:pt>
                <c:pt idx="42">
                  <c:v>37.55284667</c:v>
                </c:pt>
                <c:pt idx="43">
                  <c:v>37.55284667</c:v>
                </c:pt>
                <c:pt idx="44">
                  <c:v>37.55284667</c:v>
                </c:pt>
                <c:pt idx="45">
                  <c:v>37.55284667</c:v>
                </c:pt>
                <c:pt idx="46">
                  <c:v>37.55284667</c:v>
                </c:pt>
                <c:pt idx="47">
                  <c:v>37.55284667</c:v>
                </c:pt>
                <c:pt idx="48">
                  <c:v>37.55284667</c:v>
                </c:pt>
                <c:pt idx="49">
                  <c:v>37.55284667</c:v>
                </c:pt>
                <c:pt idx="50">
                  <c:v>37.55284667</c:v>
                </c:pt>
                <c:pt idx="51">
                  <c:v>37.55284667</c:v>
                </c:pt>
                <c:pt idx="52">
                  <c:v>37.55284667</c:v>
                </c:pt>
                <c:pt idx="53">
                  <c:v>37.55284667</c:v>
                </c:pt>
                <c:pt idx="54">
                  <c:v>37.55284667</c:v>
                </c:pt>
                <c:pt idx="55">
                  <c:v>37.55284667</c:v>
                </c:pt>
                <c:pt idx="56">
                  <c:v>37.55284667</c:v>
                </c:pt>
                <c:pt idx="57">
                  <c:v>37.55284667</c:v>
                </c:pt>
                <c:pt idx="58">
                  <c:v>37.55284667</c:v>
                </c:pt>
                <c:pt idx="59">
                  <c:v>37.55284667</c:v>
                </c:pt>
                <c:pt idx="60">
                  <c:v>37.55284667</c:v>
                </c:pt>
                <c:pt idx="61">
                  <c:v>37.55284667</c:v>
                </c:pt>
                <c:pt idx="62">
                  <c:v>37.55284667</c:v>
                </c:pt>
                <c:pt idx="63">
                  <c:v>37.55284667</c:v>
                </c:pt>
                <c:pt idx="64">
                  <c:v>37.55284667</c:v>
                </c:pt>
                <c:pt idx="65">
                  <c:v>37.55284667</c:v>
                </c:pt>
                <c:pt idx="66">
                  <c:v>37.55284667</c:v>
                </c:pt>
                <c:pt idx="67">
                  <c:v>37.55284667</c:v>
                </c:pt>
                <c:pt idx="68">
                  <c:v>37.55284667</c:v>
                </c:pt>
                <c:pt idx="69">
                  <c:v>37.55284667</c:v>
                </c:pt>
                <c:pt idx="70">
                  <c:v>37.55284667</c:v>
                </c:pt>
                <c:pt idx="71">
                  <c:v>37.55284667</c:v>
                </c:pt>
                <c:pt idx="72">
                  <c:v>37.55284667</c:v>
                </c:pt>
                <c:pt idx="73">
                  <c:v>37.55284667</c:v>
                </c:pt>
                <c:pt idx="74">
                  <c:v>37.55284667</c:v>
                </c:pt>
                <c:pt idx="75">
                  <c:v>37.55284667</c:v>
                </c:pt>
                <c:pt idx="76">
                  <c:v>37.55284667</c:v>
                </c:pt>
                <c:pt idx="77">
                  <c:v>37.55284667</c:v>
                </c:pt>
                <c:pt idx="78">
                  <c:v>37.55284667</c:v>
                </c:pt>
                <c:pt idx="79">
                  <c:v>37.55284667</c:v>
                </c:pt>
                <c:pt idx="80">
                  <c:v>37.55284667</c:v>
                </c:pt>
                <c:pt idx="81">
                  <c:v>37.55284667</c:v>
                </c:pt>
                <c:pt idx="82">
                  <c:v>37.55284667</c:v>
                </c:pt>
                <c:pt idx="83">
                  <c:v>37.55284667</c:v>
                </c:pt>
                <c:pt idx="84">
                  <c:v>37.55284667</c:v>
                </c:pt>
                <c:pt idx="85">
                  <c:v>37.55284667</c:v>
                </c:pt>
                <c:pt idx="86">
                  <c:v>37.55284667</c:v>
                </c:pt>
                <c:pt idx="87">
                  <c:v>37.55284667</c:v>
                </c:pt>
                <c:pt idx="88">
                  <c:v>37.55284667</c:v>
                </c:pt>
                <c:pt idx="89">
                  <c:v>37.55284667</c:v>
                </c:pt>
                <c:pt idx="90">
                  <c:v>37.55284667</c:v>
                </c:pt>
                <c:pt idx="91">
                  <c:v>37.55284667</c:v>
                </c:pt>
                <c:pt idx="92">
                  <c:v>37.55284667</c:v>
                </c:pt>
                <c:pt idx="93">
                  <c:v>37.55326581</c:v>
                </c:pt>
                <c:pt idx="94">
                  <c:v>37.55732647</c:v>
                </c:pt>
                <c:pt idx="95">
                  <c:v>37.56177763</c:v>
                </c:pt>
                <c:pt idx="96">
                  <c:v>37.5664565</c:v>
                </c:pt>
                <c:pt idx="97">
                  <c:v>37.57150786</c:v>
                </c:pt>
                <c:pt idx="98">
                  <c:v>37.57692856</c:v>
                </c:pt>
                <c:pt idx="99">
                  <c:v>37.58241919</c:v>
                </c:pt>
                <c:pt idx="100">
                  <c:v>37.58776609</c:v>
                </c:pt>
                <c:pt idx="101">
                  <c:v>37.5930809</c:v>
                </c:pt>
                <c:pt idx="102">
                  <c:v>37.59838403</c:v>
                </c:pt>
                <c:pt idx="103">
                  <c:v>37.60362349</c:v>
                </c:pt>
                <c:pt idx="104">
                  <c:v>37.60864432</c:v>
                </c:pt>
                <c:pt idx="105">
                  <c:v>37.61341735</c:v>
                </c:pt>
                <c:pt idx="106">
                  <c:v>37.61811691</c:v>
                </c:pt>
                <c:pt idx="107">
                  <c:v>37.62282025</c:v>
                </c:pt>
                <c:pt idx="108">
                  <c:v>37.62739728</c:v>
                </c:pt>
                <c:pt idx="109">
                  <c:v>37.63190301</c:v>
                </c:pt>
                <c:pt idx="110">
                  <c:v>37.63651547</c:v>
                </c:pt>
                <c:pt idx="111">
                  <c:v>37.64139561</c:v>
                </c:pt>
                <c:pt idx="112">
                  <c:v>37.64587772</c:v>
                </c:pt>
                <c:pt idx="113">
                  <c:v>37.65034726</c:v>
                </c:pt>
                <c:pt idx="114">
                  <c:v>37.65505703</c:v>
                </c:pt>
                <c:pt idx="115">
                  <c:v>37.65976274</c:v>
                </c:pt>
                <c:pt idx="116">
                  <c:v>37.66431756</c:v>
                </c:pt>
                <c:pt idx="117">
                  <c:v>37.66880101</c:v>
                </c:pt>
                <c:pt idx="118">
                  <c:v>37.67328457</c:v>
                </c:pt>
                <c:pt idx="119">
                  <c:v>37.67766788</c:v>
                </c:pt>
                <c:pt idx="120">
                  <c:v>37.68192631</c:v>
                </c:pt>
                <c:pt idx="121">
                  <c:v>37.68645682</c:v>
                </c:pt>
                <c:pt idx="122">
                  <c:v>37.69161152</c:v>
                </c:pt>
                <c:pt idx="123">
                  <c:v>37.69661977</c:v>
                </c:pt>
                <c:pt idx="124">
                  <c:v>37.70142934</c:v>
                </c:pt>
                <c:pt idx="125">
                  <c:v>37.70621676</c:v>
                </c:pt>
                <c:pt idx="126">
                  <c:v>37.71124961</c:v>
                </c:pt>
                <c:pt idx="127">
                  <c:v>37.71642206</c:v>
                </c:pt>
                <c:pt idx="128">
                  <c:v>37.7216612</c:v>
                </c:pt>
                <c:pt idx="129">
                  <c:v>37.72717064</c:v>
                </c:pt>
                <c:pt idx="130">
                  <c:v>37.73268797</c:v>
                </c:pt>
                <c:pt idx="131">
                  <c:v>37.73810842</c:v>
                </c:pt>
                <c:pt idx="132">
                  <c:v>37.74349821</c:v>
                </c:pt>
                <c:pt idx="133">
                  <c:v>37.74879894</c:v>
                </c:pt>
                <c:pt idx="134">
                  <c:v>37.7541753</c:v>
                </c:pt>
                <c:pt idx="135">
                  <c:v>37.75959859</c:v>
                </c:pt>
                <c:pt idx="136">
                  <c:v>37.76505173</c:v>
                </c:pt>
                <c:pt idx="137">
                  <c:v>37.77037711</c:v>
                </c:pt>
                <c:pt idx="138">
                  <c:v>37.77578389</c:v>
                </c:pt>
                <c:pt idx="139">
                  <c:v>37.78135711</c:v>
                </c:pt>
                <c:pt idx="140">
                  <c:v>37.78696568</c:v>
                </c:pt>
                <c:pt idx="141">
                  <c:v>37.79253713</c:v>
                </c:pt>
                <c:pt idx="142">
                  <c:v>37.79821465</c:v>
                </c:pt>
                <c:pt idx="143">
                  <c:v>37.80388879</c:v>
                </c:pt>
                <c:pt idx="144">
                  <c:v>37.80954965</c:v>
                </c:pt>
                <c:pt idx="145">
                  <c:v>37.81532194</c:v>
                </c:pt>
                <c:pt idx="146">
                  <c:v>37.82111864</c:v>
                </c:pt>
                <c:pt idx="147">
                  <c:v>37.82701672</c:v>
                </c:pt>
                <c:pt idx="148">
                  <c:v>37.83311371</c:v>
                </c:pt>
                <c:pt idx="149">
                  <c:v>37.83919856</c:v>
                </c:pt>
                <c:pt idx="150">
                  <c:v>37.8448022</c:v>
                </c:pt>
                <c:pt idx="151">
                  <c:v>37.84995108</c:v>
                </c:pt>
                <c:pt idx="152">
                  <c:v>37.85507988</c:v>
                </c:pt>
                <c:pt idx="153">
                  <c:v>37.86079344</c:v>
                </c:pt>
                <c:pt idx="154">
                  <c:v>37.86699931</c:v>
                </c:pt>
                <c:pt idx="155">
                  <c:v>37.87319194</c:v>
                </c:pt>
                <c:pt idx="156">
                  <c:v>37.87908984</c:v>
                </c:pt>
                <c:pt idx="157">
                  <c:v>37.88470723</c:v>
                </c:pt>
                <c:pt idx="158">
                  <c:v>37.89016201</c:v>
                </c:pt>
                <c:pt idx="159">
                  <c:v>37.89561964</c:v>
                </c:pt>
                <c:pt idx="160">
                  <c:v>37.90101098</c:v>
                </c:pt>
                <c:pt idx="161">
                  <c:v>37.90618384</c:v>
                </c:pt>
                <c:pt idx="162">
                  <c:v>37.91042794</c:v>
                </c:pt>
                <c:pt idx="163">
                  <c:v>37.91325251</c:v>
                </c:pt>
                <c:pt idx="164">
                  <c:v>37.91434231</c:v>
                </c:pt>
                <c:pt idx="165">
                  <c:v>37.91575857</c:v>
                </c:pt>
                <c:pt idx="166">
                  <c:v>37.91967886</c:v>
                </c:pt>
                <c:pt idx="167">
                  <c:v>37.92479156</c:v>
                </c:pt>
                <c:pt idx="168">
                  <c:v>37.92964479</c:v>
                </c:pt>
                <c:pt idx="169">
                  <c:v>37.93447463</c:v>
                </c:pt>
                <c:pt idx="170">
                  <c:v>37.93935656</c:v>
                </c:pt>
                <c:pt idx="171">
                  <c:v>37.94328337</c:v>
                </c:pt>
                <c:pt idx="172">
                  <c:v>37.9446831</c:v>
                </c:pt>
                <c:pt idx="173">
                  <c:v>37.94338151</c:v>
                </c:pt>
                <c:pt idx="174">
                  <c:v>37.93940173</c:v>
                </c:pt>
                <c:pt idx="175">
                  <c:v>37.93469722</c:v>
                </c:pt>
                <c:pt idx="176">
                  <c:v>37.93022996</c:v>
                </c:pt>
                <c:pt idx="177">
                  <c:v>37.92563323</c:v>
                </c:pt>
                <c:pt idx="178">
                  <c:v>37.92125368</c:v>
                </c:pt>
                <c:pt idx="179">
                  <c:v>37.91712505</c:v>
                </c:pt>
                <c:pt idx="180">
                  <c:v>37.91292119</c:v>
                </c:pt>
                <c:pt idx="181">
                  <c:v>37.90864937</c:v>
                </c:pt>
                <c:pt idx="182">
                  <c:v>37.90516895</c:v>
                </c:pt>
                <c:pt idx="183">
                  <c:v>37.90385886</c:v>
                </c:pt>
                <c:pt idx="184">
                  <c:v>37.90654709</c:v>
                </c:pt>
                <c:pt idx="185">
                  <c:v>37.91075868</c:v>
                </c:pt>
                <c:pt idx="186">
                  <c:v>37.91500719</c:v>
                </c:pt>
                <c:pt idx="187">
                  <c:v>37.92016676</c:v>
                </c:pt>
                <c:pt idx="188">
                  <c:v>37.92539482</c:v>
                </c:pt>
                <c:pt idx="189">
                  <c:v>37.92973103</c:v>
                </c:pt>
                <c:pt idx="190">
                  <c:v>37.93282008</c:v>
                </c:pt>
                <c:pt idx="191">
                  <c:v>37.93372077</c:v>
                </c:pt>
                <c:pt idx="192">
                  <c:v>37.93224094</c:v>
                </c:pt>
                <c:pt idx="193">
                  <c:v>37.92834023</c:v>
                </c:pt>
                <c:pt idx="194">
                  <c:v>37.92371886</c:v>
                </c:pt>
                <c:pt idx="195">
                  <c:v>37.91945039</c:v>
                </c:pt>
                <c:pt idx="196">
                  <c:v>37.91555258</c:v>
                </c:pt>
                <c:pt idx="197">
                  <c:v>37.91295307</c:v>
                </c:pt>
                <c:pt idx="198">
                  <c:v>37.91230462</c:v>
                </c:pt>
                <c:pt idx="199">
                  <c:v>37.91370436</c:v>
                </c:pt>
                <c:pt idx="200">
                  <c:v>37.91726023</c:v>
                </c:pt>
                <c:pt idx="201">
                  <c:v>37.92218524</c:v>
                </c:pt>
                <c:pt idx="202">
                  <c:v>37.9278086</c:v>
                </c:pt>
                <c:pt idx="203">
                  <c:v>37.93275275</c:v>
                </c:pt>
                <c:pt idx="204">
                  <c:v>37.93632376</c:v>
                </c:pt>
                <c:pt idx="205">
                  <c:v>37.9385108</c:v>
                </c:pt>
                <c:pt idx="206">
                  <c:v>37.93848109</c:v>
                </c:pt>
                <c:pt idx="207">
                  <c:v>37.93610847</c:v>
                </c:pt>
                <c:pt idx="208">
                  <c:v>37.93205785</c:v>
                </c:pt>
                <c:pt idx="209">
                  <c:v>37.92729971</c:v>
                </c:pt>
                <c:pt idx="210">
                  <c:v>37.92266138</c:v>
                </c:pt>
                <c:pt idx="211">
                  <c:v>37.919019</c:v>
                </c:pt>
                <c:pt idx="212">
                  <c:v>37.91717604</c:v>
                </c:pt>
                <c:pt idx="213">
                  <c:v>37.91754262</c:v>
                </c:pt>
                <c:pt idx="214">
                  <c:v>37.92032768</c:v>
                </c:pt>
                <c:pt idx="215">
                  <c:v>37.92504056</c:v>
                </c:pt>
                <c:pt idx="216">
                  <c:v>37.93058949</c:v>
                </c:pt>
                <c:pt idx="217">
                  <c:v>37.93543188</c:v>
                </c:pt>
                <c:pt idx="218">
                  <c:v>37.93864498</c:v>
                </c:pt>
                <c:pt idx="219">
                  <c:v>37.93943152</c:v>
                </c:pt>
                <c:pt idx="220">
                  <c:v>37.93759102</c:v>
                </c:pt>
                <c:pt idx="221">
                  <c:v>37.93363214</c:v>
                </c:pt>
                <c:pt idx="222">
                  <c:v>37.92874784</c:v>
                </c:pt>
                <c:pt idx="223">
                  <c:v>37.92418198</c:v>
                </c:pt>
                <c:pt idx="224">
                  <c:v>37.92153644</c:v>
                </c:pt>
                <c:pt idx="225">
                  <c:v>37.92120724</c:v>
                </c:pt>
                <c:pt idx="226">
                  <c:v>37.9234384</c:v>
                </c:pt>
                <c:pt idx="227">
                  <c:v>37.92743382</c:v>
                </c:pt>
                <c:pt idx="228">
                  <c:v>37.93248912</c:v>
                </c:pt>
                <c:pt idx="229">
                  <c:v>37.93730417</c:v>
                </c:pt>
                <c:pt idx="230">
                  <c:v>37.9405252</c:v>
                </c:pt>
                <c:pt idx="231">
                  <c:v>37.94159161</c:v>
                </c:pt>
                <c:pt idx="232">
                  <c:v>37.94080786</c:v>
                </c:pt>
                <c:pt idx="233">
                  <c:v>37.93853558</c:v>
                </c:pt>
                <c:pt idx="234">
                  <c:v>37.93456449</c:v>
                </c:pt>
                <c:pt idx="235">
                  <c:v>37.92974352</c:v>
                </c:pt>
                <c:pt idx="236">
                  <c:v>37.92522097</c:v>
                </c:pt>
                <c:pt idx="237">
                  <c:v>37.92200495</c:v>
                </c:pt>
                <c:pt idx="238">
                  <c:v>37.92036017</c:v>
                </c:pt>
                <c:pt idx="239">
                  <c:v>37.92127149</c:v>
                </c:pt>
                <c:pt idx="240">
                  <c:v>37.92466267</c:v>
                </c:pt>
                <c:pt idx="241">
                  <c:v>37.92973192</c:v>
                </c:pt>
                <c:pt idx="242">
                  <c:v>37.93485309</c:v>
                </c:pt>
                <c:pt idx="243">
                  <c:v>37.93824289</c:v>
                </c:pt>
                <c:pt idx="244">
                  <c:v>37.93940386</c:v>
                </c:pt>
                <c:pt idx="245">
                  <c:v>37.93838221</c:v>
                </c:pt>
                <c:pt idx="246">
                  <c:v>37.93511804</c:v>
                </c:pt>
                <c:pt idx="247">
                  <c:v>37.93059823</c:v>
                </c:pt>
                <c:pt idx="248">
                  <c:v>37.92607217</c:v>
                </c:pt>
                <c:pt idx="249">
                  <c:v>37.9223523</c:v>
                </c:pt>
                <c:pt idx="250">
                  <c:v>37.92052878</c:v>
                </c:pt>
                <c:pt idx="251">
                  <c:v>37.92112126</c:v>
                </c:pt>
                <c:pt idx="252">
                  <c:v>37.92383003</c:v>
                </c:pt>
                <c:pt idx="253">
                  <c:v>37.92795999</c:v>
                </c:pt>
                <c:pt idx="254">
                  <c:v>37.93300189</c:v>
                </c:pt>
                <c:pt idx="255">
                  <c:v>37.93782909</c:v>
                </c:pt>
                <c:pt idx="256">
                  <c:v>37.9410204</c:v>
                </c:pt>
                <c:pt idx="257">
                  <c:v>37.94172837</c:v>
                </c:pt>
                <c:pt idx="258">
                  <c:v>37.93984587</c:v>
                </c:pt>
                <c:pt idx="259">
                  <c:v>37.93621598</c:v>
                </c:pt>
                <c:pt idx="260">
                  <c:v>37.93158108</c:v>
                </c:pt>
                <c:pt idx="261">
                  <c:v>37.92679887</c:v>
                </c:pt>
                <c:pt idx="262">
                  <c:v>37.92306259</c:v>
                </c:pt>
                <c:pt idx="263">
                  <c:v>37.92104263</c:v>
                </c:pt>
                <c:pt idx="264">
                  <c:v>37.92122942</c:v>
                </c:pt>
                <c:pt idx="265">
                  <c:v>37.92386881</c:v>
                </c:pt>
                <c:pt idx="266">
                  <c:v>37.92820587</c:v>
                </c:pt>
                <c:pt idx="267">
                  <c:v>37.93352005</c:v>
                </c:pt>
                <c:pt idx="268">
                  <c:v>37.93877191</c:v>
                </c:pt>
                <c:pt idx="269">
                  <c:v>37.94328738</c:v>
                </c:pt>
                <c:pt idx="270">
                  <c:v>37.945608</c:v>
                </c:pt>
                <c:pt idx="271">
                  <c:v>37.94526888</c:v>
                </c:pt>
                <c:pt idx="272">
                  <c:v>37.94254193</c:v>
                </c:pt>
                <c:pt idx="273">
                  <c:v>37.93815797</c:v>
                </c:pt>
                <c:pt idx="274">
                  <c:v>37.93277264</c:v>
                </c:pt>
                <c:pt idx="275">
                  <c:v>37.92764271</c:v>
                </c:pt>
                <c:pt idx="276">
                  <c:v>37.92340145</c:v>
                </c:pt>
                <c:pt idx="277">
                  <c:v>37.91994503</c:v>
                </c:pt>
                <c:pt idx="278">
                  <c:v>37.91847065</c:v>
                </c:pt>
                <c:pt idx="279">
                  <c:v>37.9190923</c:v>
                </c:pt>
                <c:pt idx="280">
                  <c:v>37.92184992</c:v>
                </c:pt>
                <c:pt idx="281">
                  <c:v>37.9260859</c:v>
                </c:pt>
                <c:pt idx="282">
                  <c:v>37.93098697</c:v>
                </c:pt>
                <c:pt idx="283">
                  <c:v>37.93588101</c:v>
                </c:pt>
                <c:pt idx="284">
                  <c:v>37.9405361</c:v>
                </c:pt>
                <c:pt idx="285">
                  <c:v>37.94430408</c:v>
                </c:pt>
                <c:pt idx="286">
                  <c:v>37.94601109</c:v>
                </c:pt>
                <c:pt idx="287">
                  <c:v>37.94533272</c:v>
                </c:pt>
                <c:pt idx="288">
                  <c:v>37.943182</c:v>
                </c:pt>
                <c:pt idx="289">
                  <c:v>37.94013897</c:v>
                </c:pt>
                <c:pt idx="290">
                  <c:v>37.93621804</c:v>
                </c:pt>
                <c:pt idx="291">
                  <c:v>37.93122956</c:v>
                </c:pt>
                <c:pt idx="292">
                  <c:v>37.92550936</c:v>
                </c:pt>
                <c:pt idx="293">
                  <c:v>37.919971</c:v>
                </c:pt>
                <c:pt idx="294">
                  <c:v>37.91522097</c:v>
                </c:pt>
                <c:pt idx="295">
                  <c:v>37.91148545</c:v>
                </c:pt>
                <c:pt idx="296">
                  <c:v>37.90951089</c:v>
                </c:pt>
                <c:pt idx="297">
                  <c:v>37.90985649</c:v>
                </c:pt>
                <c:pt idx="298">
                  <c:v>37.91210232</c:v>
                </c:pt>
                <c:pt idx="299">
                  <c:v>37.91567301</c:v>
                </c:pt>
                <c:pt idx="300">
                  <c:v>37.92033448</c:v>
                </c:pt>
                <c:pt idx="301">
                  <c:v>37.92537613</c:v>
                </c:pt>
                <c:pt idx="302">
                  <c:v>37.92991863</c:v>
                </c:pt>
                <c:pt idx="303">
                  <c:v>37.93329439</c:v>
                </c:pt>
                <c:pt idx="304">
                  <c:v>37.93384821</c:v>
                </c:pt>
                <c:pt idx="305">
                  <c:v>37.93137794</c:v>
                </c:pt>
                <c:pt idx="306">
                  <c:v>37.92762636</c:v>
                </c:pt>
                <c:pt idx="307">
                  <c:v>37.92294166</c:v>
                </c:pt>
                <c:pt idx="308">
                  <c:v>37.91765847</c:v>
                </c:pt>
                <c:pt idx="309">
                  <c:v>37.91207486</c:v>
                </c:pt>
                <c:pt idx="310">
                  <c:v>37.90653056</c:v>
                </c:pt>
                <c:pt idx="311">
                  <c:v>37.90118089</c:v>
                </c:pt>
                <c:pt idx="312">
                  <c:v>37.89692902</c:v>
                </c:pt>
                <c:pt idx="313">
                  <c:v>37.89339448</c:v>
                </c:pt>
                <c:pt idx="314">
                  <c:v>37.88936274</c:v>
                </c:pt>
                <c:pt idx="315">
                  <c:v>37.88436834</c:v>
                </c:pt>
                <c:pt idx="316">
                  <c:v>37.87851448</c:v>
                </c:pt>
                <c:pt idx="317">
                  <c:v>37.8719137</c:v>
                </c:pt>
                <c:pt idx="318">
                  <c:v>37.86514154</c:v>
                </c:pt>
                <c:pt idx="319">
                  <c:v>37.85830321</c:v>
                </c:pt>
                <c:pt idx="320">
                  <c:v>37.8514396</c:v>
                </c:pt>
                <c:pt idx="321">
                  <c:v>37.84425962</c:v>
                </c:pt>
                <c:pt idx="322">
                  <c:v>37.83691294</c:v>
                </c:pt>
                <c:pt idx="323">
                  <c:v>37.82968264</c:v>
                </c:pt>
                <c:pt idx="324">
                  <c:v>37.82264473</c:v>
                </c:pt>
                <c:pt idx="325">
                  <c:v>37.81627287</c:v>
                </c:pt>
                <c:pt idx="326">
                  <c:v>37.81044955</c:v>
                </c:pt>
                <c:pt idx="327">
                  <c:v>37.80443023</c:v>
                </c:pt>
                <c:pt idx="328">
                  <c:v>37.79794775</c:v>
                </c:pt>
                <c:pt idx="329">
                  <c:v>37.79116317</c:v>
                </c:pt>
                <c:pt idx="330">
                  <c:v>37.78430106</c:v>
                </c:pt>
                <c:pt idx="331">
                  <c:v>37.77727294</c:v>
                </c:pt>
                <c:pt idx="332">
                  <c:v>37.77055732</c:v>
                </c:pt>
                <c:pt idx="333">
                  <c:v>37.7638627</c:v>
                </c:pt>
                <c:pt idx="334">
                  <c:v>37.75717775</c:v>
                </c:pt>
                <c:pt idx="335">
                  <c:v>37.75090151</c:v>
                </c:pt>
                <c:pt idx="336">
                  <c:v>37.74469064</c:v>
                </c:pt>
                <c:pt idx="337">
                  <c:v>37.73853557</c:v>
                </c:pt>
                <c:pt idx="338">
                  <c:v>37.73232712</c:v>
                </c:pt>
                <c:pt idx="339">
                  <c:v>37.72609295</c:v>
                </c:pt>
                <c:pt idx="340">
                  <c:v>37.71984257</c:v>
                </c:pt>
                <c:pt idx="341">
                  <c:v>37.71368013</c:v>
                </c:pt>
                <c:pt idx="342">
                  <c:v>37.70774641</c:v>
                </c:pt>
                <c:pt idx="343">
                  <c:v>37.70168591</c:v>
                </c:pt>
                <c:pt idx="344">
                  <c:v>37.69554903</c:v>
                </c:pt>
                <c:pt idx="345">
                  <c:v>37.68966356</c:v>
                </c:pt>
                <c:pt idx="346">
                  <c:v>37.68380016</c:v>
                </c:pt>
                <c:pt idx="347">
                  <c:v>37.67804623</c:v>
                </c:pt>
                <c:pt idx="348">
                  <c:v>37.67229881</c:v>
                </c:pt>
                <c:pt idx="349">
                  <c:v>37.6665995</c:v>
                </c:pt>
                <c:pt idx="350">
                  <c:v>37.66088438</c:v>
                </c:pt>
                <c:pt idx="351">
                  <c:v>37.65513874</c:v>
                </c:pt>
                <c:pt idx="352">
                  <c:v>37.64945268</c:v>
                </c:pt>
                <c:pt idx="353">
                  <c:v>37.64378826</c:v>
                </c:pt>
                <c:pt idx="354">
                  <c:v>37.63805341</c:v>
                </c:pt>
                <c:pt idx="355">
                  <c:v>37.63249187</c:v>
                </c:pt>
                <c:pt idx="356">
                  <c:v>37.62687067</c:v>
                </c:pt>
                <c:pt idx="357">
                  <c:v>37.62145298</c:v>
                </c:pt>
                <c:pt idx="358">
                  <c:v>37.61621708</c:v>
                </c:pt>
                <c:pt idx="359">
                  <c:v>37.61105917</c:v>
                </c:pt>
                <c:pt idx="360">
                  <c:v>37.60590284</c:v>
                </c:pt>
                <c:pt idx="361">
                  <c:v>37.60070729</c:v>
                </c:pt>
                <c:pt idx="362">
                  <c:v>37.59556054</c:v>
                </c:pt>
                <c:pt idx="363">
                  <c:v>37.59044452</c:v>
                </c:pt>
                <c:pt idx="364">
                  <c:v>37.58547704</c:v>
                </c:pt>
                <c:pt idx="365">
                  <c:v>37.58051546</c:v>
                </c:pt>
                <c:pt idx="366">
                  <c:v>37.5755526</c:v>
                </c:pt>
                <c:pt idx="367">
                  <c:v>37.57058961</c:v>
                </c:pt>
                <c:pt idx="368">
                  <c:v>37.56565579</c:v>
                </c:pt>
                <c:pt idx="369">
                  <c:v>37.56063832</c:v>
                </c:pt>
                <c:pt idx="370">
                  <c:v>37.55560975</c:v>
                </c:pt>
                <c:pt idx="371">
                  <c:v>37.5504576</c:v>
                </c:pt>
                <c:pt idx="372">
                  <c:v>37.54542957</c:v>
                </c:pt>
                <c:pt idx="373">
                  <c:v>37.54043529</c:v>
                </c:pt>
                <c:pt idx="374">
                  <c:v>37.53539154</c:v>
                </c:pt>
                <c:pt idx="375">
                  <c:v>37.53084804</c:v>
                </c:pt>
                <c:pt idx="376">
                  <c:v>37.52689666</c:v>
                </c:pt>
                <c:pt idx="377">
                  <c:v>37.52315</c:v>
                </c:pt>
                <c:pt idx="378">
                  <c:v>37.51949155</c:v>
                </c:pt>
                <c:pt idx="379">
                  <c:v>37.51632392</c:v>
                </c:pt>
                <c:pt idx="380">
                  <c:v>37.51338414</c:v>
                </c:pt>
                <c:pt idx="381">
                  <c:v>37.51052192</c:v>
                </c:pt>
                <c:pt idx="382">
                  <c:v>37.50774233</c:v>
                </c:pt>
                <c:pt idx="383">
                  <c:v>37.50461424</c:v>
                </c:pt>
                <c:pt idx="384">
                  <c:v>37.50026331</c:v>
                </c:pt>
                <c:pt idx="385">
                  <c:v>37.49347773</c:v>
                </c:pt>
                <c:pt idx="386">
                  <c:v>37.48600013</c:v>
                </c:pt>
                <c:pt idx="387">
                  <c:v>37.47852676</c:v>
                </c:pt>
                <c:pt idx="388">
                  <c:v>37.4720818</c:v>
                </c:pt>
                <c:pt idx="389">
                  <c:v>37.46780489</c:v>
                </c:pt>
                <c:pt idx="390">
                  <c:v>37.46716839</c:v>
                </c:pt>
                <c:pt idx="391">
                  <c:v>37.47015607</c:v>
                </c:pt>
                <c:pt idx="392">
                  <c:v>37.47621238</c:v>
                </c:pt>
                <c:pt idx="393">
                  <c:v>37.48265373</c:v>
                </c:pt>
                <c:pt idx="394">
                  <c:v>37.48698273</c:v>
                </c:pt>
                <c:pt idx="395">
                  <c:v>37.48662283</c:v>
                </c:pt>
                <c:pt idx="396">
                  <c:v>37.48276359</c:v>
                </c:pt>
                <c:pt idx="397">
                  <c:v>37.47681805</c:v>
                </c:pt>
                <c:pt idx="398">
                  <c:v>37.47010818</c:v>
                </c:pt>
                <c:pt idx="399">
                  <c:v>37.46382314</c:v>
                </c:pt>
                <c:pt idx="400">
                  <c:v>37.45839719</c:v>
                </c:pt>
                <c:pt idx="401">
                  <c:v>37.45540534</c:v>
                </c:pt>
                <c:pt idx="402">
                  <c:v>37.45486811</c:v>
                </c:pt>
                <c:pt idx="403">
                  <c:v>37.45613447</c:v>
                </c:pt>
                <c:pt idx="404">
                  <c:v>37.45829396</c:v>
                </c:pt>
                <c:pt idx="405">
                  <c:v>37.46284443</c:v>
                </c:pt>
                <c:pt idx="406">
                  <c:v>37.46944271</c:v>
                </c:pt>
                <c:pt idx="407">
                  <c:v>37.47552466</c:v>
                </c:pt>
                <c:pt idx="408">
                  <c:v>37.47940374</c:v>
                </c:pt>
                <c:pt idx="409">
                  <c:v>37.4806677</c:v>
                </c:pt>
                <c:pt idx="410">
                  <c:v>37.47879827</c:v>
                </c:pt>
                <c:pt idx="411">
                  <c:v>37.4745802</c:v>
                </c:pt>
                <c:pt idx="412">
                  <c:v>37.46816356</c:v>
                </c:pt>
                <c:pt idx="413">
                  <c:v>37.46200858</c:v>
                </c:pt>
                <c:pt idx="414">
                  <c:v>37.45593709</c:v>
                </c:pt>
                <c:pt idx="415">
                  <c:v>37.45310526</c:v>
                </c:pt>
                <c:pt idx="416">
                  <c:v>37.45331737</c:v>
                </c:pt>
                <c:pt idx="417">
                  <c:v>37.45738906</c:v>
                </c:pt>
                <c:pt idx="418">
                  <c:v>37.46379783</c:v>
                </c:pt>
                <c:pt idx="419">
                  <c:v>37.4707296</c:v>
                </c:pt>
                <c:pt idx="420">
                  <c:v>37.47709449</c:v>
                </c:pt>
                <c:pt idx="421">
                  <c:v>37.4821036</c:v>
                </c:pt>
                <c:pt idx="422">
                  <c:v>37.48442442</c:v>
                </c:pt>
                <c:pt idx="423">
                  <c:v>37.48315609</c:v>
                </c:pt>
                <c:pt idx="424">
                  <c:v>37.4790153</c:v>
                </c:pt>
                <c:pt idx="425">
                  <c:v>37.47308357</c:v>
                </c:pt>
                <c:pt idx="426">
                  <c:v>37.46721567</c:v>
                </c:pt>
                <c:pt idx="427">
                  <c:v>37.46313251</c:v>
                </c:pt>
                <c:pt idx="428">
                  <c:v>37.46156625</c:v>
                </c:pt>
                <c:pt idx="429">
                  <c:v>37.46263252</c:v>
                </c:pt>
                <c:pt idx="430">
                  <c:v>37.46671352</c:v>
                </c:pt>
                <c:pt idx="431">
                  <c:v>37.47217228</c:v>
                </c:pt>
                <c:pt idx="432">
                  <c:v>37.47838263</c:v>
                </c:pt>
                <c:pt idx="433">
                  <c:v>37.48391059</c:v>
                </c:pt>
                <c:pt idx="434">
                  <c:v>37.4872154</c:v>
                </c:pt>
                <c:pt idx="435">
                  <c:v>37.48781678</c:v>
                </c:pt>
                <c:pt idx="436">
                  <c:v>37.4853504</c:v>
                </c:pt>
                <c:pt idx="437">
                  <c:v>37.48009447</c:v>
                </c:pt>
                <c:pt idx="438">
                  <c:v>37.47405689</c:v>
                </c:pt>
                <c:pt idx="439">
                  <c:v>37.46878674</c:v>
                </c:pt>
                <c:pt idx="440">
                  <c:v>37.46583416</c:v>
                </c:pt>
                <c:pt idx="441">
                  <c:v>37.46615344</c:v>
                </c:pt>
                <c:pt idx="442">
                  <c:v>37.47046797</c:v>
                </c:pt>
                <c:pt idx="443">
                  <c:v>37.47703187</c:v>
                </c:pt>
                <c:pt idx="444">
                  <c:v>37.48285674</c:v>
                </c:pt>
                <c:pt idx="445">
                  <c:v>37.48655329</c:v>
                </c:pt>
                <c:pt idx="446">
                  <c:v>37.48670862</c:v>
                </c:pt>
                <c:pt idx="447">
                  <c:v>37.48375605</c:v>
                </c:pt>
                <c:pt idx="448">
                  <c:v>37.47872083</c:v>
                </c:pt>
                <c:pt idx="449">
                  <c:v>37.47304692</c:v>
                </c:pt>
                <c:pt idx="450">
                  <c:v>37.46739848</c:v>
                </c:pt>
                <c:pt idx="451">
                  <c:v>37.46298506</c:v>
                </c:pt>
                <c:pt idx="452">
                  <c:v>37.46129468</c:v>
                </c:pt>
                <c:pt idx="453">
                  <c:v>37.46313111</c:v>
                </c:pt>
                <c:pt idx="454">
                  <c:v>37.46874929</c:v>
                </c:pt>
                <c:pt idx="455">
                  <c:v>37.47532323</c:v>
                </c:pt>
                <c:pt idx="456">
                  <c:v>37.478853</c:v>
                </c:pt>
                <c:pt idx="457">
                  <c:v>37.47781949</c:v>
                </c:pt>
                <c:pt idx="458">
                  <c:v>37.47397966</c:v>
                </c:pt>
                <c:pt idx="459">
                  <c:v>37.4682821</c:v>
                </c:pt>
                <c:pt idx="460">
                  <c:v>37.46274373</c:v>
                </c:pt>
                <c:pt idx="461">
                  <c:v>37.45924632</c:v>
                </c:pt>
                <c:pt idx="462">
                  <c:v>37.4588697</c:v>
                </c:pt>
                <c:pt idx="463">
                  <c:v>37.46230964</c:v>
                </c:pt>
                <c:pt idx="464">
                  <c:v>37.4681291</c:v>
                </c:pt>
                <c:pt idx="465">
                  <c:v>37.47450822</c:v>
                </c:pt>
                <c:pt idx="466">
                  <c:v>37.47924933</c:v>
                </c:pt>
                <c:pt idx="467">
                  <c:v>37.4842739</c:v>
                </c:pt>
                <c:pt idx="468">
                  <c:v>37.49009884</c:v>
                </c:pt>
                <c:pt idx="469">
                  <c:v>37.49589578</c:v>
                </c:pt>
                <c:pt idx="470">
                  <c:v>37.50197698</c:v>
                </c:pt>
                <c:pt idx="471">
                  <c:v>37.50820098</c:v>
                </c:pt>
                <c:pt idx="472">
                  <c:v>37.51336199</c:v>
                </c:pt>
                <c:pt idx="473">
                  <c:v>37.51583098</c:v>
                </c:pt>
                <c:pt idx="474">
                  <c:v>37.51667847</c:v>
                </c:pt>
                <c:pt idx="475">
                  <c:v>37.51756085</c:v>
                </c:pt>
                <c:pt idx="476">
                  <c:v>37.51825377</c:v>
                </c:pt>
                <c:pt idx="477">
                  <c:v>37.5186486</c:v>
                </c:pt>
                <c:pt idx="478">
                  <c:v>37.51794063</c:v>
                </c:pt>
                <c:pt idx="479">
                  <c:v>37.51351888</c:v>
                </c:pt>
                <c:pt idx="480">
                  <c:v>37.50853853</c:v>
                </c:pt>
                <c:pt idx="481">
                  <c:v>37.50531788</c:v>
                </c:pt>
                <c:pt idx="482">
                  <c:v>37.5044042</c:v>
                </c:pt>
                <c:pt idx="483">
                  <c:v>37.50422814</c:v>
                </c:pt>
                <c:pt idx="484">
                  <c:v>37.50363245</c:v>
                </c:pt>
                <c:pt idx="485">
                  <c:v>37.50316799</c:v>
                </c:pt>
                <c:pt idx="486">
                  <c:v>37.50274232</c:v>
                </c:pt>
                <c:pt idx="487">
                  <c:v>37.50285068</c:v>
                </c:pt>
                <c:pt idx="488">
                  <c:v>37.50527688</c:v>
                </c:pt>
                <c:pt idx="489">
                  <c:v>37.50979391</c:v>
                </c:pt>
                <c:pt idx="490">
                  <c:v>37.51482031</c:v>
                </c:pt>
                <c:pt idx="491">
                  <c:v>37.51912469</c:v>
                </c:pt>
                <c:pt idx="492">
                  <c:v>37.52152637</c:v>
                </c:pt>
                <c:pt idx="493">
                  <c:v>37.5233595</c:v>
                </c:pt>
                <c:pt idx="494">
                  <c:v>37.52671857</c:v>
                </c:pt>
                <c:pt idx="495">
                  <c:v>37.53110095</c:v>
                </c:pt>
                <c:pt idx="496">
                  <c:v>37.53599801</c:v>
                </c:pt>
                <c:pt idx="497">
                  <c:v>37.54128225</c:v>
                </c:pt>
                <c:pt idx="498">
                  <c:v>37.5463809</c:v>
                </c:pt>
                <c:pt idx="499">
                  <c:v>37.5494624</c:v>
                </c:pt>
                <c:pt idx="500">
                  <c:v>37.54999617</c:v>
                </c:pt>
                <c:pt idx="501">
                  <c:v>37.54820327</c:v>
                </c:pt>
                <c:pt idx="502">
                  <c:v>37.54502887</c:v>
                </c:pt>
                <c:pt idx="503">
                  <c:v>37.54082165</c:v>
                </c:pt>
                <c:pt idx="504">
                  <c:v>37.53558882</c:v>
                </c:pt>
                <c:pt idx="505">
                  <c:v>37.52953787</c:v>
                </c:pt>
                <c:pt idx="506">
                  <c:v>37.5236827</c:v>
                </c:pt>
                <c:pt idx="507">
                  <c:v>37.51792544</c:v>
                </c:pt>
                <c:pt idx="508">
                  <c:v>37.51214751</c:v>
                </c:pt>
                <c:pt idx="509">
                  <c:v>37.50641232</c:v>
                </c:pt>
                <c:pt idx="510">
                  <c:v>37.5005955</c:v>
                </c:pt>
                <c:pt idx="511">
                  <c:v>37.49483953</c:v>
                </c:pt>
                <c:pt idx="512">
                  <c:v>37.4891431</c:v>
                </c:pt>
                <c:pt idx="513">
                  <c:v>37.48320305</c:v>
                </c:pt>
                <c:pt idx="514">
                  <c:v>37.47724863</c:v>
                </c:pt>
                <c:pt idx="515">
                  <c:v>37.47144295</c:v>
                </c:pt>
                <c:pt idx="516">
                  <c:v>37.46549201</c:v>
                </c:pt>
                <c:pt idx="517">
                  <c:v>37.45953494</c:v>
                </c:pt>
                <c:pt idx="518">
                  <c:v>37.45346946</c:v>
                </c:pt>
                <c:pt idx="519">
                  <c:v>37.44717943</c:v>
                </c:pt>
                <c:pt idx="520">
                  <c:v>37.44079656</c:v>
                </c:pt>
                <c:pt idx="521">
                  <c:v>37.43435045</c:v>
                </c:pt>
                <c:pt idx="522">
                  <c:v>37.42790181</c:v>
                </c:pt>
                <c:pt idx="523">
                  <c:v>37.42166136</c:v>
                </c:pt>
                <c:pt idx="524">
                  <c:v>37.41525894</c:v>
                </c:pt>
                <c:pt idx="525">
                  <c:v>37.40881621</c:v>
                </c:pt>
                <c:pt idx="526">
                  <c:v>37.40210192</c:v>
                </c:pt>
                <c:pt idx="527">
                  <c:v>37.39544531</c:v>
                </c:pt>
                <c:pt idx="528">
                  <c:v>37.38887466</c:v>
                </c:pt>
                <c:pt idx="529">
                  <c:v>37.3822414</c:v>
                </c:pt>
                <c:pt idx="530">
                  <c:v>37.37566484</c:v>
                </c:pt>
                <c:pt idx="531">
                  <c:v>37.36912088</c:v>
                </c:pt>
                <c:pt idx="532">
                  <c:v>37.3625216</c:v>
                </c:pt>
                <c:pt idx="533">
                  <c:v>37.35601623</c:v>
                </c:pt>
                <c:pt idx="534">
                  <c:v>37.34956671</c:v>
                </c:pt>
                <c:pt idx="535">
                  <c:v>37.34286836</c:v>
                </c:pt>
                <c:pt idx="536">
                  <c:v>37.33636278</c:v>
                </c:pt>
                <c:pt idx="537">
                  <c:v>37.32992132</c:v>
                </c:pt>
                <c:pt idx="538">
                  <c:v>37.32359506</c:v>
                </c:pt>
                <c:pt idx="539">
                  <c:v>37.3172723</c:v>
                </c:pt>
                <c:pt idx="540">
                  <c:v>37.31086129</c:v>
                </c:pt>
                <c:pt idx="541">
                  <c:v>37.30421484</c:v>
                </c:pt>
                <c:pt idx="542">
                  <c:v>37.29779554</c:v>
                </c:pt>
                <c:pt idx="543">
                  <c:v>37.29128508</c:v>
                </c:pt>
                <c:pt idx="544">
                  <c:v>37.28472103</c:v>
                </c:pt>
                <c:pt idx="545">
                  <c:v>37.27824206</c:v>
                </c:pt>
                <c:pt idx="546">
                  <c:v>37.27175905</c:v>
                </c:pt>
                <c:pt idx="547">
                  <c:v>37.26524858</c:v>
                </c:pt>
                <c:pt idx="548">
                  <c:v>37.25878468</c:v>
                </c:pt>
                <c:pt idx="549">
                  <c:v>37.25245467</c:v>
                </c:pt>
                <c:pt idx="550">
                  <c:v>37.24617107</c:v>
                </c:pt>
                <c:pt idx="551">
                  <c:v>37.23983515</c:v>
                </c:pt>
                <c:pt idx="552">
                  <c:v>37.23326622</c:v>
                </c:pt>
                <c:pt idx="553">
                  <c:v>37.22702591</c:v>
                </c:pt>
                <c:pt idx="554">
                  <c:v>37.2206122</c:v>
                </c:pt>
                <c:pt idx="555">
                  <c:v>37.21403658</c:v>
                </c:pt>
                <c:pt idx="556">
                  <c:v>37.2075456</c:v>
                </c:pt>
                <c:pt idx="557">
                  <c:v>37.2011052</c:v>
                </c:pt>
                <c:pt idx="558">
                  <c:v>37.19461427</c:v>
                </c:pt>
                <c:pt idx="559">
                  <c:v>37.18816646</c:v>
                </c:pt>
                <c:pt idx="560">
                  <c:v>37.18168739</c:v>
                </c:pt>
                <c:pt idx="561">
                  <c:v>37.17518272</c:v>
                </c:pt>
                <c:pt idx="562">
                  <c:v>37.16877131</c:v>
                </c:pt>
                <c:pt idx="563">
                  <c:v>37.16239763</c:v>
                </c:pt>
                <c:pt idx="564">
                  <c:v>37.15610353</c:v>
                </c:pt>
                <c:pt idx="565">
                  <c:v>37.14982544</c:v>
                </c:pt>
                <c:pt idx="566">
                  <c:v>37.14342809</c:v>
                </c:pt>
                <c:pt idx="567">
                  <c:v>37.13706468</c:v>
                </c:pt>
                <c:pt idx="568">
                  <c:v>37.13065585</c:v>
                </c:pt>
                <c:pt idx="569">
                  <c:v>37.12425601</c:v>
                </c:pt>
                <c:pt idx="570">
                  <c:v>37.11791733</c:v>
                </c:pt>
                <c:pt idx="571">
                  <c:v>37.11150532</c:v>
                </c:pt>
                <c:pt idx="572">
                  <c:v>37.10491224</c:v>
                </c:pt>
                <c:pt idx="573">
                  <c:v>37.09846287</c:v>
                </c:pt>
                <c:pt idx="574">
                  <c:v>37.0920403</c:v>
                </c:pt>
                <c:pt idx="575">
                  <c:v>37.08545511</c:v>
                </c:pt>
                <c:pt idx="576">
                  <c:v>37.07900065</c:v>
                </c:pt>
                <c:pt idx="577">
                  <c:v>37.07265991</c:v>
                </c:pt>
                <c:pt idx="578">
                  <c:v>37.06622319</c:v>
                </c:pt>
                <c:pt idx="579">
                  <c:v>37.05967304</c:v>
                </c:pt>
                <c:pt idx="580">
                  <c:v>37.05327076</c:v>
                </c:pt>
                <c:pt idx="581">
                  <c:v>37.04675343</c:v>
                </c:pt>
                <c:pt idx="582">
                  <c:v>37.04029291</c:v>
                </c:pt>
                <c:pt idx="583">
                  <c:v>37.03388525</c:v>
                </c:pt>
                <c:pt idx="584">
                  <c:v>37.02748545</c:v>
                </c:pt>
                <c:pt idx="585">
                  <c:v>37.0210132</c:v>
                </c:pt>
                <c:pt idx="586">
                  <c:v>37.014548</c:v>
                </c:pt>
                <c:pt idx="587">
                  <c:v>37.00805885</c:v>
                </c:pt>
                <c:pt idx="588">
                  <c:v>37.0016253</c:v>
                </c:pt>
                <c:pt idx="589">
                  <c:v>36.99530227</c:v>
                </c:pt>
                <c:pt idx="590">
                  <c:v>36.98917871</c:v>
                </c:pt>
                <c:pt idx="591">
                  <c:v>36.98284425</c:v>
                </c:pt>
                <c:pt idx="592">
                  <c:v>36.97613171</c:v>
                </c:pt>
                <c:pt idx="593">
                  <c:v>36.96924137</c:v>
                </c:pt>
                <c:pt idx="594">
                  <c:v>36.9640396</c:v>
                </c:pt>
                <c:pt idx="595">
                  <c:v>36.96299211</c:v>
                </c:pt>
                <c:pt idx="596">
                  <c:v>36.96661728</c:v>
                </c:pt>
                <c:pt idx="597">
                  <c:v>36.97265764</c:v>
                </c:pt>
                <c:pt idx="598">
                  <c:v>36.97819075</c:v>
                </c:pt>
                <c:pt idx="599">
                  <c:v>36.98279903</c:v>
                </c:pt>
                <c:pt idx="600">
                  <c:v>36.98788686</c:v>
                </c:pt>
                <c:pt idx="601">
                  <c:v>36.99341394</c:v>
                </c:pt>
                <c:pt idx="602">
                  <c:v>36.99823351</c:v>
                </c:pt>
                <c:pt idx="603">
                  <c:v>37.00126803</c:v>
                </c:pt>
                <c:pt idx="604">
                  <c:v>37.00332863</c:v>
                </c:pt>
                <c:pt idx="605">
                  <c:v>37.00335815</c:v>
                </c:pt>
                <c:pt idx="606">
                  <c:v>36.99973227</c:v>
                </c:pt>
                <c:pt idx="607">
                  <c:v>36.99434891</c:v>
                </c:pt>
                <c:pt idx="608">
                  <c:v>36.98948456</c:v>
                </c:pt>
                <c:pt idx="609">
                  <c:v>36.98502929</c:v>
                </c:pt>
                <c:pt idx="610">
                  <c:v>36.98053638</c:v>
                </c:pt>
                <c:pt idx="611">
                  <c:v>36.97595739</c:v>
                </c:pt>
                <c:pt idx="612">
                  <c:v>36.97107059</c:v>
                </c:pt>
                <c:pt idx="613">
                  <c:v>36.96721358</c:v>
                </c:pt>
                <c:pt idx="614">
                  <c:v>36.965895</c:v>
                </c:pt>
                <c:pt idx="615">
                  <c:v>36.96742818</c:v>
                </c:pt>
                <c:pt idx="616">
                  <c:v>36.97035035</c:v>
                </c:pt>
                <c:pt idx="617">
                  <c:v>36.97386794</c:v>
                </c:pt>
                <c:pt idx="618">
                  <c:v>36.97842542</c:v>
                </c:pt>
                <c:pt idx="619">
                  <c:v>36.98379921</c:v>
                </c:pt>
                <c:pt idx="620">
                  <c:v>36.98898717</c:v>
                </c:pt>
                <c:pt idx="621">
                  <c:v>36.99277313</c:v>
                </c:pt>
                <c:pt idx="622">
                  <c:v>36.99499168</c:v>
                </c:pt>
                <c:pt idx="623">
                  <c:v>36.99482475</c:v>
                </c:pt>
                <c:pt idx="624">
                  <c:v>36.99287024</c:v>
                </c:pt>
                <c:pt idx="625">
                  <c:v>36.98957549</c:v>
                </c:pt>
                <c:pt idx="626">
                  <c:v>36.98500459</c:v>
                </c:pt>
                <c:pt idx="627">
                  <c:v>36.97988013</c:v>
                </c:pt>
                <c:pt idx="628">
                  <c:v>36.97507932</c:v>
                </c:pt>
                <c:pt idx="629">
                  <c:v>36.97138925</c:v>
                </c:pt>
                <c:pt idx="630">
                  <c:v>36.96965243</c:v>
                </c:pt>
                <c:pt idx="631">
                  <c:v>36.9705011</c:v>
                </c:pt>
                <c:pt idx="632">
                  <c:v>36.97371029</c:v>
                </c:pt>
                <c:pt idx="633">
                  <c:v>36.97844614</c:v>
                </c:pt>
                <c:pt idx="634">
                  <c:v>36.98382929</c:v>
                </c:pt>
                <c:pt idx="635">
                  <c:v>36.988681</c:v>
                </c:pt>
                <c:pt idx="636">
                  <c:v>36.99167938</c:v>
                </c:pt>
                <c:pt idx="637">
                  <c:v>36.99143484</c:v>
                </c:pt>
                <c:pt idx="638">
                  <c:v>36.98818342</c:v>
                </c:pt>
                <c:pt idx="639">
                  <c:v>36.9834005</c:v>
                </c:pt>
                <c:pt idx="640">
                  <c:v>36.97794443</c:v>
                </c:pt>
                <c:pt idx="641">
                  <c:v>36.97295254</c:v>
                </c:pt>
                <c:pt idx="642">
                  <c:v>36.96943214</c:v>
                </c:pt>
                <c:pt idx="643">
                  <c:v>36.96795992</c:v>
                </c:pt>
                <c:pt idx="644">
                  <c:v>36.96920731</c:v>
                </c:pt>
                <c:pt idx="645">
                  <c:v>36.97243644</c:v>
                </c:pt>
                <c:pt idx="646">
                  <c:v>36.97720933</c:v>
                </c:pt>
                <c:pt idx="647">
                  <c:v>36.98266695</c:v>
                </c:pt>
                <c:pt idx="648">
                  <c:v>36.98756812</c:v>
                </c:pt>
                <c:pt idx="649">
                  <c:v>36.99134066</c:v>
                </c:pt>
                <c:pt idx="650">
                  <c:v>36.99354685</c:v>
                </c:pt>
                <c:pt idx="651">
                  <c:v>36.99376834</c:v>
                </c:pt>
                <c:pt idx="652">
                  <c:v>36.99185848</c:v>
                </c:pt>
                <c:pt idx="653">
                  <c:v>36.98815908</c:v>
                </c:pt>
                <c:pt idx="654">
                  <c:v>36.98327215</c:v>
                </c:pt>
                <c:pt idx="655">
                  <c:v>36.9783015</c:v>
                </c:pt>
                <c:pt idx="656">
                  <c:v>36.97408096</c:v>
                </c:pt>
                <c:pt idx="657">
                  <c:v>36.97124343</c:v>
                </c:pt>
                <c:pt idx="658">
                  <c:v>36.97015627</c:v>
                </c:pt>
                <c:pt idx="659">
                  <c:v>36.9708268</c:v>
                </c:pt>
                <c:pt idx="660">
                  <c:v>36.97327169</c:v>
                </c:pt>
                <c:pt idx="661">
                  <c:v>36.97711556</c:v>
                </c:pt>
                <c:pt idx="662">
                  <c:v>36.98215509</c:v>
                </c:pt>
                <c:pt idx="663">
                  <c:v>36.98761215</c:v>
                </c:pt>
                <c:pt idx="664">
                  <c:v>36.99213272</c:v>
                </c:pt>
                <c:pt idx="665">
                  <c:v>36.99437425</c:v>
                </c:pt>
                <c:pt idx="666">
                  <c:v>36.99444582</c:v>
                </c:pt>
                <c:pt idx="667">
                  <c:v>36.99322069</c:v>
                </c:pt>
                <c:pt idx="668">
                  <c:v>36.99028423</c:v>
                </c:pt>
                <c:pt idx="669">
                  <c:v>36.98595799</c:v>
                </c:pt>
                <c:pt idx="670">
                  <c:v>36.98098895</c:v>
                </c:pt>
                <c:pt idx="671">
                  <c:v>36.97598485</c:v>
                </c:pt>
                <c:pt idx="672">
                  <c:v>36.97092885</c:v>
                </c:pt>
                <c:pt idx="673">
                  <c:v>36.96627715</c:v>
                </c:pt>
                <c:pt idx="674">
                  <c:v>36.96321774</c:v>
                </c:pt>
                <c:pt idx="675">
                  <c:v>36.96151239</c:v>
                </c:pt>
                <c:pt idx="676">
                  <c:v>36.96155403</c:v>
                </c:pt>
                <c:pt idx="677">
                  <c:v>36.96356288</c:v>
                </c:pt>
                <c:pt idx="678">
                  <c:v>36.96735925</c:v>
                </c:pt>
                <c:pt idx="679">
                  <c:v>36.97259538</c:v>
                </c:pt>
                <c:pt idx="680">
                  <c:v>36.97816026</c:v>
                </c:pt>
                <c:pt idx="681">
                  <c:v>36.98283421</c:v>
                </c:pt>
                <c:pt idx="682">
                  <c:v>36.98576381</c:v>
                </c:pt>
                <c:pt idx="683">
                  <c:v>36.98668225</c:v>
                </c:pt>
                <c:pt idx="684">
                  <c:v>36.98533013</c:v>
                </c:pt>
                <c:pt idx="685">
                  <c:v>36.98196098</c:v>
                </c:pt>
                <c:pt idx="686">
                  <c:v>36.9767905</c:v>
                </c:pt>
                <c:pt idx="687">
                  <c:v>36.97131483</c:v>
                </c:pt>
                <c:pt idx="688">
                  <c:v>36.9668727</c:v>
                </c:pt>
                <c:pt idx="689">
                  <c:v>36.96429768</c:v>
                </c:pt>
                <c:pt idx="690">
                  <c:v>36.96397403</c:v>
                </c:pt>
                <c:pt idx="691">
                  <c:v>36.96565853</c:v>
                </c:pt>
                <c:pt idx="692">
                  <c:v>36.96903587</c:v>
                </c:pt>
                <c:pt idx="693">
                  <c:v>36.97369105</c:v>
                </c:pt>
                <c:pt idx="694">
                  <c:v>36.97915784</c:v>
                </c:pt>
                <c:pt idx="695">
                  <c:v>36.98479669</c:v>
                </c:pt>
                <c:pt idx="696">
                  <c:v>36.98939312</c:v>
                </c:pt>
                <c:pt idx="697">
                  <c:v>36.99260423</c:v>
                </c:pt>
                <c:pt idx="698">
                  <c:v>36.99455396</c:v>
                </c:pt>
                <c:pt idx="699">
                  <c:v>36.99509383</c:v>
                </c:pt>
                <c:pt idx="700">
                  <c:v>36.99325732</c:v>
                </c:pt>
                <c:pt idx="701">
                  <c:v>36.99071771</c:v>
                </c:pt>
                <c:pt idx="702">
                  <c:v>36.9878024</c:v>
                </c:pt>
                <c:pt idx="703">
                  <c:v>36.98388571</c:v>
                </c:pt>
                <c:pt idx="704">
                  <c:v>36.9791943</c:v>
                </c:pt>
                <c:pt idx="705">
                  <c:v>36.97417773</c:v>
                </c:pt>
                <c:pt idx="706">
                  <c:v>36.96972534</c:v>
                </c:pt>
                <c:pt idx="707">
                  <c:v>36.96628435</c:v>
                </c:pt>
                <c:pt idx="708">
                  <c:v>36.96452145</c:v>
                </c:pt>
                <c:pt idx="709">
                  <c:v>36.9653035</c:v>
                </c:pt>
                <c:pt idx="710">
                  <c:v>36.9677228</c:v>
                </c:pt>
                <c:pt idx="711">
                  <c:v>36.97165435</c:v>
                </c:pt>
                <c:pt idx="712">
                  <c:v>36.97639594</c:v>
                </c:pt>
                <c:pt idx="713">
                  <c:v>36.98151888</c:v>
                </c:pt>
                <c:pt idx="714">
                  <c:v>36.98672063</c:v>
                </c:pt>
                <c:pt idx="715">
                  <c:v>36.9913405</c:v>
                </c:pt>
                <c:pt idx="716">
                  <c:v>36.9946957</c:v>
                </c:pt>
                <c:pt idx="717">
                  <c:v>36.9960139</c:v>
                </c:pt>
                <c:pt idx="718">
                  <c:v>36.99465591</c:v>
                </c:pt>
                <c:pt idx="719">
                  <c:v>36.99104414</c:v>
                </c:pt>
                <c:pt idx="720">
                  <c:v>36.98592599</c:v>
                </c:pt>
                <c:pt idx="721">
                  <c:v>36.98044191</c:v>
                </c:pt>
                <c:pt idx="722">
                  <c:v>36.97533921</c:v>
                </c:pt>
                <c:pt idx="723">
                  <c:v>36.97182688</c:v>
                </c:pt>
                <c:pt idx="724">
                  <c:v>36.97027176</c:v>
                </c:pt>
                <c:pt idx="725">
                  <c:v>36.9706695</c:v>
                </c:pt>
                <c:pt idx="726">
                  <c:v>36.97282697</c:v>
                </c:pt>
                <c:pt idx="727">
                  <c:v>36.97673208</c:v>
                </c:pt>
                <c:pt idx="728">
                  <c:v>36.98175217</c:v>
                </c:pt>
                <c:pt idx="729">
                  <c:v>36.98713197</c:v>
                </c:pt>
                <c:pt idx="730">
                  <c:v>36.99184857</c:v>
                </c:pt>
                <c:pt idx="731">
                  <c:v>36.99694931</c:v>
                </c:pt>
                <c:pt idx="732">
                  <c:v>37.00164804</c:v>
                </c:pt>
                <c:pt idx="733">
                  <c:v>37.00626432</c:v>
                </c:pt>
                <c:pt idx="734">
                  <c:v>37.0108773</c:v>
                </c:pt>
                <c:pt idx="735">
                  <c:v>37.01543176</c:v>
                </c:pt>
                <c:pt idx="736">
                  <c:v>37.01955917</c:v>
                </c:pt>
                <c:pt idx="737">
                  <c:v>37.02264017</c:v>
                </c:pt>
                <c:pt idx="738">
                  <c:v>37.02406393</c:v>
                </c:pt>
                <c:pt idx="739">
                  <c:v>37.02343224</c:v>
                </c:pt>
                <c:pt idx="740">
                  <c:v>37.02049433</c:v>
                </c:pt>
                <c:pt idx="741">
                  <c:v>37.01640839</c:v>
                </c:pt>
                <c:pt idx="742">
                  <c:v>37.01189951</c:v>
                </c:pt>
                <c:pt idx="743">
                  <c:v>37.00898447</c:v>
                </c:pt>
                <c:pt idx="744">
                  <c:v>37.00931978</c:v>
                </c:pt>
                <c:pt idx="745">
                  <c:v>37.01168522</c:v>
                </c:pt>
                <c:pt idx="746">
                  <c:v>37.01436771</c:v>
                </c:pt>
                <c:pt idx="747">
                  <c:v>37.01673239</c:v>
                </c:pt>
                <c:pt idx="748">
                  <c:v>37.01948031</c:v>
                </c:pt>
                <c:pt idx="749">
                  <c:v>37.02162602</c:v>
                </c:pt>
                <c:pt idx="750">
                  <c:v>37.02318928</c:v>
                </c:pt>
                <c:pt idx="751">
                  <c:v>37.02548993</c:v>
                </c:pt>
                <c:pt idx="752">
                  <c:v>37.02811303</c:v>
                </c:pt>
                <c:pt idx="753">
                  <c:v>37.03093938</c:v>
                </c:pt>
                <c:pt idx="754">
                  <c:v>37.03385945</c:v>
                </c:pt>
                <c:pt idx="755">
                  <c:v>37.03695549</c:v>
                </c:pt>
                <c:pt idx="756">
                  <c:v>37.04007396</c:v>
                </c:pt>
                <c:pt idx="757">
                  <c:v>37.04311631</c:v>
                </c:pt>
                <c:pt idx="758">
                  <c:v>37.04631781</c:v>
                </c:pt>
                <c:pt idx="759">
                  <c:v>37.04980272</c:v>
                </c:pt>
                <c:pt idx="760">
                  <c:v>37.05364675</c:v>
                </c:pt>
                <c:pt idx="761">
                  <c:v>37.05759085</c:v>
                </c:pt>
                <c:pt idx="762">
                  <c:v>37.06173188</c:v>
                </c:pt>
                <c:pt idx="763">
                  <c:v>37.06594926</c:v>
                </c:pt>
                <c:pt idx="764">
                  <c:v>37.07015962</c:v>
                </c:pt>
                <c:pt idx="765">
                  <c:v>37.0743614</c:v>
                </c:pt>
                <c:pt idx="766">
                  <c:v>37.07853715</c:v>
                </c:pt>
                <c:pt idx="767">
                  <c:v>37.08278407</c:v>
                </c:pt>
                <c:pt idx="768">
                  <c:v>37.08707062</c:v>
                </c:pt>
                <c:pt idx="769">
                  <c:v>37.09099465</c:v>
                </c:pt>
                <c:pt idx="770">
                  <c:v>37.09507194</c:v>
                </c:pt>
                <c:pt idx="771">
                  <c:v>37.09935582</c:v>
                </c:pt>
                <c:pt idx="772">
                  <c:v>37.10374005</c:v>
                </c:pt>
                <c:pt idx="773">
                  <c:v>37.10805791</c:v>
                </c:pt>
                <c:pt idx="774">
                  <c:v>37.11240885</c:v>
                </c:pt>
                <c:pt idx="775">
                  <c:v>37.11692367</c:v>
                </c:pt>
                <c:pt idx="776">
                  <c:v>37.12147172</c:v>
                </c:pt>
                <c:pt idx="777">
                  <c:v>37.12577924</c:v>
                </c:pt>
                <c:pt idx="778">
                  <c:v>37.1303805</c:v>
                </c:pt>
                <c:pt idx="779">
                  <c:v>37.1349979</c:v>
                </c:pt>
                <c:pt idx="780">
                  <c:v>37.13948998</c:v>
                </c:pt>
                <c:pt idx="781">
                  <c:v>37.14395379</c:v>
                </c:pt>
                <c:pt idx="782">
                  <c:v>37.14852934</c:v>
                </c:pt>
                <c:pt idx="783">
                  <c:v>37.15307881</c:v>
                </c:pt>
                <c:pt idx="784">
                  <c:v>37.15758677</c:v>
                </c:pt>
                <c:pt idx="785">
                  <c:v>37.16237513</c:v>
                </c:pt>
                <c:pt idx="786">
                  <c:v>37.16694507</c:v>
                </c:pt>
                <c:pt idx="787">
                  <c:v>37.17150533</c:v>
                </c:pt>
                <c:pt idx="788">
                  <c:v>37.17626306</c:v>
                </c:pt>
                <c:pt idx="789">
                  <c:v>37.18090719</c:v>
                </c:pt>
                <c:pt idx="790">
                  <c:v>37.18558352</c:v>
                </c:pt>
                <c:pt idx="791">
                  <c:v>37.19058275</c:v>
                </c:pt>
                <c:pt idx="792">
                  <c:v>37.19579249</c:v>
                </c:pt>
                <c:pt idx="793">
                  <c:v>37.20089636</c:v>
                </c:pt>
                <c:pt idx="794">
                  <c:v>37.20623621</c:v>
                </c:pt>
                <c:pt idx="795">
                  <c:v>37.21144163</c:v>
                </c:pt>
                <c:pt idx="796">
                  <c:v>37.21634951</c:v>
                </c:pt>
                <c:pt idx="797">
                  <c:v>37.2215534</c:v>
                </c:pt>
                <c:pt idx="798">
                  <c:v>37.22668304</c:v>
                </c:pt>
                <c:pt idx="799">
                  <c:v>37.23183591</c:v>
                </c:pt>
                <c:pt idx="800">
                  <c:v>37.23697814</c:v>
                </c:pt>
                <c:pt idx="801">
                  <c:v>37.24209466</c:v>
                </c:pt>
                <c:pt idx="802">
                  <c:v>37.2471847</c:v>
                </c:pt>
                <c:pt idx="803">
                  <c:v>37.25232859</c:v>
                </c:pt>
                <c:pt idx="804">
                  <c:v>37.25714981</c:v>
                </c:pt>
                <c:pt idx="805">
                  <c:v>37.26223435</c:v>
                </c:pt>
                <c:pt idx="806">
                  <c:v>37.2674039</c:v>
                </c:pt>
                <c:pt idx="807">
                  <c:v>37.27236819</c:v>
                </c:pt>
                <c:pt idx="808">
                  <c:v>37.27727001</c:v>
                </c:pt>
                <c:pt idx="809">
                  <c:v>37.28222743</c:v>
                </c:pt>
                <c:pt idx="810">
                  <c:v>37.28705349</c:v>
                </c:pt>
                <c:pt idx="811">
                  <c:v>37.29171626</c:v>
                </c:pt>
                <c:pt idx="812">
                  <c:v>37.29656398</c:v>
                </c:pt>
                <c:pt idx="813">
                  <c:v>37.30160886</c:v>
                </c:pt>
                <c:pt idx="814">
                  <c:v>37.3066002</c:v>
                </c:pt>
                <c:pt idx="815">
                  <c:v>37.31156207</c:v>
                </c:pt>
                <c:pt idx="816">
                  <c:v>37.31663876</c:v>
                </c:pt>
                <c:pt idx="817">
                  <c:v>37.32170364</c:v>
                </c:pt>
                <c:pt idx="818">
                  <c:v>37.32664457</c:v>
                </c:pt>
                <c:pt idx="819">
                  <c:v>37.33155601</c:v>
                </c:pt>
                <c:pt idx="820">
                  <c:v>37.33661017</c:v>
                </c:pt>
                <c:pt idx="821">
                  <c:v>37.34155613</c:v>
                </c:pt>
                <c:pt idx="822">
                  <c:v>37.34642186</c:v>
                </c:pt>
                <c:pt idx="823">
                  <c:v>37.3513388</c:v>
                </c:pt>
                <c:pt idx="824">
                  <c:v>37.35626027</c:v>
                </c:pt>
                <c:pt idx="825">
                  <c:v>37.36128262</c:v>
                </c:pt>
                <c:pt idx="826">
                  <c:v>37.36677717</c:v>
                </c:pt>
                <c:pt idx="827">
                  <c:v>37.37237476</c:v>
                </c:pt>
                <c:pt idx="828">
                  <c:v>37.37802558</c:v>
                </c:pt>
                <c:pt idx="829">
                  <c:v>37.38390307</c:v>
                </c:pt>
                <c:pt idx="830">
                  <c:v>37.39023826</c:v>
                </c:pt>
                <c:pt idx="831">
                  <c:v>37.39651811</c:v>
                </c:pt>
                <c:pt idx="832">
                  <c:v>37.4026576</c:v>
                </c:pt>
                <c:pt idx="833">
                  <c:v>37.40849318</c:v>
                </c:pt>
                <c:pt idx="834">
                  <c:v>37.41285122</c:v>
                </c:pt>
                <c:pt idx="835">
                  <c:v>37.41475163</c:v>
                </c:pt>
                <c:pt idx="836">
                  <c:v>37.4139926</c:v>
                </c:pt>
                <c:pt idx="837">
                  <c:v>37.41014473</c:v>
                </c:pt>
                <c:pt idx="838">
                  <c:v>37.40444905</c:v>
                </c:pt>
                <c:pt idx="839">
                  <c:v>37.39755377</c:v>
                </c:pt>
                <c:pt idx="840">
                  <c:v>37.39101309</c:v>
                </c:pt>
                <c:pt idx="841">
                  <c:v>37.38543311</c:v>
                </c:pt>
                <c:pt idx="842">
                  <c:v>37.38143169</c:v>
                </c:pt>
                <c:pt idx="843">
                  <c:v>37.37998775</c:v>
                </c:pt>
                <c:pt idx="844">
                  <c:v>37.38049479</c:v>
                </c:pt>
                <c:pt idx="845">
                  <c:v>37.38304535</c:v>
                </c:pt>
                <c:pt idx="846">
                  <c:v>37.38757906</c:v>
                </c:pt>
                <c:pt idx="847">
                  <c:v>37.39349514</c:v>
                </c:pt>
                <c:pt idx="848">
                  <c:v>37.40005637</c:v>
                </c:pt>
                <c:pt idx="849">
                  <c:v>37.40687334</c:v>
                </c:pt>
                <c:pt idx="850">
                  <c:v>37.41332943</c:v>
                </c:pt>
                <c:pt idx="851">
                  <c:v>37.41841686</c:v>
                </c:pt>
                <c:pt idx="852">
                  <c:v>37.42237586</c:v>
                </c:pt>
                <c:pt idx="853">
                  <c:v>37.42515131</c:v>
                </c:pt>
                <c:pt idx="854">
                  <c:v>37.42541635</c:v>
                </c:pt>
                <c:pt idx="855">
                  <c:v>37.42330571</c:v>
                </c:pt>
                <c:pt idx="856">
                  <c:v>37.41886472</c:v>
                </c:pt>
                <c:pt idx="857">
                  <c:v>37.41285279</c:v>
                </c:pt>
                <c:pt idx="858">
                  <c:v>37.40631223</c:v>
                </c:pt>
                <c:pt idx="859">
                  <c:v>37.40001859</c:v>
                </c:pt>
                <c:pt idx="860">
                  <c:v>37.39449192</c:v>
                </c:pt>
                <c:pt idx="861">
                  <c:v>37.39053778</c:v>
                </c:pt>
                <c:pt idx="862">
                  <c:v>37.38969137</c:v>
                </c:pt>
                <c:pt idx="863">
                  <c:v>37.39139919</c:v>
                </c:pt>
                <c:pt idx="864">
                  <c:v>37.39574864</c:v>
                </c:pt>
                <c:pt idx="865">
                  <c:v>37.4017355</c:v>
                </c:pt>
                <c:pt idx="866">
                  <c:v>37.40833212</c:v>
                </c:pt>
                <c:pt idx="867">
                  <c:v>37.4141375</c:v>
                </c:pt>
                <c:pt idx="868">
                  <c:v>37.41835304</c:v>
                </c:pt>
                <c:pt idx="869">
                  <c:v>37.42038933</c:v>
                </c:pt>
                <c:pt idx="870">
                  <c:v>37.4198853</c:v>
                </c:pt>
                <c:pt idx="871">
                  <c:v>37.41662083</c:v>
                </c:pt>
                <c:pt idx="872">
                  <c:v>37.41149252</c:v>
                </c:pt>
                <c:pt idx="873">
                  <c:v>37.40533505</c:v>
                </c:pt>
                <c:pt idx="874">
                  <c:v>37.39937608</c:v>
                </c:pt>
                <c:pt idx="875">
                  <c:v>37.39503545</c:v>
                </c:pt>
                <c:pt idx="876">
                  <c:v>37.39328302</c:v>
                </c:pt>
                <c:pt idx="877">
                  <c:v>37.39448524</c:v>
                </c:pt>
                <c:pt idx="878">
                  <c:v>37.39830241</c:v>
                </c:pt>
                <c:pt idx="879">
                  <c:v>37.4040415</c:v>
                </c:pt>
                <c:pt idx="880">
                  <c:v>37.41171138</c:v>
                </c:pt>
                <c:pt idx="881">
                  <c:v>37.41834079</c:v>
                </c:pt>
                <c:pt idx="882">
                  <c:v>37.42325509</c:v>
                </c:pt>
                <c:pt idx="883">
                  <c:v>37.42598737</c:v>
                </c:pt>
                <c:pt idx="884">
                  <c:v>37.42559919</c:v>
                </c:pt>
                <c:pt idx="885">
                  <c:v>37.42223209</c:v>
                </c:pt>
                <c:pt idx="886">
                  <c:v>37.41701943</c:v>
                </c:pt>
                <c:pt idx="887">
                  <c:v>37.41108879</c:v>
                </c:pt>
                <c:pt idx="888">
                  <c:v>37.40519606</c:v>
                </c:pt>
                <c:pt idx="889">
                  <c:v>37.39958011</c:v>
                </c:pt>
                <c:pt idx="890">
                  <c:v>37.39533351</c:v>
                </c:pt>
                <c:pt idx="891">
                  <c:v>37.39289379</c:v>
                </c:pt>
                <c:pt idx="892">
                  <c:v>37.39257138</c:v>
                </c:pt>
                <c:pt idx="893">
                  <c:v>37.39430481</c:v>
                </c:pt>
                <c:pt idx="894">
                  <c:v>37.39793452</c:v>
                </c:pt>
                <c:pt idx="895">
                  <c:v>37.40338189</c:v>
                </c:pt>
                <c:pt idx="896">
                  <c:v>37.40984339</c:v>
                </c:pt>
                <c:pt idx="897">
                  <c:v>37.41650124</c:v>
                </c:pt>
                <c:pt idx="898">
                  <c:v>37.42241083</c:v>
                </c:pt>
                <c:pt idx="899">
                  <c:v>37.42620856</c:v>
                </c:pt>
                <c:pt idx="900">
                  <c:v>37.42812555</c:v>
                </c:pt>
                <c:pt idx="901">
                  <c:v>37.42778234</c:v>
                </c:pt>
                <c:pt idx="902">
                  <c:v>37.42535335</c:v>
                </c:pt>
                <c:pt idx="903">
                  <c:v>37.42106696</c:v>
                </c:pt>
                <c:pt idx="904">
                  <c:v>37.41564412</c:v>
                </c:pt>
                <c:pt idx="905">
                  <c:v>37.40954628</c:v>
                </c:pt>
                <c:pt idx="906">
                  <c:v>37.40334417</c:v>
                </c:pt>
                <c:pt idx="907">
                  <c:v>37.39767301</c:v>
                </c:pt>
                <c:pt idx="908">
                  <c:v>37.39257058</c:v>
                </c:pt>
                <c:pt idx="909">
                  <c:v>37.38852947</c:v>
                </c:pt>
                <c:pt idx="910">
                  <c:v>37.3855468</c:v>
                </c:pt>
                <c:pt idx="911">
                  <c:v>37.38489963</c:v>
                </c:pt>
                <c:pt idx="912">
                  <c:v>37.38651881</c:v>
                </c:pt>
                <c:pt idx="913">
                  <c:v>37.39025068</c:v>
                </c:pt>
                <c:pt idx="914">
                  <c:v>37.39580983</c:v>
                </c:pt>
                <c:pt idx="915">
                  <c:v>37.40187437</c:v>
                </c:pt>
                <c:pt idx="916">
                  <c:v>37.40661814</c:v>
                </c:pt>
                <c:pt idx="917">
                  <c:v>37.41000084</c:v>
                </c:pt>
                <c:pt idx="918">
                  <c:v>37.41519038</c:v>
                </c:pt>
                <c:pt idx="919">
                  <c:v>37.41990943</c:v>
                </c:pt>
                <c:pt idx="920">
                  <c:v>37.42428026</c:v>
                </c:pt>
                <c:pt idx="921">
                  <c:v>37.4283251</c:v>
                </c:pt>
                <c:pt idx="922">
                  <c:v>37.43205491</c:v>
                </c:pt>
                <c:pt idx="923">
                  <c:v>37.43561138</c:v>
                </c:pt>
                <c:pt idx="924">
                  <c:v>37.43874853</c:v>
                </c:pt>
                <c:pt idx="925">
                  <c:v>37.44008177</c:v>
                </c:pt>
                <c:pt idx="926">
                  <c:v>37.43796764</c:v>
                </c:pt>
                <c:pt idx="927">
                  <c:v>37.43402337</c:v>
                </c:pt>
                <c:pt idx="928">
                  <c:v>37.4300789</c:v>
                </c:pt>
                <c:pt idx="929">
                  <c:v>37.42636657</c:v>
                </c:pt>
                <c:pt idx="930">
                  <c:v>37.42286502</c:v>
                </c:pt>
                <c:pt idx="931">
                  <c:v>37.41937129</c:v>
                </c:pt>
                <c:pt idx="932">
                  <c:v>37.41578446</c:v>
                </c:pt>
                <c:pt idx="933">
                  <c:v>37.41224711</c:v>
                </c:pt>
                <c:pt idx="934">
                  <c:v>37.40894386</c:v>
                </c:pt>
                <c:pt idx="935">
                  <c:v>37.40576028</c:v>
                </c:pt>
                <c:pt idx="936">
                  <c:v>37.40231473</c:v>
                </c:pt>
                <c:pt idx="937">
                  <c:v>37.39895445</c:v>
                </c:pt>
                <c:pt idx="938">
                  <c:v>37.39637443</c:v>
                </c:pt>
                <c:pt idx="939">
                  <c:v>37.39642186</c:v>
                </c:pt>
                <c:pt idx="940">
                  <c:v>37.39906879</c:v>
                </c:pt>
                <c:pt idx="941">
                  <c:v>37.40393967</c:v>
                </c:pt>
                <c:pt idx="942">
                  <c:v>37.40963869</c:v>
                </c:pt>
                <c:pt idx="943">
                  <c:v>37.4150417</c:v>
                </c:pt>
                <c:pt idx="944">
                  <c:v>37.4201277</c:v>
                </c:pt>
                <c:pt idx="945">
                  <c:v>37.42532946</c:v>
                </c:pt>
                <c:pt idx="946">
                  <c:v>37.43041264</c:v>
                </c:pt>
                <c:pt idx="947">
                  <c:v>37.43567567</c:v>
                </c:pt>
                <c:pt idx="948">
                  <c:v>37.44124217</c:v>
                </c:pt>
                <c:pt idx="949">
                  <c:v>37.44702336</c:v>
                </c:pt>
                <c:pt idx="950">
                  <c:v>37.45244293</c:v>
                </c:pt>
                <c:pt idx="951">
                  <c:v>37.45693659</c:v>
                </c:pt>
                <c:pt idx="952">
                  <c:v>37.46001275</c:v>
                </c:pt>
                <c:pt idx="953">
                  <c:v>37.46108527</c:v>
                </c:pt>
                <c:pt idx="954">
                  <c:v>37.4601695</c:v>
                </c:pt>
                <c:pt idx="955">
                  <c:v>37.45724522</c:v>
                </c:pt>
                <c:pt idx="956">
                  <c:v>37.45281273</c:v>
                </c:pt>
                <c:pt idx="957">
                  <c:v>37.44789184</c:v>
                </c:pt>
                <c:pt idx="958">
                  <c:v>37.44235338</c:v>
                </c:pt>
                <c:pt idx="959">
                  <c:v>37.43652521</c:v>
                </c:pt>
                <c:pt idx="960">
                  <c:v>37.43207777</c:v>
                </c:pt>
                <c:pt idx="961">
                  <c:v>37.43054098</c:v>
                </c:pt>
                <c:pt idx="962">
                  <c:v>37.43135104</c:v>
                </c:pt>
                <c:pt idx="963">
                  <c:v>37.43346436</c:v>
                </c:pt>
                <c:pt idx="964">
                  <c:v>37.43725086</c:v>
                </c:pt>
                <c:pt idx="965">
                  <c:v>37.44355481</c:v>
                </c:pt>
                <c:pt idx="966">
                  <c:v>37.45051869</c:v>
                </c:pt>
                <c:pt idx="967">
                  <c:v>37.45735086</c:v>
                </c:pt>
                <c:pt idx="968">
                  <c:v>37.46361678</c:v>
                </c:pt>
                <c:pt idx="969">
                  <c:v>37.46947652</c:v>
                </c:pt>
                <c:pt idx="970">
                  <c:v>37.47530822</c:v>
                </c:pt>
                <c:pt idx="971">
                  <c:v>37.48141591</c:v>
                </c:pt>
                <c:pt idx="972">
                  <c:v>37.48764629</c:v>
                </c:pt>
                <c:pt idx="973">
                  <c:v>37.49330045</c:v>
                </c:pt>
                <c:pt idx="974">
                  <c:v>37.49667607</c:v>
                </c:pt>
                <c:pt idx="975">
                  <c:v>37.49726155</c:v>
                </c:pt>
                <c:pt idx="976">
                  <c:v>37.49660085</c:v>
                </c:pt>
                <c:pt idx="977">
                  <c:v>37.49589021</c:v>
                </c:pt>
                <c:pt idx="978">
                  <c:v>37.49558739</c:v>
                </c:pt>
                <c:pt idx="979">
                  <c:v>37.49562447</c:v>
                </c:pt>
                <c:pt idx="980">
                  <c:v>37.49596329</c:v>
                </c:pt>
                <c:pt idx="981">
                  <c:v>37.49657411</c:v>
                </c:pt>
                <c:pt idx="982">
                  <c:v>37.4971923</c:v>
                </c:pt>
                <c:pt idx="983">
                  <c:v>37.49712353</c:v>
                </c:pt>
                <c:pt idx="984">
                  <c:v>37.49729163</c:v>
                </c:pt>
                <c:pt idx="985">
                  <c:v>37.49766655</c:v>
                </c:pt>
                <c:pt idx="986">
                  <c:v>37.49835141</c:v>
                </c:pt>
                <c:pt idx="987">
                  <c:v>37.49938118</c:v>
                </c:pt>
                <c:pt idx="988">
                  <c:v>37.50057451</c:v>
                </c:pt>
                <c:pt idx="989">
                  <c:v>37.50227564</c:v>
                </c:pt>
                <c:pt idx="990">
                  <c:v>37.50474124</c:v>
                </c:pt>
                <c:pt idx="991">
                  <c:v>37.50753915</c:v>
                </c:pt>
                <c:pt idx="992">
                  <c:v>37.51041709</c:v>
                </c:pt>
                <c:pt idx="993">
                  <c:v>37.51363761</c:v>
                </c:pt>
                <c:pt idx="994">
                  <c:v>37.51732786</c:v>
                </c:pt>
                <c:pt idx="995">
                  <c:v>37.52116192</c:v>
                </c:pt>
                <c:pt idx="996">
                  <c:v>37.52486581</c:v>
                </c:pt>
                <c:pt idx="997">
                  <c:v>37.52835846</c:v>
                </c:pt>
                <c:pt idx="998">
                  <c:v>37.53166056</c:v>
                </c:pt>
                <c:pt idx="999">
                  <c:v>37.53491574</c:v>
                </c:pt>
                <c:pt idx="1000">
                  <c:v>37.53701165</c:v>
                </c:pt>
                <c:pt idx="1001">
                  <c:v>37.5384345</c:v>
                </c:pt>
                <c:pt idx="1002">
                  <c:v>37.53955776</c:v>
                </c:pt>
                <c:pt idx="1003">
                  <c:v>37.54003351</c:v>
                </c:pt>
                <c:pt idx="1004">
                  <c:v>37.53933868</c:v>
                </c:pt>
                <c:pt idx="1005">
                  <c:v>37.53720124</c:v>
                </c:pt>
                <c:pt idx="1006">
                  <c:v>37.53403512</c:v>
                </c:pt>
                <c:pt idx="1007">
                  <c:v>37.53027556</c:v>
                </c:pt>
                <c:pt idx="1008">
                  <c:v>37.52640424</c:v>
                </c:pt>
                <c:pt idx="1009">
                  <c:v>37.52117452</c:v>
                </c:pt>
                <c:pt idx="1010">
                  <c:v>37.5145007</c:v>
                </c:pt>
                <c:pt idx="1011">
                  <c:v>37.51041227</c:v>
                </c:pt>
                <c:pt idx="1012">
                  <c:v>37.50664246</c:v>
                </c:pt>
                <c:pt idx="1013">
                  <c:v>37.50579627</c:v>
                </c:pt>
                <c:pt idx="1014">
                  <c:v>37.50623625</c:v>
                </c:pt>
                <c:pt idx="1015">
                  <c:v>37.506369</c:v>
                </c:pt>
              </c:numCache>
            </c:numRef>
          </c:yVal>
          <c:smooth val="0"/>
        </c:ser>
        <c:axId val="29918275"/>
        <c:axId val="829020"/>
      </c:scatterChart>
      <c:valAx>
        <c:axId val="2991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29020"/>
        <c:crosses val="autoZero"/>
        <c:crossBetween val="midCat"/>
        <c:dispUnits/>
      </c:valAx>
      <c:valAx>
        <c:axId val="82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9918275"/>
        <c:crossesAt val="-77.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2007-2031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Data!$X$616:$X$757</c:f>
              <c:numCache>
                <c:ptCount val="142"/>
                <c:pt idx="0">
                  <c:v>1.8801666666666668</c:v>
                </c:pt>
                <c:pt idx="1">
                  <c:v>2.0643333333333334</c:v>
                </c:pt>
                <c:pt idx="2">
                  <c:v>2.0635</c:v>
                </c:pt>
                <c:pt idx="3">
                  <c:v>2.0625</c:v>
                </c:pt>
                <c:pt idx="4">
                  <c:v>1.8765</c:v>
                </c:pt>
                <c:pt idx="5">
                  <c:v>1.8755</c:v>
                </c:pt>
                <c:pt idx="6">
                  <c:v>1.8745</c:v>
                </c:pt>
                <c:pt idx="7">
                  <c:v>1.8735</c:v>
                </c:pt>
                <c:pt idx="8">
                  <c:v>1.8724999999999998</c:v>
                </c:pt>
                <c:pt idx="9">
                  <c:v>1.8715000000000002</c:v>
                </c:pt>
                <c:pt idx="10">
                  <c:v>1.8705</c:v>
                </c:pt>
                <c:pt idx="11">
                  <c:v>1.8696666666666666</c:v>
                </c:pt>
                <c:pt idx="12">
                  <c:v>1.8688333333333336</c:v>
                </c:pt>
                <c:pt idx="13">
                  <c:v>1.868</c:v>
                </c:pt>
                <c:pt idx="14">
                  <c:v>1.8671666666666666</c:v>
                </c:pt>
                <c:pt idx="15">
                  <c:v>1.6813333333333336</c:v>
                </c:pt>
                <c:pt idx="16">
                  <c:v>1.8655</c:v>
                </c:pt>
                <c:pt idx="17">
                  <c:v>1.8645000000000003</c:v>
                </c:pt>
                <c:pt idx="18">
                  <c:v>1.6784999999999999</c:v>
                </c:pt>
                <c:pt idx="19">
                  <c:v>1.4925</c:v>
                </c:pt>
                <c:pt idx="20">
                  <c:v>1.3065000000000002</c:v>
                </c:pt>
                <c:pt idx="21">
                  <c:v>1.3055</c:v>
                </c:pt>
                <c:pt idx="22">
                  <c:v>1.1195000000000002</c:v>
                </c:pt>
                <c:pt idx="23">
                  <c:v>0.9336666666666669</c:v>
                </c:pt>
                <c:pt idx="24">
                  <c:v>1.1178333333333335</c:v>
                </c:pt>
                <c:pt idx="25">
                  <c:v>1.117</c:v>
                </c:pt>
                <c:pt idx="26">
                  <c:v>1.1161666666666668</c:v>
                </c:pt>
                <c:pt idx="27">
                  <c:v>1.3003333333333333</c:v>
                </c:pt>
                <c:pt idx="28">
                  <c:v>1.2994999999999999</c:v>
                </c:pt>
                <c:pt idx="29">
                  <c:v>1.2985</c:v>
                </c:pt>
                <c:pt idx="30">
                  <c:v>1.1125</c:v>
                </c:pt>
                <c:pt idx="31">
                  <c:v>1.1115</c:v>
                </c:pt>
                <c:pt idx="32">
                  <c:v>1.1105</c:v>
                </c:pt>
                <c:pt idx="33">
                  <c:v>0.9245</c:v>
                </c:pt>
                <c:pt idx="34">
                  <c:v>0.9235000000000001</c:v>
                </c:pt>
                <c:pt idx="35">
                  <c:v>0.9226666666666667</c:v>
                </c:pt>
                <c:pt idx="36">
                  <c:v>0.9218333333333334</c:v>
                </c:pt>
                <c:pt idx="37">
                  <c:v>0.9209999999999999</c:v>
                </c:pt>
                <c:pt idx="38">
                  <c:v>0.9201666666666667</c:v>
                </c:pt>
                <c:pt idx="39">
                  <c:v>0.9193333333333333</c:v>
                </c:pt>
                <c:pt idx="40">
                  <c:v>0.9185000000000002</c:v>
                </c:pt>
                <c:pt idx="41">
                  <c:v>0.9175000000000001</c:v>
                </c:pt>
                <c:pt idx="42">
                  <c:v>0.9165000000000001</c:v>
                </c:pt>
                <c:pt idx="43">
                  <c:v>0.9155000000000001</c:v>
                </c:pt>
                <c:pt idx="44">
                  <c:v>0.9145</c:v>
                </c:pt>
                <c:pt idx="45">
                  <c:v>0.9135</c:v>
                </c:pt>
                <c:pt idx="46">
                  <c:v>0.9125</c:v>
                </c:pt>
                <c:pt idx="47">
                  <c:v>0.9116666666666666</c:v>
                </c:pt>
                <c:pt idx="48">
                  <c:v>0.9108333333333333</c:v>
                </c:pt>
                <c:pt idx="49">
                  <c:v>0.9100000000000001</c:v>
                </c:pt>
                <c:pt idx="50">
                  <c:v>0.9091666666666668</c:v>
                </c:pt>
                <c:pt idx="51">
                  <c:v>1.0933333333333335</c:v>
                </c:pt>
                <c:pt idx="52">
                  <c:v>1.0925</c:v>
                </c:pt>
                <c:pt idx="53">
                  <c:v>1.0915000000000001</c:v>
                </c:pt>
                <c:pt idx="54">
                  <c:v>1.0904999999999998</c:v>
                </c:pt>
                <c:pt idx="55">
                  <c:v>1.0895</c:v>
                </c:pt>
                <c:pt idx="56">
                  <c:v>1.0885</c:v>
                </c:pt>
                <c:pt idx="57">
                  <c:v>0.9025000000000002</c:v>
                </c:pt>
                <c:pt idx="58">
                  <c:v>0.9015000000000001</c:v>
                </c:pt>
                <c:pt idx="59">
                  <c:v>0.9006666666666668</c:v>
                </c:pt>
                <c:pt idx="60">
                  <c:v>0.8998333333333332</c:v>
                </c:pt>
                <c:pt idx="61">
                  <c:v>0.899</c:v>
                </c:pt>
                <c:pt idx="62">
                  <c:v>0.8981666666666667</c:v>
                </c:pt>
                <c:pt idx="63">
                  <c:v>0.8973333333333334</c:v>
                </c:pt>
                <c:pt idx="64">
                  <c:v>1.0815</c:v>
                </c:pt>
                <c:pt idx="65">
                  <c:v>1.0805</c:v>
                </c:pt>
                <c:pt idx="66">
                  <c:v>1.0795000000000001</c:v>
                </c:pt>
                <c:pt idx="67">
                  <c:v>1.0785</c:v>
                </c:pt>
                <c:pt idx="68">
                  <c:v>1.0775</c:v>
                </c:pt>
                <c:pt idx="69">
                  <c:v>1.0765</c:v>
                </c:pt>
                <c:pt idx="70">
                  <c:v>0.8905</c:v>
                </c:pt>
                <c:pt idx="71">
                  <c:v>1.0746666666666667</c:v>
                </c:pt>
                <c:pt idx="72">
                  <c:v>1.0738333333333332</c:v>
                </c:pt>
                <c:pt idx="73">
                  <c:v>1.073</c:v>
                </c:pt>
                <c:pt idx="74">
                  <c:v>1.0721666666666667</c:v>
                </c:pt>
                <c:pt idx="75">
                  <c:v>1.0713333333333332</c:v>
                </c:pt>
                <c:pt idx="76">
                  <c:v>1.0705</c:v>
                </c:pt>
                <c:pt idx="77">
                  <c:v>0.8845000000000001</c:v>
                </c:pt>
                <c:pt idx="78">
                  <c:v>0.8835000000000001</c:v>
                </c:pt>
                <c:pt idx="79">
                  <c:v>0.8825</c:v>
                </c:pt>
                <c:pt idx="80">
                  <c:v>0.8815</c:v>
                </c:pt>
                <c:pt idx="81">
                  <c:v>0.8805</c:v>
                </c:pt>
                <c:pt idx="82">
                  <c:v>0.8794999999999998</c:v>
                </c:pt>
                <c:pt idx="83">
                  <c:v>0.8785000000000002</c:v>
                </c:pt>
                <c:pt idx="84">
                  <c:v>0.8775000000000001</c:v>
                </c:pt>
                <c:pt idx="85">
                  <c:v>0.8766666666666666</c:v>
                </c:pt>
                <c:pt idx="86">
                  <c:v>0.8758333333333334</c:v>
                </c:pt>
                <c:pt idx="87">
                  <c:v>0.875</c:v>
                </c:pt>
                <c:pt idx="88">
                  <c:v>0.8741666666666666</c:v>
                </c:pt>
                <c:pt idx="89">
                  <c:v>0.8733333333333334</c:v>
                </c:pt>
                <c:pt idx="90">
                  <c:v>0.8725</c:v>
                </c:pt>
                <c:pt idx="91">
                  <c:v>0.8714999999999998</c:v>
                </c:pt>
                <c:pt idx="92">
                  <c:v>0.8705000000000002</c:v>
                </c:pt>
                <c:pt idx="93">
                  <c:v>0.8695</c:v>
                </c:pt>
                <c:pt idx="94">
                  <c:v>0.8685</c:v>
                </c:pt>
                <c:pt idx="95">
                  <c:v>0.8675</c:v>
                </c:pt>
                <c:pt idx="96">
                  <c:v>0.8664999999999999</c:v>
                </c:pt>
                <c:pt idx="97">
                  <c:v>0.8656666666666667</c:v>
                </c:pt>
                <c:pt idx="98">
                  <c:v>0.8648333333333333</c:v>
                </c:pt>
                <c:pt idx="99">
                  <c:v>0.8639999999999999</c:v>
                </c:pt>
                <c:pt idx="100">
                  <c:v>0.8631666666666665</c:v>
                </c:pt>
                <c:pt idx="101">
                  <c:v>0.8623333333333334</c:v>
                </c:pt>
                <c:pt idx="102">
                  <c:v>0.8615</c:v>
                </c:pt>
                <c:pt idx="103">
                  <c:v>0.8604999999999999</c:v>
                </c:pt>
                <c:pt idx="104">
                  <c:v>0.8595</c:v>
                </c:pt>
                <c:pt idx="105">
                  <c:v>0.8584999999999999</c:v>
                </c:pt>
                <c:pt idx="106">
                  <c:v>0.8574999999999999</c:v>
                </c:pt>
                <c:pt idx="107">
                  <c:v>0.8565</c:v>
                </c:pt>
                <c:pt idx="108">
                  <c:v>0.8556666666666666</c:v>
                </c:pt>
                <c:pt idx="109">
                  <c:v>0.8548333333333332</c:v>
                </c:pt>
                <c:pt idx="110">
                  <c:v>0.8540000000000001</c:v>
                </c:pt>
                <c:pt idx="111">
                  <c:v>0.8531666666666667</c:v>
                </c:pt>
                <c:pt idx="112">
                  <c:v>0.8523333333333332</c:v>
                </c:pt>
                <c:pt idx="113">
                  <c:v>0.8515</c:v>
                </c:pt>
                <c:pt idx="114">
                  <c:v>0.8504999999999999</c:v>
                </c:pt>
                <c:pt idx="115">
                  <c:v>0.8494999999999999</c:v>
                </c:pt>
                <c:pt idx="116">
                  <c:v>0.8484999999999999</c:v>
                </c:pt>
                <c:pt idx="117">
                  <c:v>0.8474999999999998</c:v>
                </c:pt>
                <c:pt idx="118">
                  <c:v>0.8465000000000001</c:v>
                </c:pt>
                <c:pt idx="119">
                  <c:v>0.8455</c:v>
                </c:pt>
                <c:pt idx="120">
                  <c:v>0.8446666666666666</c:v>
                </c:pt>
                <c:pt idx="121">
                  <c:v>0.8438333333333333</c:v>
                </c:pt>
                <c:pt idx="122">
                  <c:v>0.843</c:v>
                </c:pt>
                <c:pt idx="123">
                  <c:v>0.8421666666666666</c:v>
                </c:pt>
                <c:pt idx="124">
                  <c:v>0.8413333333333334</c:v>
                </c:pt>
                <c:pt idx="125">
                  <c:v>0.8405</c:v>
                </c:pt>
                <c:pt idx="126">
                  <c:v>0.8394999999999998</c:v>
                </c:pt>
                <c:pt idx="127">
                  <c:v>0.8385000000000001</c:v>
                </c:pt>
                <c:pt idx="128">
                  <c:v>0.8375</c:v>
                </c:pt>
                <c:pt idx="129">
                  <c:v>0.8365</c:v>
                </c:pt>
                <c:pt idx="130">
                  <c:v>0.8355</c:v>
                </c:pt>
                <c:pt idx="131">
                  <c:v>0.8344999999999999</c:v>
                </c:pt>
                <c:pt idx="132">
                  <c:v>0.8334999999999999</c:v>
                </c:pt>
                <c:pt idx="133">
                  <c:v>0.8326666666666664</c:v>
                </c:pt>
                <c:pt idx="134">
                  <c:v>0.8321999999999999</c:v>
                </c:pt>
                <c:pt idx="135">
                  <c:v>0.83175</c:v>
                </c:pt>
                <c:pt idx="136">
                  <c:v>0.8313333333333333</c:v>
                </c:pt>
              </c:numCache>
            </c:numRef>
          </c:xVal>
          <c:yVal>
            <c:numRef>
              <c:f>Data!$Z$616:$Z$757</c:f>
              <c:numCache>
                <c:ptCount val="142"/>
                <c:pt idx="0">
                  <c:v>26.262905420664623</c:v>
                </c:pt>
                <c:pt idx="1">
                  <c:v>31.999093501327344</c:v>
                </c:pt>
                <c:pt idx="2">
                  <c:v>51.696160744986784</c:v>
                </c:pt>
                <c:pt idx="3">
                  <c:v>96.18613462360757</c:v>
                </c:pt>
                <c:pt idx="4">
                  <c:v>135.93388361474</c:v>
                </c:pt>
                <c:pt idx="5">
                  <c:v>155.8793328484103</c:v>
                </c:pt>
                <c:pt idx="6">
                  <c:v>195.078493118477</c:v>
                </c:pt>
                <c:pt idx="7">
                  <c:v>217.68112686709327</c:v>
                </c:pt>
                <c:pt idx="8">
                  <c:v>275.7244817293512</c:v>
                </c:pt>
                <c:pt idx="9">
                  <c:v>286.705752627878</c:v>
                </c:pt>
                <c:pt idx="10">
                  <c:v>312.95061237332243</c:v>
                </c:pt>
                <c:pt idx="11">
                  <c:v>352.04810149942625</c:v>
                </c:pt>
                <c:pt idx="12">
                  <c:v>361.42483760759956</c:v>
                </c:pt>
                <c:pt idx="13">
                  <c:v>378.5006227158485</c:v>
                </c:pt>
                <c:pt idx="14">
                  <c:v>398.1812833327507</c:v>
                </c:pt>
                <c:pt idx="15">
                  <c:v>428.21989786934375</c:v>
                </c:pt>
                <c:pt idx="16">
                  <c:v>455.77918928280275</c:v>
                </c:pt>
                <c:pt idx="17">
                  <c:v>490.35742526384246</c:v>
                </c:pt>
                <c:pt idx="18">
                  <c:v>484.2958305837125</c:v>
                </c:pt>
                <c:pt idx="19">
                  <c:v>526.8202081184312</c:v>
                </c:pt>
                <c:pt idx="20">
                  <c:v>541.6245928612007</c:v>
                </c:pt>
                <c:pt idx="21">
                  <c:v>559.0753744690045</c:v>
                </c:pt>
                <c:pt idx="22">
                  <c:v>581.8163551523104</c:v>
                </c:pt>
                <c:pt idx="23">
                  <c:v>594.0873431577359</c:v>
                </c:pt>
                <c:pt idx="24">
                  <c:v>624.8443811269223</c:v>
                </c:pt>
                <c:pt idx="25">
                  <c:v>634.5344543733319</c:v>
                </c:pt>
                <c:pt idx="26">
                  <c:v>641.5888894345281</c:v>
                </c:pt>
                <c:pt idx="27">
                  <c:v>631.0094829219069</c:v>
                </c:pt>
                <c:pt idx="28">
                  <c:v>642.4711153447346</c:v>
                </c:pt>
                <c:pt idx="29">
                  <c:v>633.6530712199276</c:v>
                </c:pt>
                <c:pt idx="30">
                  <c:v>643.3534349940795</c:v>
                </c:pt>
                <c:pt idx="31">
                  <c:v>656.5994919932634</c:v>
                </c:pt>
                <c:pt idx="32">
                  <c:v>675.1795411717126</c:v>
                </c:pt>
                <c:pt idx="33">
                  <c:v>708.0173118288712</c:v>
                </c:pt>
                <c:pt idx="34">
                  <c:v>718.69534764058</c:v>
                </c:pt>
                <c:pt idx="35">
                  <c:v>726.712895047517</c:v>
                </c:pt>
                <c:pt idx="36">
                  <c:v>750.8120882981234</c:v>
                </c:pt>
                <c:pt idx="37">
                  <c:v>758.8607198418069</c:v>
                </c:pt>
                <c:pt idx="38">
                  <c:v>771.3963399933788</c:v>
                </c:pt>
                <c:pt idx="39">
                  <c:v>792.0317437901605</c:v>
                </c:pt>
                <c:pt idx="40">
                  <c:v>794.7271026578599</c:v>
                </c:pt>
                <c:pt idx="41">
                  <c:v>821.7289193350042</c:v>
                </c:pt>
                <c:pt idx="42">
                  <c:v>833.4570290401023</c:v>
                </c:pt>
                <c:pt idx="43">
                  <c:v>833.4570290401023</c:v>
                </c:pt>
                <c:pt idx="44">
                  <c:v>842.4899368947972</c:v>
                </c:pt>
                <c:pt idx="45">
                  <c:v>858.7739735649648</c:v>
                </c:pt>
                <c:pt idx="46">
                  <c:v>872.3684399660029</c:v>
                </c:pt>
                <c:pt idx="47">
                  <c:v>884.1683400590166</c:v>
                </c:pt>
                <c:pt idx="48">
                  <c:v>897.8044776221374</c:v>
                </c:pt>
                <c:pt idx="49">
                  <c:v>928.7962091664992</c:v>
                </c:pt>
                <c:pt idx="50">
                  <c:v>950.7425750877976</c:v>
                </c:pt>
                <c:pt idx="51">
                  <c:v>965.4057752285354</c:v>
                </c:pt>
                <c:pt idx="52">
                  <c:v>964.4885662617888</c:v>
                </c:pt>
                <c:pt idx="53">
                  <c:v>986.5295914701679</c:v>
                </c:pt>
                <c:pt idx="54">
                  <c:v>1010.4735734221606</c:v>
                </c:pt>
                <c:pt idx="55">
                  <c:v>1000.3350000896794</c:v>
                </c:pt>
                <c:pt idx="56">
                  <c:v>1030.787931399845</c:v>
                </c:pt>
                <c:pt idx="57">
                  <c:v>1052.0789392796191</c:v>
                </c:pt>
                <c:pt idx="58">
                  <c:v>1072.4954594195397</c:v>
                </c:pt>
                <c:pt idx="59">
                  <c:v>1094.8254261446925</c:v>
                </c:pt>
                <c:pt idx="60">
                  <c:v>1087.3754300213436</c:v>
                </c:pt>
                <c:pt idx="61">
                  <c:v>1094.8254261446925</c:v>
                </c:pt>
                <c:pt idx="62">
                  <c:v>1125.6275066794258</c:v>
                </c:pt>
                <c:pt idx="63">
                  <c:v>1146.2258857366783</c:v>
                </c:pt>
                <c:pt idx="64">
                  <c:v>1158.421715510208</c:v>
                </c:pt>
                <c:pt idx="65">
                  <c:v>1172.5161200910593</c:v>
                </c:pt>
                <c:pt idx="66">
                  <c:v>1187.5765665171677</c:v>
                </c:pt>
                <c:pt idx="67">
                  <c:v>1216.8341398345055</c:v>
                </c:pt>
                <c:pt idx="68">
                  <c:v>1238.608179734963</c:v>
                </c:pt>
                <c:pt idx="69">
                  <c:v>1259.4890834320777</c:v>
                </c:pt>
                <c:pt idx="70">
                  <c:v>1264.242075017395</c:v>
                </c:pt>
                <c:pt idx="71">
                  <c:v>1265.1929998821056</c:v>
                </c:pt>
                <c:pt idx="72">
                  <c:v>1282.3282948189742</c:v>
                </c:pt>
                <c:pt idx="73">
                  <c:v>1301.4090738301027</c:v>
                </c:pt>
                <c:pt idx="74">
                  <c:v>1318.6193419014255</c:v>
                </c:pt>
                <c:pt idx="75">
                  <c:v>1336.8245157619438</c:v>
                </c:pt>
                <c:pt idx="76">
                  <c:v>1357.9541744195053</c:v>
                </c:pt>
                <c:pt idx="77">
                  <c:v>1373.3550391507151</c:v>
                </c:pt>
                <c:pt idx="78">
                  <c:v>1381.0661959411716</c:v>
                </c:pt>
                <c:pt idx="79">
                  <c:v>1395.5439436173526</c:v>
                </c:pt>
                <c:pt idx="80">
                  <c:v>1423.6060328751103</c:v>
                </c:pt>
                <c:pt idx="81">
                  <c:v>1433.3046457178552</c:v>
                </c:pt>
                <c:pt idx="82">
                  <c:v>1456.6276374019722</c:v>
                </c:pt>
                <c:pt idx="83">
                  <c:v>1484.8972649617347</c:v>
                </c:pt>
                <c:pt idx="84">
                  <c:v>1495.645453211961</c:v>
                </c:pt>
                <c:pt idx="85">
                  <c:v>1505.4286204274297</c:v>
                </c:pt>
                <c:pt idx="86">
                  <c:v>1503.4710646965361</c:v>
                </c:pt>
                <c:pt idx="87">
                  <c:v>1516.2034335100388</c:v>
                </c:pt>
                <c:pt idx="88">
                  <c:v>1544.676957096785</c:v>
                </c:pt>
                <c:pt idx="89">
                  <c:v>1564.3709100535998</c:v>
                </c:pt>
                <c:pt idx="90">
                  <c:v>1558.4578183923968</c:v>
                </c:pt>
                <c:pt idx="91">
                  <c:v>1576.2097402000245</c:v>
                </c:pt>
                <c:pt idx="92">
                  <c:v>1598.9481175908836</c:v>
                </c:pt>
                <c:pt idx="93">
                  <c:v>1634.6640925304132</c:v>
                </c:pt>
                <c:pt idx="94">
                  <c:v>1667.5392353765087</c:v>
                </c:pt>
                <c:pt idx="95">
                  <c:v>1693.532843848354</c:v>
                </c:pt>
                <c:pt idx="96">
                  <c:v>1692.5315836588024</c:v>
                </c:pt>
                <c:pt idx="97">
                  <c:v>1692.5315836588024</c:v>
                </c:pt>
                <c:pt idx="98">
                  <c:v>1727.6477234699717</c:v>
                </c:pt>
                <c:pt idx="99">
                  <c:v>1733.6825721163978</c:v>
                </c:pt>
                <c:pt idx="100">
                  <c:v>1750.8051657656786</c:v>
                </c:pt>
                <c:pt idx="101">
                  <c:v>1780.0960298993741</c:v>
                </c:pt>
                <c:pt idx="102">
                  <c:v>1808.475239556415</c:v>
                </c:pt>
                <c:pt idx="103">
                  <c:v>1832.8777100289253</c:v>
                </c:pt>
                <c:pt idx="104">
                  <c:v>1853.2680244411054</c:v>
                </c:pt>
                <c:pt idx="105">
                  <c:v>1871.662214179451</c:v>
                </c:pt>
                <c:pt idx="106">
                  <c:v>1888.046881223125</c:v>
                </c:pt>
                <c:pt idx="107">
                  <c:v>1900.3566322684542</c:v>
                </c:pt>
                <c:pt idx="108">
                  <c:v>1915.7695266989028</c:v>
                </c:pt>
                <c:pt idx="109">
                  <c:v>1929.150548229128</c:v>
                </c:pt>
                <c:pt idx="110">
                  <c:v>1945.6491531786792</c:v>
                </c:pt>
                <c:pt idx="111">
                  <c:v>1957.0109890319395</c:v>
                </c:pt>
                <c:pt idx="112">
                  <c:v>1967.3534382104772</c:v>
                </c:pt>
                <c:pt idx="113">
                  <c:v>1989.1146010742655</c:v>
                </c:pt>
                <c:pt idx="114">
                  <c:v>1992.2279991131122</c:v>
                </c:pt>
                <c:pt idx="115">
                  <c:v>2019.2597915672036</c:v>
                </c:pt>
                <c:pt idx="116">
                  <c:v>2049.514814644466</c:v>
                </c:pt>
                <c:pt idx="117">
                  <c:v>2043.2461042018203</c:v>
                </c:pt>
                <c:pt idx="118">
                  <c:v>2049.514814644466</c:v>
                </c:pt>
                <c:pt idx="119">
                  <c:v>2077.7827215419597</c:v>
                </c:pt>
                <c:pt idx="120">
                  <c:v>2088.276785079366</c:v>
                </c:pt>
                <c:pt idx="121">
                  <c:v>2120.892917291027</c:v>
                </c:pt>
                <c:pt idx="122">
                  <c:v>2098.7841272025466</c:v>
                </c:pt>
                <c:pt idx="123">
                  <c:v>2128.275614113634</c:v>
                </c:pt>
                <c:pt idx="124">
                  <c:v>2165.287875073069</c:v>
                </c:pt>
                <c:pt idx="125">
                  <c:v>2187.574677231467</c:v>
                </c:pt>
                <c:pt idx="126">
                  <c:v>2203.5305228605553</c:v>
                </c:pt>
                <c:pt idx="127">
                  <c:v>2220.5839522852425</c:v>
                </c:pt>
                <c:pt idx="128">
                  <c:v>2247.300246393915</c:v>
                </c:pt>
                <c:pt idx="129">
                  <c:v>2256.939192771606</c:v>
                </c:pt>
                <c:pt idx="130">
                  <c:v>2266.589340716463</c:v>
                </c:pt>
                <c:pt idx="131">
                  <c:v>2271.9553837930134</c:v>
                </c:pt>
                <c:pt idx="132">
                  <c:v>2321.4863609235304</c:v>
                </c:pt>
                <c:pt idx="133">
                  <c:v>2340.948755860835</c:v>
                </c:pt>
                <c:pt idx="134">
                  <c:v>2333.3746254765847</c:v>
                </c:pt>
                <c:pt idx="135">
                  <c:v>2324.7269273537286</c:v>
                </c:pt>
                <c:pt idx="136">
                  <c:v>2323.646598025203</c:v>
                </c:pt>
                <c:pt idx="137">
                  <c:v>2365.8839376700307</c:v>
                </c:pt>
                <c:pt idx="138">
                  <c:v>2377.835979653838</c:v>
                </c:pt>
                <c:pt idx="139">
                  <c:v>2369.1418797919882</c:v>
                </c:pt>
                <c:pt idx="140">
                  <c:v>2387.6277347809373</c:v>
                </c:pt>
                <c:pt idx="141">
                  <c:v>2393.07259195064</c:v>
                </c:pt>
              </c:numCache>
            </c:numRef>
          </c:yVal>
          <c:smooth val="0"/>
        </c:ser>
        <c:axId val="18075383"/>
        <c:axId val="28460720"/>
      </c:scatterChart>
      <c:valAx>
        <c:axId val="1807538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60720"/>
        <c:crosses val="autoZero"/>
        <c:crossBetween val="midCat"/>
        <c:dispUnits/>
        <c:majorUnit val="1"/>
      </c:valAx>
      <c:valAx>
        <c:axId val="2846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0753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2007-2031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Data!$R$616:$R$757</c:f>
              <c:numCache>
                <c:ptCount val="142"/>
                <c:pt idx="3">
                  <c:v>1.24E-05</c:v>
                </c:pt>
                <c:pt idx="9">
                  <c:v>8.87E-06</c:v>
                </c:pt>
                <c:pt idx="15">
                  <c:v>1.29E-05</c:v>
                </c:pt>
                <c:pt idx="21">
                  <c:v>1.22E-05</c:v>
                </c:pt>
                <c:pt idx="27">
                  <c:v>1.47E-05</c:v>
                </c:pt>
                <c:pt idx="33">
                  <c:v>1.08E-05</c:v>
                </c:pt>
                <c:pt idx="39">
                  <c:v>1.41E-05</c:v>
                </c:pt>
                <c:pt idx="45">
                  <c:v>1.29E-05</c:v>
                </c:pt>
                <c:pt idx="51">
                  <c:v>9.05E-06</c:v>
                </c:pt>
                <c:pt idx="57">
                  <c:v>1.46E-05</c:v>
                </c:pt>
                <c:pt idx="63">
                  <c:v>7.41E-06</c:v>
                </c:pt>
                <c:pt idx="69">
                  <c:v>1.25E-05</c:v>
                </c:pt>
                <c:pt idx="75">
                  <c:v>1.31E-05</c:v>
                </c:pt>
                <c:pt idx="81">
                  <c:v>6.52E-06</c:v>
                </c:pt>
                <c:pt idx="87">
                  <c:v>9.87E-07</c:v>
                </c:pt>
                <c:pt idx="93">
                  <c:v>6.41E-06</c:v>
                </c:pt>
                <c:pt idx="99">
                  <c:v>1.16E-06</c:v>
                </c:pt>
                <c:pt idx="105">
                  <c:v>1.94E-06</c:v>
                </c:pt>
                <c:pt idx="111">
                  <c:v>-8E-08</c:v>
                </c:pt>
                <c:pt idx="117">
                  <c:v>6.44E-06</c:v>
                </c:pt>
                <c:pt idx="123">
                  <c:v>1.25E-06</c:v>
                </c:pt>
                <c:pt idx="129">
                  <c:v>4.39E-06</c:v>
                </c:pt>
                <c:pt idx="135">
                  <c:v>5.75E-06</c:v>
                </c:pt>
                <c:pt idx="141">
                  <c:v>5.78E-07</c:v>
                </c:pt>
              </c:numCache>
            </c:numRef>
          </c:xVal>
          <c:yVal>
            <c:numRef>
              <c:f>Data!$Z$616:$Z$757</c:f>
              <c:numCache>
                <c:ptCount val="142"/>
                <c:pt idx="0">
                  <c:v>26.262905420664623</c:v>
                </c:pt>
                <c:pt idx="1">
                  <c:v>31.999093501327344</c:v>
                </c:pt>
                <c:pt idx="2">
                  <c:v>51.696160744986784</c:v>
                </c:pt>
                <c:pt idx="3">
                  <c:v>96.18613462360757</c:v>
                </c:pt>
                <c:pt idx="4">
                  <c:v>135.93388361474</c:v>
                </c:pt>
                <c:pt idx="5">
                  <c:v>155.8793328484103</c:v>
                </c:pt>
                <c:pt idx="6">
                  <c:v>195.078493118477</c:v>
                </c:pt>
                <c:pt idx="7">
                  <c:v>217.68112686709327</c:v>
                </c:pt>
                <c:pt idx="8">
                  <c:v>275.7244817293512</c:v>
                </c:pt>
                <c:pt idx="9">
                  <c:v>286.705752627878</c:v>
                </c:pt>
                <c:pt idx="10">
                  <c:v>312.95061237332243</c:v>
                </c:pt>
                <c:pt idx="11">
                  <c:v>352.04810149942625</c:v>
                </c:pt>
                <c:pt idx="12">
                  <c:v>361.42483760759956</c:v>
                </c:pt>
                <c:pt idx="13">
                  <c:v>378.5006227158485</c:v>
                </c:pt>
                <c:pt idx="14">
                  <c:v>398.1812833327507</c:v>
                </c:pt>
                <c:pt idx="15">
                  <c:v>428.21989786934375</c:v>
                </c:pt>
                <c:pt idx="16">
                  <c:v>455.77918928280275</c:v>
                </c:pt>
                <c:pt idx="17">
                  <c:v>490.35742526384246</c:v>
                </c:pt>
                <c:pt idx="18">
                  <c:v>484.2958305837125</c:v>
                </c:pt>
                <c:pt idx="19">
                  <c:v>526.8202081184312</c:v>
                </c:pt>
                <c:pt idx="20">
                  <c:v>541.6245928612007</c:v>
                </c:pt>
                <c:pt idx="21">
                  <c:v>559.0753744690045</c:v>
                </c:pt>
                <c:pt idx="22">
                  <c:v>581.8163551523104</c:v>
                </c:pt>
                <c:pt idx="23">
                  <c:v>594.0873431577359</c:v>
                </c:pt>
                <c:pt idx="24">
                  <c:v>624.8443811269223</c:v>
                </c:pt>
                <c:pt idx="25">
                  <c:v>634.5344543733319</c:v>
                </c:pt>
                <c:pt idx="26">
                  <c:v>641.5888894345281</c:v>
                </c:pt>
                <c:pt idx="27">
                  <c:v>631.0094829219069</c:v>
                </c:pt>
                <c:pt idx="28">
                  <c:v>642.4711153447346</c:v>
                </c:pt>
                <c:pt idx="29">
                  <c:v>633.6530712199276</c:v>
                </c:pt>
                <c:pt idx="30">
                  <c:v>643.3534349940795</c:v>
                </c:pt>
                <c:pt idx="31">
                  <c:v>656.5994919932634</c:v>
                </c:pt>
                <c:pt idx="32">
                  <c:v>675.1795411717126</c:v>
                </c:pt>
                <c:pt idx="33">
                  <c:v>708.0173118288712</c:v>
                </c:pt>
                <c:pt idx="34">
                  <c:v>718.69534764058</c:v>
                </c:pt>
                <c:pt idx="35">
                  <c:v>726.712895047517</c:v>
                </c:pt>
                <c:pt idx="36">
                  <c:v>750.8120882981234</c:v>
                </c:pt>
                <c:pt idx="37">
                  <c:v>758.8607198418069</c:v>
                </c:pt>
                <c:pt idx="38">
                  <c:v>771.3963399933788</c:v>
                </c:pt>
                <c:pt idx="39">
                  <c:v>792.0317437901605</c:v>
                </c:pt>
                <c:pt idx="40">
                  <c:v>794.7271026578599</c:v>
                </c:pt>
                <c:pt idx="41">
                  <c:v>821.7289193350042</c:v>
                </c:pt>
                <c:pt idx="42">
                  <c:v>833.4570290401023</c:v>
                </c:pt>
                <c:pt idx="43">
                  <c:v>833.4570290401023</c:v>
                </c:pt>
                <c:pt idx="44">
                  <c:v>842.4899368947972</c:v>
                </c:pt>
                <c:pt idx="45">
                  <c:v>858.7739735649648</c:v>
                </c:pt>
                <c:pt idx="46">
                  <c:v>872.3684399660029</c:v>
                </c:pt>
                <c:pt idx="47">
                  <c:v>884.1683400590166</c:v>
                </c:pt>
                <c:pt idx="48">
                  <c:v>897.8044776221374</c:v>
                </c:pt>
                <c:pt idx="49">
                  <c:v>928.7962091664992</c:v>
                </c:pt>
                <c:pt idx="50">
                  <c:v>950.7425750877976</c:v>
                </c:pt>
                <c:pt idx="51">
                  <c:v>965.4057752285354</c:v>
                </c:pt>
                <c:pt idx="52">
                  <c:v>964.4885662617888</c:v>
                </c:pt>
                <c:pt idx="53">
                  <c:v>986.5295914701679</c:v>
                </c:pt>
                <c:pt idx="54">
                  <c:v>1010.4735734221606</c:v>
                </c:pt>
                <c:pt idx="55">
                  <c:v>1000.3350000896794</c:v>
                </c:pt>
                <c:pt idx="56">
                  <c:v>1030.787931399845</c:v>
                </c:pt>
                <c:pt idx="57">
                  <c:v>1052.0789392796191</c:v>
                </c:pt>
                <c:pt idx="58">
                  <c:v>1072.4954594195397</c:v>
                </c:pt>
                <c:pt idx="59">
                  <c:v>1094.8254261446925</c:v>
                </c:pt>
                <c:pt idx="60">
                  <c:v>1087.3754300213436</c:v>
                </c:pt>
                <c:pt idx="61">
                  <c:v>1094.8254261446925</c:v>
                </c:pt>
                <c:pt idx="62">
                  <c:v>1125.6275066794258</c:v>
                </c:pt>
                <c:pt idx="63">
                  <c:v>1146.2258857366783</c:v>
                </c:pt>
                <c:pt idx="64">
                  <c:v>1158.421715510208</c:v>
                </c:pt>
                <c:pt idx="65">
                  <c:v>1172.5161200910593</c:v>
                </c:pt>
                <c:pt idx="66">
                  <c:v>1187.5765665171677</c:v>
                </c:pt>
                <c:pt idx="67">
                  <c:v>1216.8341398345055</c:v>
                </c:pt>
                <c:pt idx="68">
                  <c:v>1238.608179734963</c:v>
                </c:pt>
                <c:pt idx="69">
                  <c:v>1259.4890834320777</c:v>
                </c:pt>
                <c:pt idx="70">
                  <c:v>1264.242075017395</c:v>
                </c:pt>
                <c:pt idx="71">
                  <c:v>1265.1929998821056</c:v>
                </c:pt>
                <c:pt idx="72">
                  <c:v>1282.3282948189742</c:v>
                </c:pt>
                <c:pt idx="73">
                  <c:v>1301.4090738301027</c:v>
                </c:pt>
                <c:pt idx="74">
                  <c:v>1318.6193419014255</c:v>
                </c:pt>
                <c:pt idx="75">
                  <c:v>1336.8245157619438</c:v>
                </c:pt>
                <c:pt idx="76">
                  <c:v>1357.9541744195053</c:v>
                </c:pt>
                <c:pt idx="77">
                  <c:v>1373.3550391507151</c:v>
                </c:pt>
                <c:pt idx="78">
                  <c:v>1381.0661959411716</c:v>
                </c:pt>
                <c:pt idx="79">
                  <c:v>1395.5439436173526</c:v>
                </c:pt>
                <c:pt idx="80">
                  <c:v>1423.6060328751103</c:v>
                </c:pt>
                <c:pt idx="81">
                  <c:v>1433.3046457178552</c:v>
                </c:pt>
                <c:pt idx="82">
                  <c:v>1456.6276374019722</c:v>
                </c:pt>
                <c:pt idx="83">
                  <c:v>1484.8972649617347</c:v>
                </c:pt>
                <c:pt idx="84">
                  <c:v>1495.645453211961</c:v>
                </c:pt>
                <c:pt idx="85">
                  <c:v>1505.4286204274297</c:v>
                </c:pt>
                <c:pt idx="86">
                  <c:v>1503.4710646965361</c:v>
                </c:pt>
                <c:pt idx="87">
                  <c:v>1516.2034335100388</c:v>
                </c:pt>
                <c:pt idx="88">
                  <c:v>1544.676957096785</c:v>
                </c:pt>
                <c:pt idx="89">
                  <c:v>1564.3709100535998</c:v>
                </c:pt>
                <c:pt idx="90">
                  <c:v>1558.4578183923968</c:v>
                </c:pt>
                <c:pt idx="91">
                  <c:v>1576.2097402000245</c:v>
                </c:pt>
                <c:pt idx="92">
                  <c:v>1598.9481175908836</c:v>
                </c:pt>
                <c:pt idx="93">
                  <c:v>1634.6640925304132</c:v>
                </c:pt>
                <c:pt idx="94">
                  <c:v>1667.5392353765087</c:v>
                </c:pt>
                <c:pt idx="95">
                  <c:v>1693.532843848354</c:v>
                </c:pt>
                <c:pt idx="96">
                  <c:v>1692.5315836588024</c:v>
                </c:pt>
                <c:pt idx="97">
                  <c:v>1692.5315836588024</c:v>
                </c:pt>
                <c:pt idx="98">
                  <c:v>1727.6477234699717</c:v>
                </c:pt>
                <c:pt idx="99">
                  <c:v>1733.6825721163978</c:v>
                </c:pt>
                <c:pt idx="100">
                  <c:v>1750.8051657656786</c:v>
                </c:pt>
                <c:pt idx="101">
                  <c:v>1780.0960298993741</c:v>
                </c:pt>
                <c:pt idx="102">
                  <c:v>1808.475239556415</c:v>
                </c:pt>
                <c:pt idx="103">
                  <c:v>1832.8777100289253</c:v>
                </c:pt>
                <c:pt idx="104">
                  <c:v>1853.2680244411054</c:v>
                </c:pt>
                <c:pt idx="105">
                  <c:v>1871.662214179451</c:v>
                </c:pt>
                <c:pt idx="106">
                  <c:v>1888.046881223125</c:v>
                </c:pt>
                <c:pt idx="107">
                  <c:v>1900.3566322684542</c:v>
                </c:pt>
                <c:pt idx="108">
                  <c:v>1915.7695266989028</c:v>
                </c:pt>
                <c:pt idx="109">
                  <c:v>1929.150548229128</c:v>
                </c:pt>
                <c:pt idx="110">
                  <c:v>1945.6491531786792</c:v>
                </c:pt>
                <c:pt idx="111">
                  <c:v>1957.0109890319395</c:v>
                </c:pt>
                <c:pt idx="112">
                  <c:v>1967.3534382104772</c:v>
                </c:pt>
                <c:pt idx="113">
                  <c:v>1989.1146010742655</c:v>
                </c:pt>
                <c:pt idx="114">
                  <c:v>1992.2279991131122</c:v>
                </c:pt>
                <c:pt idx="115">
                  <c:v>2019.2597915672036</c:v>
                </c:pt>
                <c:pt idx="116">
                  <c:v>2049.514814644466</c:v>
                </c:pt>
                <c:pt idx="117">
                  <c:v>2043.2461042018203</c:v>
                </c:pt>
                <c:pt idx="118">
                  <c:v>2049.514814644466</c:v>
                </c:pt>
                <c:pt idx="119">
                  <c:v>2077.7827215419597</c:v>
                </c:pt>
                <c:pt idx="120">
                  <c:v>2088.276785079366</c:v>
                </c:pt>
                <c:pt idx="121">
                  <c:v>2120.892917291027</c:v>
                </c:pt>
                <c:pt idx="122">
                  <c:v>2098.7841272025466</c:v>
                </c:pt>
                <c:pt idx="123">
                  <c:v>2128.275614113634</c:v>
                </c:pt>
                <c:pt idx="124">
                  <c:v>2165.287875073069</c:v>
                </c:pt>
                <c:pt idx="125">
                  <c:v>2187.574677231467</c:v>
                </c:pt>
                <c:pt idx="126">
                  <c:v>2203.5305228605553</c:v>
                </c:pt>
                <c:pt idx="127">
                  <c:v>2220.5839522852425</c:v>
                </c:pt>
                <c:pt idx="128">
                  <c:v>2247.300246393915</c:v>
                </c:pt>
                <c:pt idx="129">
                  <c:v>2256.939192771606</c:v>
                </c:pt>
                <c:pt idx="130">
                  <c:v>2266.589340716463</c:v>
                </c:pt>
                <c:pt idx="131">
                  <c:v>2271.9553837930134</c:v>
                </c:pt>
                <c:pt idx="132">
                  <c:v>2321.4863609235304</c:v>
                </c:pt>
                <c:pt idx="133">
                  <c:v>2340.948755860835</c:v>
                </c:pt>
                <c:pt idx="134">
                  <c:v>2333.3746254765847</c:v>
                </c:pt>
                <c:pt idx="135">
                  <c:v>2324.7269273537286</c:v>
                </c:pt>
                <c:pt idx="136">
                  <c:v>2323.646598025203</c:v>
                </c:pt>
                <c:pt idx="137">
                  <c:v>2365.8839376700307</c:v>
                </c:pt>
                <c:pt idx="138">
                  <c:v>2377.835979653838</c:v>
                </c:pt>
                <c:pt idx="139">
                  <c:v>2369.1418797919882</c:v>
                </c:pt>
                <c:pt idx="140">
                  <c:v>2387.6277347809373</c:v>
                </c:pt>
                <c:pt idx="141">
                  <c:v>2393.07259195064</c:v>
                </c:pt>
              </c:numCache>
            </c:numRef>
          </c:yVal>
          <c:smooth val="0"/>
        </c:ser>
        <c:axId val="54819889"/>
        <c:axId val="23616954"/>
      </c:scatterChart>
      <c:valAx>
        <c:axId val="54819889"/>
        <c:scaling>
          <c:orientation val="minMax"/>
          <c:max val="0.000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3616954"/>
        <c:crosses val="autoZero"/>
        <c:crossBetween val="midCat"/>
        <c:dispUnits/>
        <c:majorUnit val="5E-05"/>
      </c:valAx>
      <c:valAx>
        <c:axId val="23616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819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2044-2102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Data!$O$839:$O$942</c:f>
              <c:numCache>
                <c:ptCount val="104"/>
                <c:pt idx="0">
                  <c:v>14.1</c:v>
                </c:pt>
                <c:pt idx="1">
                  <c:v>14.1</c:v>
                </c:pt>
                <c:pt idx="2">
                  <c:v>14.2</c:v>
                </c:pt>
                <c:pt idx="3">
                  <c:v>13.9</c:v>
                </c:pt>
                <c:pt idx="4">
                  <c:v>14</c:v>
                </c:pt>
                <c:pt idx="5">
                  <c:v>14.2</c:v>
                </c:pt>
                <c:pt idx="6">
                  <c:v>14.8</c:v>
                </c:pt>
                <c:pt idx="7">
                  <c:v>14.8</c:v>
                </c:pt>
                <c:pt idx="8">
                  <c:v>14.9</c:v>
                </c:pt>
                <c:pt idx="9">
                  <c:v>14.9</c:v>
                </c:pt>
                <c:pt idx="10">
                  <c:v>15.3</c:v>
                </c:pt>
                <c:pt idx="11">
                  <c:v>15.2</c:v>
                </c:pt>
                <c:pt idx="12">
                  <c:v>15.3</c:v>
                </c:pt>
                <c:pt idx="13">
                  <c:v>15.7</c:v>
                </c:pt>
                <c:pt idx="14">
                  <c:v>15.9</c:v>
                </c:pt>
                <c:pt idx="15">
                  <c:v>16.1</c:v>
                </c:pt>
                <c:pt idx="16">
                  <c:v>16</c:v>
                </c:pt>
                <c:pt idx="17">
                  <c:v>16.2</c:v>
                </c:pt>
                <c:pt idx="18">
                  <c:v>16.8</c:v>
                </c:pt>
                <c:pt idx="19">
                  <c:v>16.7</c:v>
                </c:pt>
                <c:pt idx="20">
                  <c:v>16.7</c:v>
                </c:pt>
                <c:pt idx="21">
                  <c:v>17</c:v>
                </c:pt>
                <c:pt idx="22">
                  <c:v>17.1</c:v>
                </c:pt>
                <c:pt idx="23">
                  <c:v>17.8</c:v>
                </c:pt>
                <c:pt idx="24">
                  <c:v>18.1</c:v>
                </c:pt>
                <c:pt idx="25">
                  <c:v>18.5</c:v>
                </c:pt>
                <c:pt idx="26">
                  <c:v>18.6</c:v>
                </c:pt>
                <c:pt idx="27">
                  <c:v>18.7</c:v>
                </c:pt>
                <c:pt idx="28">
                  <c:v>18.7</c:v>
                </c:pt>
                <c:pt idx="29">
                  <c:v>18.7</c:v>
                </c:pt>
                <c:pt idx="30">
                  <c:v>18.8</c:v>
                </c:pt>
                <c:pt idx="31">
                  <c:v>18.2</c:v>
                </c:pt>
                <c:pt idx="32">
                  <c:v>18</c:v>
                </c:pt>
                <c:pt idx="33">
                  <c:v>18.3</c:v>
                </c:pt>
                <c:pt idx="34">
                  <c:v>19.2</c:v>
                </c:pt>
                <c:pt idx="35">
                  <c:v>19.4</c:v>
                </c:pt>
                <c:pt idx="36">
                  <c:v>19.5</c:v>
                </c:pt>
                <c:pt idx="37">
                  <c:v>19.9</c:v>
                </c:pt>
                <c:pt idx="38">
                  <c:v>19.5</c:v>
                </c:pt>
                <c:pt idx="39">
                  <c:v>19.6</c:v>
                </c:pt>
                <c:pt idx="40">
                  <c:v>20.3</c:v>
                </c:pt>
                <c:pt idx="41">
                  <c:v>20.1</c:v>
                </c:pt>
                <c:pt idx="42">
                  <c:v>20.7</c:v>
                </c:pt>
                <c:pt idx="43">
                  <c:v>20.5</c:v>
                </c:pt>
                <c:pt idx="44">
                  <c:v>20.5</c:v>
                </c:pt>
                <c:pt idx="45">
                  <c:v>21.1</c:v>
                </c:pt>
                <c:pt idx="46">
                  <c:v>20.9</c:v>
                </c:pt>
                <c:pt idx="47">
                  <c:v>20.9</c:v>
                </c:pt>
                <c:pt idx="48">
                  <c:v>21.5</c:v>
                </c:pt>
                <c:pt idx="49">
                  <c:v>21.6</c:v>
                </c:pt>
                <c:pt idx="50">
                  <c:v>21.5</c:v>
                </c:pt>
                <c:pt idx="51">
                  <c:v>22.1</c:v>
                </c:pt>
                <c:pt idx="52">
                  <c:v>22.5</c:v>
                </c:pt>
                <c:pt idx="53">
                  <c:v>22.9</c:v>
                </c:pt>
                <c:pt idx="54">
                  <c:v>22.8</c:v>
                </c:pt>
                <c:pt idx="55">
                  <c:v>22.8</c:v>
                </c:pt>
                <c:pt idx="56">
                  <c:v>22.7</c:v>
                </c:pt>
                <c:pt idx="57">
                  <c:v>23.2</c:v>
                </c:pt>
                <c:pt idx="58">
                  <c:v>23.4</c:v>
                </c:pt>
                <c:pt idx="59">
                  <c:v>23.5</c:v>
                </c:pt>
                <c:pt idx="60">
                  <c:v>23.7</c:v>
                </c:pt>
                <c:pt idx="61">
                  <c:v>23.6</c:v>
                </c:pt>
                <c:pt idx="62">
                  <c:v>23.9</c:v>
                </c:pt>
                <c:pt idx="63">
                  <c:v>24.1</c:v>
                </c:pt>
                <c:pt idx="64">
                  <c:v>24.2</c:v>
                </c:pt>
                <c:pt idx="65">
                  <c:v>24.5</c:v>
                </c:pt>
                <c:pt idx="66">
                  <c:v>24.5</c:v>
                </c:pt>
                <c:pt idx="67">
                  <c:v>24.8</c:v>
                </c:pt>
                <c:pt idx="68">
                  <c:v>25.2</c:v>
                </c:pt>
                <c:pt idx="69">
                  <c:v>25.6</c:v>
                </c:pt>
                <c:pt idx="70">
                  <c:v>25.9</c:v>
                </c:pt>
                <c:pt idx="71">
                  <c:v>26.2</c:v>
                </c:pt>
                <c:pt idx="72">
                  <c:v>26.6</c:v>
                </c:pt>
                <c:pt idx="73">
                  <c:v>27</c:v>
                </c:pt>
                <c:pt idx="74">
                  <c:v>27.3</c:v>
                </c:pt>
                <c:pt idx="75">
                  <c:v>27.3</c:v>
                </c:pt>
                <c:pt idx="76">
                  <c:v>27.7</c:v>
                </c:pt>
                <c:pt idx="77">
                  <c:v>27.9</c:v>
                </c:pt>
                <c:pt idx="78">
                  <c:v>27.7</c:v>
                </c:pt>
                <c:pt idx="79">
                  <c:v>27.8</c:v>
                </c:pt>
                <c:pt idx="80">
                  <c:v>28.2</c:v>
                </c:pt>
                <c:pt idx="81">
                  <c:v>28.6</c:v>
                </c:pt>
                <c:pt idx="82">
                  <c:v>29</c:v>
                </c:pt>
                <c:pt idx="83">
                  <c:v>29.3</c:v>
                </c:pt>
                <c:pt idx="84">
                  <c:v>29.3</c:v>
                </c:pt>
                <c:pt idx="85">
                  <c:v>29.4</c:v>
                </c:pt>
                <c:pt idx="86">
                  <c:v>29.2</c:v>
                </c:pt>
                <c:pt idx="87">
                  <c:v>28.9</c:v>
                </c:pt>
                <c:pt idx="88">
                  <c:v>28.3</c:v>
                </c:pt>
                <c:pt idx="89">
                  <c:v>28</c:v>
                </c:pt>
                <c:pt idx="90">
                  <c:v>27.6</c:v>
                </c:pt>
                <c:pt idx="91">
                  <c:v>28</c:v>
                </c:pt>
                <c:pt idx="92">
                  <c:v>28.2</c:v>
                </c:pt>
                <c:pt idx="93">
                  <c:v>28.4</c:v>
                </c:pt>
                <c:pt idx="94">
                  <c:v>28.5</c:v>
                </c:pt>
                <c:pt idx="95">
                  <c:v>29</c:v>
                </c:pt>
                <c:pt idx="96">
                  <c:v>29</c:v>
                </c:pt>
                <c:pt idx="97">
                  <c:v>28.9</c:v>
                </c:pt>
                <c:pt idx="98">
                  <c:v>29.5</c:v>
                </c:pt>
                <c:pt idx="99">
                  <c:v>29.9</c:v>
                </c:pt>
                <c:pt idx="100">
                  <c:v>30.3</c:v>
                </c:pt>
                <c:pt idx="101">
                  <c:v>30.6</c:v>
                </c:pt>
                <c:pt idx="102">
                  <c:v>31</c:v>
                </c:pt>
                <c:pt idx="103">
                  <c:v>31.2</c:v>
                </c:pt>
              </c:numCache>
            </c:numRef>
          </c:xVal>
          <c:yVal>
            <c:numRef>
              <c:f>Data!$Z$839:$Z$942</c:f>
              <c:numCache>
                <c:ptCount val="104"/>
                <c:pt idx="0">
                  <c:v>2305.302470842747</c:v>
                </c:pt>
                <c:pt idx="1">
                  <c:v>2308.53672652998</c:v>
                </c:pt>
                <c:pt idx="2">
                  <c:v>2294.530707272355</c:v>
                </c:pt>
                <c:pt idx="3">
                  <c:v>2303.1470000007926</c:v>
                </c:pt>
                <c:pt idx="4">
                  <c:v>2284.848052505794</c:v>
                </c:pt>
                <c:pt idx="5">
                  <c:v>2259.0827011397287</c:v>
                </c:pt>
                <c:pt idx="6">
                  <c:v>2216.317310510195</c:v>
                </c:pt>
                <c:pt idx="7">
                  <c:v>2192.8898866377995</c:v>
                </c:pt>
                <c:pt idx="8">
                  <c:v>2179.077412359028</c:v>
                </c:pt>
                <c:pt idx="9">
                  <c:v>2167.4078524580823</c:v>
                </c:pt>
                <c:pt idx="10">
                  <c:v>2137.777307648965</c:v>
                </c:pt>
                <c:pt idx="11">
                  <c:v>2126.1656023192804</c:v>
                </c:pt>
                <c:pt idx="12">
                  <c:v>2101.938924190534</c:v>
                </c:pt>
                <c:pt idx="13">
                  <c:v>2064.1602353225476</c:v>
                </c:pt>
                <c:pt idx="14">
                  <c:v>2048.4697008841026</c:v>
                </c:pt>
                <c:pt idx="15">
                  <c:v>2025.5104138962088</c:v>
                </c:pt>
                <c:pt idx="16">
                  <c:v>2007.812522996817</c:v>
                </c:pt>
                <c:pt idx="17">
                  <c:v>1966.3186134384973</c:v>
                </c:pt>
                <c:pt idx="18">
                  <c:v>1919.8844679981737</c:v>
                </c:pt>
                <c:pt idx="19">
                  <c:v>1925.03101379167</c:v>
                </c:pt>
                <c:pt idx="20">
                  <c:v>1902.4100327170968</c:v>
                </c:pt>
                <c:pt idx="21">
                  <c:v>1874.7318777121584</c:v>
                </c:pt>
                <c:pt idx="22">
                  <c:v>1856.330894595211</c:v>
                </c:pt>
                <c:pt idx="23">
                  <c:v>1810.5060420541865</c:v>
                </c:pt>
                <c:pt idx="24">
                  <c:v>1784.1442695271433</c:v>
                </c:pt>
                <c:pt idx="25">
                  <c:v>1738.7149650781253</c:v>
                </c:pt>
                <c:pt idx="26">
                  <c:v>1715.591167635854</c:v>
                </c:pt>
                <c:pt idx="27">
                  <c:v>1694.5342247807703</c:v>
                </c:pt>
                <c:pt idx="28">
                  <c:v>1666.5411043131035</c:v>
                </c:pt>
                <c:pt idx="29">
                  <c:v>1645.6080185249336</c:v>
                </c:pt>
                <c:pt idx="30">
                  <c:v>1621.748929570922</c:v>
                </c:pt>
                <c:pt idx="31">
                  <c:v>1614.8029221629936</c:v>
                </c:pt>
                <c:pt idx="32">
                  <c:v>1585.099952474621</c:v>
                </c:pt>
                <c:pt idx="33">
                  <c:v>1578.184520559391</c:v>
                </c:pt>
                <c:pt idx="34">
                  <c:v>1554.5180952147114</c:v>
                </c:pt>
                <c:pt idx="35">
                  <c:v>1540.7437651359812</c:v>
                </c:pt>
                <c:pt idx="36">
                  <c:v>1517.1836555936889</c:v>
                </c:pt>
                <c:pt idx="37">
                  <c:v>1481.96835374261</c:v>
                </c:pt>
                <c:pt idx="38">
                  <c:v>1476.1136286784558</c:v>
                </c:pt>
                <c:pt idx="39">
                  <c:v>1447.8738371947675</c:v>
                </c:pt>
                <c:pt idx="40">
                  <c:v>1399.4089431621096</c:v>
                </c:pt>
                <c:pt idx="41">
                  <c:v>1410.0469770041295</c:v>
                </c:pt>
                <c:pt idx="42">
                  <c:v>1344.5018086901719</c:v>
                </c:pt>
                <c:pt idx="43">
                  <c:v>1335.8653530266017</c:v>
                </c:pt>
                <c:pt idx="44">
                  <c:v>1313.8351328781505</c:v>
                </c:pt>
                <c:pt idx="45">
                  <c:v>1265.1929998821056</c:v>
                </c:pt>
                <c:pt idx="46">
                  <c:v>1264.242075017395</c:v>
                </c:pt>
                <c:pt idx="47">
                  <c:v>1246.1951618726137</c:v>
                </c:pt>
                <c:pt idx="48">
                  <c:v>1201.7205852186007</c:v>
                </c:pt>
                <c:pt idx="49">
                  <c:v>1192.2885631095842</c:v>
                </c:pt>
                <c:pt idx="50">
                  <c:v>1180.9842600066083</c:v>
                </c:pt>
                <c:pt idx="51">
                  <c:v>1134.9840725955385</c:v>
                </c:pt>
                <c:pt idx="52">
                  <c:v>1106.9459434075313</c:v>
                </c:pt>
                <c:pt idx="53">
                  <c:v>1088.3063140951842</c:v>
                </c:pt>
                <c:pt idx="54">
                  <c:v>1074.3539982303423</c:v>
                </c:pt>
                <c:pt idx="55">
                  <c:v>1063.2089997489563</c:v>
                </c:pt>
                <c:pt idx="56">
                  <c:v>1050.2253786978158</c:v>
                </c:pt>
                <c:pt idx="57">
                  <c:v>1018.7779868425343</c:v>
                </c:pt>
                <c:pt idx="58">
                  <c:v>1004.0203219617739</c:v>
                </c:pt>
                <c:pt idx="59">
                  <c:v>986.5295914701679</c:v>
                </c:pt>
                <c:pt idx="60">
                  <c:v>967.2404971476212</c:v>
                </c:pt>
                <c:pt idx="61">
                  <c:v>964.4885662617888</c:v>
                </c:pt>
                <c:pt idx="62">
                  <c:v>936.1052217382729</c:v>
                </c:pt>
                <c:pt idx="63">
                  <c:v>916.0208968436355</c:v>
                </c:pt>
                <c:pt idx="64">
                  <c:v>909.6406035047794</c:v>
                </c:pt>
                <c:pt idx="65">
                  <c:v>880.5358153414226</c:v>
                </c:pt>
                <c:pt idx="66">
                  <c:v>865.1152883992864</c:v>
                </c:pt>
                <c:pt idx="67">
                  <c:v>834.3598777903264</c:v>
                </c:pt>
                <c:pt idx="68">
                  <c:v>801.0196777469604</c:v>
                </c:pt>
                <c:pt idx="69">
                  <c:v>772.292465971911</c:v>
                </c:pt>
                <c:pt idx="70">
                  <c:v>736.5226438221382</c:v>
                </c:pt>
                <c:pt idx="71">
                  <c:v>699.1294255345967</c:v>
                </c:pt>
                <c:pt idx="72">
                  <c:v>663.6727048331895</c:v>
                </c:pt>
                <c:pt idx="73">
                  <c:v>625.7248297702749</c:v>
                </c:pt>
                <c:pt idx="74">
                  <c:v>604.6197847413921</c:v>
                </c:pt>
                <c:pt idx="75">
                  <c:v>590.5794958684819</c:v>
                </c:pt>
                <c:pt idx="76">
                  <c:v>544.2398733527162</c:v>
                </c:pt>
                <c:pt idx="77">
                  <c:v>536.3965015833655</c:v>
                </c:pt>
                <c:pt idx="78">
                  <c:v>526.8202081184312</c:v>
                </c:pt>
                <c:pt idx="79">
                  <c:v>512.9107385814472</c:v>
                </c:pt>
                <c:pt idx="80">
                  <c:v>475.6440780069499</c:v>
                </c:pt>
                <c:pt idx="81">
                  <c:v>446.29536277387564</c:v>
                </c:pt>
                <c:pt idx="82">
                  <c:v>415.33289817151524</c:v>
                </c:pt>
                <c:pt idx="83">
                  <c:v>375.93701537714446</c:v>
                </c:pt>
                <c:pt idx="84">
                  <c:v>378.5006227158485</c:v>
                </c:pt>
                <c:pt idx="85">
                  <c:v>367.39736903424426</c:v>
                </c:pt>
                <c:pt idx="86">
                  <c:v>377.6459989954418</c:v>
                </c:pt>
                <c:pt idx="87">
                  <c:v>381.9199974283603</c:v>
                </c:pt>
                <c:pt idx="88">
                  <c:v>420.4852983608086</c:v>
                </c:pt>
                <c:pt idx="89">
                  <c:v>435.10115069486045</c:v>
                </c:pt>
                <c:pt idx="90">
                  <c:v>442.8493822816386</c:v>
                </c:pt>
                <c:pt idx="91">
                  <c:v>420.4852983608086</c:v>
                </c:pt>
                <c:pt idx="92">
                  <c:v>403.3230490524488</c:v>
                </c:pt>
                <c:pt idx="93">
                  <c:v>387.90729331569815</c:v>
                </c:pt>
                <c:pt idx="94">
                  <c:v>359.7191887627401</c:v>
                </c:pt>
                <c:pt idx="95">
                  <c:v>322.2832790100283</c:v>
                </c:pt>
                <c:pt idx="96">
                  <c:v>283.3253530810921</c:v>
                </c:pt>
                <c:pt idx="97">
                  <c:v>274.0363436117268</c:v>
                </c:pt>
                <c:pt idx="98">
                  <c:v>218.51944410287638</c:v>
                </c:pt>
                <c:pt idx="99">
                  <c:v>187.5579328713029</c:v>
                </c:pt>
                <c:pt idx="100">
                  <c:v>138.42444640431637</c:v>
                </c:pt>
                <c:pt idx="101">
                  <c:v>92.88239422912525</c:v>
                </c:pt>
                <c:pt idx="102">
                  <c:v>59.91708149563101</c:v>
                </c:pt>
                <c:pt idx="103">
                  <c:v>51.696160744986784</c:v>
                </c:pt>
              </c:numCache>
            </c:numRef>
          </c:yVal>
          <c:smooth val="0"/>
        </c:ser>
        <c:axId val="11225995"/>
        <c:axId val="33925092"/>
      </c:scatterChart>
      <c:valAx>
        <c:axId val="11225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925092"/>
        <c:crosses val="autoZero"/>
        <c:crossBetween val="midCat"/>
        <c:dispUnits/>
      </c:valAx>
      <c:valAx>
        <c:axId val="3392509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25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2044-2102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Data!$P$839:$P$942</c:f>
              <c:numCache>
                <c:ptCount val="104"/>
                <c:pt idx="0">
                  <c:v>64</c:v>
                </c:pt>
                <c:pt idx="1">
                  <c:v>64.3</c:v>
                </c:pt>
                <c:pt idx="2">
                  <c:v>63.8</c:v>
                </c:pt>
                <c:pt idx="3">
                  <c:v>62.8</c:v>
                </c:pt>
                <c:pt idx="4">
                  <c:v>63</c:v>
                </c:pt>
                <c:pt idx="5">
                  <c:v>63.3</c:v>
                </c:pt>
                <c:pt idx="6">
                  <c:v>60.3</c:v>
                </c:pt>
                <c:pt idx="7">
                  <c:v>59.5</c:v>
                </c:pt>
                <c:pt idx="8">
                  <c:v>58.8</c:v>
                </c:pt>
                <c:pt idx="9">
                  <c:v>58.1</c:v>
                </c:pt>
                <c:pt idx="10">
                  <c:v>58.7</c:v>
                </c:pt>
                <c:pt idx="11">
                  <c:v>59.4</c:v>
                </c:pt>
                <c:pt idx="12">
                  <c:v>60</c:v>
                </c:pt>
                <c:pt idx="13">
                  <c:v>60.8</c:v>
                </c:pt>
                <c:pt idx="14">
                  <c:v>59.1</c:v>
                </c:pt>
                <c:pt idx="15">
                  <c:v>58.1</c:v>
                </c:pt>
                <c:pt idx="16">
                  <c:v>58.9</c:v>
                </c:pt>
                <c:pt idx="17">
                  <c:v>60.3</c:v>
                </c:pt>
                <c:pt idx="18">
                  <c:v>60.4</c:v>
                </c:pt>
                <c:pt idx="19">
                  <c:v>60.1</c:v>
                </c:pt>
                <c:pt idx="20">
                  <c:v>60.4</c:v>
                </c:pt>
                <c:pt idx="21">
                  <c:v>60.4</c:v>
                </c:pt>
                <c:pt idx="22">
                  <c:v>60.1</c:v>
                </c:pt>
                <c:pt idx="23">
                  <c:v>59.4</c:v>
                </c:pt>
                <c:pt idx="24">
                  <c:v>58.4</c:v>
                </c:pt>
                <c:pt idx="25">
                  <c:v>57.5</c:v>
                </c:pt>
                <c:pt idx="26">
                  <c:v>57.1</c:v>
                </c:pt>
                <c:pt idx="27">
                  <c:v>57.3</c:v>
                </c:pt>
                <c:pt idx="28">
                  <c:v>59.8</c:v>
                </c:pt>
                <c:pt idx="29">
                  <c:v>62.7</c:v>
                </c:pt>
                <c:pt idx="30">
                  <c:v>62.4</c:v>
                </c:pt>
                <c:pt idx="31">
                  <c:v>71.1</c:v>
                </c:pt>
                <c:pt idx="32">
                  <c:v>79.3</c:v>
                </c:pt>
                <c:pt idx="33">
                  <c:v>76.4</c:v>
                </c:pt>
                <c:pt idx="34">
                  <c:v>64.5</c:v>
                </c:pt>
                <c:pt idx="35">
                  <c:v>62.3</c:v>
                </c:pt>
                <c:pt idx="36">
                  <c:v>61.6</c:v>
                </c:pt>
                <c:pt idx="37">
                  <c:v>62.6</c:v>
                </c:pt>
                <c:pt idx="38">
                  <c:v>67.4</c:v>
                </c:pt>
                <c:pt idx="39">
                  <c:v>69.8</c:v>
                </c:pt>
                <c:pt idx="40">
                  <c:v>70.1</c:v>
                </c:pt>
                <c:pt idx="41">
                  <c:v>67.6</c:v>
                </c:pt>
                <c:pt idx="42">
                  <c:v>71.6</c:v>
                </c:pt>
                <c:pt idx="43">
                  <c:v>76.6</c:v>
                </c:pt>
                <c:pt idx="44">
                  <c:v>76.8</c:v>
                </c:pt>
                <c:pt idx="45">
                  <c:v>76.5</c:v>
                </c:pt>
                <c:pt idx="46">
                  <c:v>76.7</c:v>
                </c:pt>
                <c:pt idx="47">
                  <c:v>77.6</c:v>
                </c:pt>
                <c:pt idx="48">
                  <c:v>77.5</c:v>
                </c:pt>
                <c:pt idx="49">
                  <c:v>76.1</c:v>
                </c:pt>
                <c:pt idx="50">
                  <c:v>75.8</c:v>
                </c:pt>
                <c:pt idx="51">
                  <c:v>74.8</c:v>
                </c:pt>
                <c:pt idx="52">
                  <c:v>72.7</c:v>
                </c:pt>
                <c:pt idx="53">
                  <c:v>70.2</c:v>
                </c:pt>
                <c:pt idx="54">
                  <c:v>70.9</c:v>
                </c:pt>
                <c:pt idx="55">
                  <c:v>72.3</c:v>
                </c:pt>
                <c:pt idx="56">
                  <c:v>73.4</c:v>
                </c:pt>
                <c:pt idx="57">
                  <c:v>72.4</c:v>
                </c:pt>
                <c:pt idx="58">
                  <c:v>70.5</c:v>
                </c:pt>
                <c:pt idx="59">
                  <c:v>70.1</c:v>
                </c:pt>
                <c:pt idx="60">
                  <c:v>71</c:v>
                </c:pt>
                <c:pt idx="61">
                  <c:v>71.2</c:v>
                </c:pt>
                <c:pt idx="62">
                  <c:v>71</c:v>
                </c:pt>
                <c:pt idx="63">
                  <c:v>70.4</c:v>
                </c:pt>
                <c:pt idx="64">
                  <c:v>69</c:v>
                </c:pt>
                <c:pt idx="65">
                  <c:v>68.9</c:v>
                </c:pt>
                <c:pt idx="66">
                  <c:v>68.1</c:v>
                </c:pt>
                <c:pt idx="67">
                  <c:v>68.1</c:v>
                </c:pt>
                <c:pt idx="68">
                  <c:v>67.2</c:v>
                </c:pt>
                <c:pt idx="69">
                  <c:v>65.6</c:v>
                </c:pt>
                <c:pt idx="70">
                  <c:v>65.1</c:v>
                </c:pt>
                <c:pt idx="71">
                  <c:v>64.9</c:v>
                </c:pt>
                <c:pt idx="72">
                  <c:v>64.2</c:v>
                </c:pt>
                <c:pt idx="73">
                  <c:v>63.9</c:v>
                </c:pt>
                <c:pt idx="74">
                  <c:v>63.5</c:v>
                </c:pt>
                <c:pt idx="75">
                  <c:v>63.7</c:v>
                </c:pt>
                <c:pt idx="76">
                  <c:v>63.3</c:v>
                </c:pt>
                <c:pt idx="77">
                  <c:v>61.1</c:v>
                </c:pt>
                <c:pt idx="78">
                  <c:v>61.4</c:v>
                </c:pt>
                <c:pt idx="79">
                  <c:v>60.7</c:v>
                </c:pt>
                <c:pt idx="80">
                  <c:v>60.9</c:v>
                </c:pt>
                <c:pt idx="81">
                  <c:v>60.5</c:v>
                </c:pt>
                <c:pt idx="82">
                  <c:v>59.4</c:v>
                </c:pt>
                <c:pt idx="83">
                  <c:v>59.1</c:v>
                </c:pt>
                <c:pt idx="84">
                  <c:v>59.2</c:v>
                </c:pt>
                <c:pt idx="85">
                  <c:v>58.4</c:v>
                </c:pt>
                <c:pt idx="86">
                  <c:v>57.9</c:v>
                </c:pt>
                <c:pt idx="87">
                  <c:v>58.5</c:v>
                </c:pt>
                <c:pt idx="88">
                  <c:v>59.4</c:v>
                </c:pt>
                <c:pt idx="89">
                  <c:v>61</c:v>
                </c:pt>
                <c:pt idx="90">
                  <c:v>61</c:v>
                </c:pt>
                <c:pt idx="91">
                  <c:v>60.6</c:v>
                </c:pt>
                <c:pt idx="92">
                  <c:v>61.5</c:v>
                </c:pt>
                <c:pt idx="93">
                  <c:v>59.5</c:v>
                </c:pt>
                <c:pt idx="94">
                  <c:v>59.4</c:v>
                </c:pt>
                <c:pt idx="95">
                  <c:v>58.6</c:v>
                </c:pt>
                <c:pt idx="96">
                  <c:v>61.5</c:v>
                </c:pt>
                <c:pt idx="97">
                  <c:v>59.9</c:v>
                </c:pt>
                <c:pt idx="98">
                  <c:v>60.4</c:v>
                </c:pt>
                <c:pt idx="99">
                  <c:v>58</c:v>
                </c:pt>
                <c:pt idx="100">
                  <c:v>58.7</c:v>
                </c:pt>
                <c:pt idx="101">
                  <c:v>58.6</c:v>
                </c:pt>
                <c:pt idx="102">
                  <c:v>58.2</c:v>
                </c:pt>
                <c:pt idx="103">
                  <c:v>58</c:v>
                </c:pt>
              </c:numCache>
            </c:numRef>
          </c:xVal>
          <c:yVal>
            <c:numRef>
              <c:f>Data!$Z$839:$Z$942</c:f>
              <c:numCache>
                <c:ptCount val="104"/>
                <c:pt idx="0">
                  <c:v>2305.302470842747</c:v>
                </c:pt>
                <c:pt idx="1">
                  <c:v>2308.53672652998</c:v>
                </c:pt>
                <c:pt idx="2">
                  <c:v>2294.530707272355</c:v>
                </c:pt>
                <c:pt idx="3">
                  <c:v>2303.1470000007926</c:v>
                </c:pt>
                <c:pt idx="4">
                  <c:v>2284.848052505794</c:v>
                </c:pt>
                <c:pt idx="5">
                  <c:v>2259.0827011397287</c:v>
                </c:pt>
                <c:pt idx="6">
                  <c:v>2216.317310510195</c:v>
                </c:pt>
                <c:pt idx="7">
                  <c:v>2192.8898866377995</c:v>
                </c:pt>
                <c:pt idx="8">
                  <c:v>2179.077412359028</c:v>
                </c:pt>
                <c:pt idx="9">
                  <c:v>2167.4078524580823</c:v>
                </c:pt>
                <c:pt idx="10">
                  <c:v>2137.777307648965</c:v>
                </c:pt>
                <c:pt idx="11">
                  <c:v>2126.1656023192804</c:v>
                </c:pt>
                <c:pt idx="12">
                  <c:v>2101.938924190534</c:v>
                </c:pt>
                <c:pt idx="13">
                  <c:v>2064.1602353225476</c:v>
                </c:pt>
                <c:pt idx="14">
                  <c:v>2048.4697008841026</c:v>
                </c:pt>
                <c:pt idx="15">
                  <c:v>2025.5104138962088</c:v>
                </c:pt>
                <c:pt idx="16">
                  <c:v>2007.812522996817</c:v>
                </c:pt>
                <c:pt idx="17">
                  <c:v>1966.3186134384973</c:v>
                </c:pt>
                <c:pt idx="18">
                  <c:v>1919.8844679981737</c:v>
                </c:pt>
                <c:pt idx="19">
                  <c:v>1925.03101379167</c:v>
                </c:pt>
                <c:pt idx="20">
                  <c:v>1902.4100327170968</c:v>
                </c:pt>
                <c:pt idx="21">
                  <c:v>1874.7318777121584</c:v>
                </c:pt>
                <c:pt idx="22">
                  <c:v>1856.330894595211</c:v>
                </c:pt>
                <c:pt idx="23">
                  <c:v>1810.5060420541865</c:v>
                </c:pt>
                <c:pt idx="24">
                  <c:v>1784.1442695271433</c:v>
                </c:pt>
                <c:pt idx="25">
                  <c:v>1738.7149650781253</c:v>
                </c:pt>
                <c:pt idx="26">
                  <c:v>1715.591167635854</c:v>
                </c:pt>
                <c:pt idx="27">
                  <c:v>1694.5342247807703</c:v>
                </c:pt>
                <c:pt idx="28">
                  <c:v>1666.5411043131035</c:v>
                </c:pt>
                <c:pt idx="29">
                  <c:v>1645.6080185249336</c:v>
                </c:pt>
                <c:pt idx="30">
                  <c:v>1621.748929570922</c:v>
                </c:pt>
                <c:pt idx="31">
                  <c:v>1614.8029221629936</c:v>
                </c:pt>
                <c:pt idx="32">
                  <c:v>1585.099952474621</c:v>
                </c:pt>
                <c:pt idx="33">
                  <c:v>1578.184520559391</c:v>
                </c:pt>
                <c:pt idx="34">
                  <c:v>1554.5180952147114</c:v>
                </c:pt>
                <c:pt idx="35">
                  <c:v>1540.7437651359812</c:v>
                </c:pt>
                <c:pt idx="36">
                  <c:v>1517.1836555936889</c:v>
                </c:pt>
                <c:pt idx="37">
                  <c:v>1481.96835374261</c:v>
                </c:pt>
                <c:pt idx="38">
                  <c:v>1476.1136286784558</c:v>
                </c:pt>
                <c:pt idx="39">
                  <c:v>1447.8738371947675</c:v>
                </c:pt>
                <c:pt idx="40">
                  <c:v>1399.4089431621096</c:v>
                </c:pt>
                <c:pt idx="41">
                  <c:v>1410.0469770041295</c:v>
                </c:pt>
                <c:pt idx="42">
                  <c:v>1344.5018086901719</c:v>
                </c:pt>
                <c:pt idx="43">
                  <c:v>1335.8653530266017</c:v>
                </c:pt>
                <c:pt idx="44">
                  <c:v>1313.8351328781505</c:v>
                </c:pt>
                <c:pt idx="45">
                  <c:v>1265.1929998821056</c:v>
                </c:pt>
                <c:pt idx="46">
                  <c:v>1264.242075017395</c:v>
                </c:pt>
                <c:pt idx="47">
                  <c:v>1246.1951618726137</c:v>
                </c:pt>
                <c:pt idx="48">
                  <c:v>1201.7205852186007</c:v>
                </c:pt>
                <c:pt idx="49">
                  <c:v>1192.2885631095842</c:v>
                </c:pt>
                <c:pt idx="50">
                  <c:v>1180.9842600066083</c:v>
                </c:pt>
                <c:pt idx="51">
                  <c:v>1134.9840725955385</c:v>
                </c:pt>
                <c:pt idx="52">
                  <c:v>1106.9459434075313</c:v>
                </c:pt>
                <c:pt idx="53">
                  <c:v>1088.3063140951842</c:v>
                </c:pt>
                <c:pt idx="54">
                  <c:v>1074.3539982303423</c:v>
                </c:pt>
                <c:pt idx="55">
                  <c:v>1063.2089997489563</c:v>
                </c:pt>
                <c:pt idx="56">
                  <c:v>1050.2253786978158</c:v>
                </c:pt>
                <c:pt idx="57">
                  <c:v>1018.7779868425343</c:v>
                </c:pt>
                <c:pt idx="58">
                  <c:v>1004.0203219617739</c:v>
                </c:pt>
                <c:pt idx="59">
                  <c:v>986.5295914701679</c:v>
                </c:pt>
                <c:pt idx="60">
                  <c:v>967.2404971476212</c:v>
                </c:pt>
                <c:pt idx="61">
                  <c:v>964.4885662617888</c:v>
                </c:pt>
                <c:pt idx="62">
                  <c:v>936.1052217382729</c:v>
                </c:pt>
                <c:pt idx="63">
                  <c:v>916.0208968436355</c:v>
                </c:pt>
                <c:pt idx="64">
                  <c:v>909.6406035047794</c:v>
                </c:pt>
                <c:pt idx="65">
                  <c:v>880.5358153414226</c:v>
                </c:pt>
                <c:pt idx="66">
                  <c:v>865.1152883992864</c:v>
                </c:pt>
                <c:pt idx="67">
                  <c:v>834.3598777903264</c:v>
                </c:pt>
                <c:pt idx="68">
                  <c:v>801.0196777469604</c:v>
                </c:pt>
                <c:pt idx="69">
                  <c:v>772.292465971911</c:v>
                </c:pt>
                <c:pt idx="70">
                  <c:v>736.5226438221382</c:v>
                </c:pt>
                <c:pt idx="71">
                  <c:v>699.1294255345967</c:v>
                </c:pt>
                <c:pt idx="72">
                  <c:v>663.6727048331895</c:v>
                </c:pt>
                <c:pt idx="73">
                  <c:v>625.7248297702749</c:v>
                </c:pt>
                <c:pt idx="74">
                  <c:v>604.6197847413921</c:v>
                </c:pt>
                <c:pt idx="75">
                  <c:v>590.5794958684819</c:v>
                </c:pt>
                <c:pt idx="76">
                  <c:v>544.2398733527162</c:v>
                </c:pt>
                <c:pt idx="77">
                  <c:v>536.3965015833655</c:v>
                </c:pt>
                <c:pt idx="78">
                  <c:v>526.8202081184312</c:v>
                </c:pt>
                <c:pt idx="79">
                  <c:v>512.9107385814472</c:v>
                </c:pt>
                <c:pt idx="80">
                  <c:v>475.6440780069499</c:v>
                </c:pt>
                <c:pt idx="81">
                  <c:v>446.29536277387564</c:v>
                </c:pt>
                <c:pt idx="82">
                  <c:v>415.33289817151524</c:v>
                </c:pt>
                <c:pt idx="83">
                  <c:v>375.93701537714446</c:v>
                </c:pt>
                <c:pt idx="84">
                  <c:v>378.5006227158485</c:v>
                </c:pt>
                <c:pt idx="85">
                  <c:v>367.39736903424426</c:v>
                </c:pt>
                <c:pt idx="86">
                  <c:v>377.6459989954418</c:v>
                </c:pt>
                <c:pt idx="87">
                  <c:v>381.9199974283603</c:v>
                </c:pt>
                <c:pt idx="88">
                  <c:v>420.4852983608086</c:v>
                </c:pt>
                <c:pt idx="89">
                  <c:v>435.10115069486045</c:v>
                </c:pt>
                <c:pt idx="90">
                  <c:v>442.8493822816386</c:v>
                </c:pt>
                <c:pt idx="91">
                  <c:v>420.4852983608086</c:v>
                </c:pt>
                <c:pt idx="92">
                  <c:v>403.3230490524488</c:v>
                </c:pt>
                <c:pt idx="93">
                  <c:v>387.90729331569815</c:v>
                </c:pt>
                <c:pt idx="94">
                  <c:v>359.7191887627401</c:v>
                </c:pt>
                <c:pt idx="95">
                  <c:v>322.2832790100283</c:v>
                </c:pt>
                <c:pt idx="96">
                  <c:v>283.3253530810921</c:v>
                </c:pt>
                <c:pt idx="97">
                  <c:v>274.0363436117268</c:v>
                </c:pt>
                <c:pt idx="98">
                  <c:v>218.51944410287638</c:v>
                </c:pt>
                <c:pt idx="99">
                  <c:v>187.5579328713029</c:v>
                </c:pt>
                <c:pt idx="100">
                  <c:v>138.42444640431637</c:v>
                </c:pt>
                <c:pt idx="101">
                  <c:v>92.88239422912525</c:v>
                </c:pt>
                <c:pt idx="102">
                  <c:v>59.91708149563101</c:v>
                </c:pt>
                <c:pt idx="103">
                  <c:v>51.696160744986784</c:v>
                </c:pt>
              </c:numCache>
            </c:numRef>
          </c:yVal>
          <c:smooth val="0"/>
        </c:ser>
        <c:axId val="36890373"/>
        <c:axId val="63577902"/>
      </c:scatterChart>
      <c:valAx>
        <c:axId val="368903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577902"/>
        <c:crosses val="autoZero"/>
        <c:crossBetween val="midCat"/>
        <c:dispUnits/>
      </c:valAx>
      <c:valAx>
        <c:axId val="6357790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890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2044-2102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Data!$Q$839:$Q$942</c:f>
              <c:numCache>
                <c:ptCount val="104"/>
                <c:pt idx="0">
                  <c:v>64.4</c:v>
                </c:pt>
                <c:pt idx="1">
                  <c:v>55.5</c:v>
                </c:pt>
                <c:pt idx="2">
                  <c:v>62.9</c:v>
                </c:pt>
                <c:pt idx="3">
                  <c:v>64.4</c:v>
                </c:pt>
                <c:pt idx="4">
                  <c:v>64.4</c:v>
                </c:pt>
                <c:pt idx="5">
                  <c:v>62.6</c:v>
                </c:pt>
                <c:pt idx="6">
                  <c:v>65.9</c:v>
                </c:pt>
                <c:pt idx="7">
                  <c:v>62.9</c:v>
                </c:pt>
                <c:pt idx="8">
                  <c:v>63.9</c:v>
                </c:pt>
                <c:pt idx="9">
                  <c:v>61.4</c:v>
                </c:pt>
                <c:pt idx="10">
                  <c:v>64.9</c:v>
                </c:pt>
                <c:pt idx="11">
                  <c:v>64.5</c:v>
                </c:pt>
                <c:pt idx="12">
                  <c:v>66.9</c:v>
                </c:pt>
                <c:pt idx="13">
                  <c:v>64.3</c:v>
                </c:pt>
                <c:pt idx="14">
                  <c:v>62.4</c:v>
                </c:pt>
                <c:pt idx="15">
                  <c:v>62</c:v>
                </c:pt>
                <c:pt idx="16">
                  <c:v>65.9</c:v>
                </c:pt>
                <c:pt idx="17">
                  <c:v>62.4</c:v>
                </c:pt>
                <c:pt idx="18">
                  <c:v>66</c:v>
                </c:pt>
                <c:pt idx="19">
                  <c:v>66.3</c:v>
                </c:pt>
                <c:pt idx="20">
                  <c:v>65.9</c:v>
                </c:pt>
                <c:pt idx="21">
                  <c:v>66.5</c:v>
                </c:pt>
                <c:pt idx="22">
                  <c:v>64.9</c:v>
                </c:pt>
                <c:pt idx="23">
                  <c:v>62.9</c:v>
                </c:pt>
                <c:pt idx="24">
                  <c:v>66.4</c:v>
                </c:pt>
                <c:pt idx="25">
                  <c:v>64.9</c:v>
                </c:pt>
                <c:pt idx="26">
                  <c:v>68.4</c:v>
                </c:pt>
                <c:pt idx="27">
                  <c:v>66.8</c:v>
                </c:pt>
                <c:pt idx="28">
                  <c:v>67.8</c:v>
                </c:pt>
                <c:pt idx="29">
                  <c:v>63.3</c:v>
                </c:pt>
                <c:pt idx="30">
                  <c:v>63.1</c:v>
                </c:pt>
                <c:pt idx="31">
                  <c:v>59.5</c:v>
                </c:pt>
                <c:pt idx="32">
                  <c:v>55.8</c:v>
                </c:pt>
                <c:pt idx="33">
                  <c:v>59.9</c:v>
                </c:pt>
                <c:pt idx="34">
                  <c:v>60.4</c:v>
                </c:pt>
                <c:pt idx="35">
                  <c:v>59.5</c:v>
                </c:pt>
                <c:pt idx="36">
                  <c:v>60.9</c:v>
                </c:pt>
                <c:pt idx="37">
                  <c:v>58.4</c:v>
                </c:pt>
                <c:pt idx="38">
                  <c:v>60.4</c:v>
                </c:pt>
                <c:pt idx="39">
                  <c:v>60.4</c:v>
                </c:pt>
                <c:pt idx="40">
                  <c:v>62.4</c:v>
                </c:pt>
                <c:pt idx="41">
                  <c:v>60.9</c:v>
                </c:pt>
                <c:pt idx="42">
                  <c:v>63.4</c:v>
                </c:pt>
                <c:pt idx="43">
                  <c:v>63.7</c:v>
                </c:pt>
                <c:pt idx="44">
                  <c:v>63.9</c:v>
                </c:pt>
                <c:pt idx="45">
                  <c:v>64.9</c:v>
                </c:pt>
                <c:pt idx="46">
                  <c:v>65.9</c:v>
                </c:pt>
                <c:pt idx="47">
                  <c:v>65.4</c:v>
                </c:pt>
                <c:pt idx="48">
                  <c:v>62.8</c:v>
                </c:pt>
                <c:pt idx="49">
                  <c:v>62.9</c:v>
                </c:pt>
                <c:pt idx="50">
                  <c:v>66.9</c:v>
                </c:pt>
                <c:pt idx="51">
                  <c:v>64.4</c:v>
                </c:pt>
                <c:pt idx="52">
                  <c:v>64.9</c:v>
                </c:pt>
                <c:pt idx="53">
                  <c:v>63.8</c:v>
                </c:pt>
                <c:pt idx="54">
                  <c:v>65.9</c:v>
                </c:pt>
                <c:pt idx="55">
                  <c:v>65.4</c:v>
                </c:pt>
                <c:pt idx="56">
                  <c:v>66.8</c:v>
                </c:pt>
                <c:pt idx="57">
                  <c:v>66.2</c:v>
                </c:pt>
                <c:pt idx="58">
                  <c:v>66.4</c:v>
                </c:pt>
                <c:pt idx="59">
                  <c:v>63.5</c:v>
                </c:pt>
                <c:pt idx="60">
                  <c:v>66.4</c:v>
                </c:pt>
                <c:pt idx="61">
                  <c:v>65.3</c:v>
                </c:pt>
                <c:pt idx="62">
                  <c:v>67.4</c:v>
                </c:pt>
                <c:pt idx="63">
                  <c:v>62.9</c:v>
                </c:pt>
                <c:pt idx="64">
                  <c:v>65.4</c:v>
                </c:pt>
                <c:pt idx="65">
                  <c:v>66.4</c:v>
                </c:pt>
                <c:pt idx="66">
                  <c:v>64.9</c:v>
                </c:pt>
                <c:pt idx="67">
                  <c:v>63.4</c:v>
                </c:pt>
                <c:pt idx="68">
                  <c:v>63.8</c:v>
                </c:pt>
                <c:pt idx="69">
                  <c:v>62.4</c:v>
                </c:pt>
                <c:pt idx="70">
                  <c:v>68.2</c:v>
                </c:pt>
                <c:pt idx="71">
                  <c:v>66.3</c:v>
                </c:pt>
                <c:pt idx="72">
                  <c:v>67.4</c:v>
                </c:pt>
                <c:pt idx="73">
                  <c:v>63.2</c:v>
                </c:pt>
                <c:pt idx="74">
                  <c:v>65.5</c:v>
                </c:pt>
                <c:pt idx="75">
                  <c:v>64.5</c:v>
                </c:pt>
                <c:pt idx="76">
                  <c:v>65</c:v>
                </c:pt>
                <c:pt idx="77">
                  <c:v>61.5</c:v>
                </c:pt>
                <c:pt idx="78">
                  <c:v>62.5</c:v>
                </c:pt>
                <c:pt idx="79">
                  <c:v>59.9</c:v>
                </c:pt>
                <c:pt idx="80">
                  <c:v>64.6</c:v>
                </c:pt>
                <c:pt idx="81">
                  <c:v>61.4</c:v>
                </c:pt>
                <c:pt idx="82">
                  <c:v>63.9</c:v>
                </c:pt>
                <c:pt idx="83">
                  <c:v>62.1</c:v>
                </c:pt>
                <c:pt idx="84">
                  <c:v>64</c:v>
                </c:pt>
                <c:pt idx="85">
                  <c:v>63.6</c:v>
                </c:pt>
                <c:pt idx="86">
                  <c:v>61.4</c:v>
                </c:pt>
                <c:pt idx="87">
                  <c:v>60.8</c:v>
                </c:pt>
                <c:pt idx="88">
                  <c:v>61.6</c:v>
                </c:pt>
                <c:pt idx="89">
                  <c:v>54.5</c:v>
                </c:pt>
                <c:pt idx="90">
                  <c:v>55.5</c:v>
                </c:pt>
                <c:pt idx="91">
                  <c:v>56.4</c:v>
                </c:pt>
                <c:pt idx="92">
                  <c:v>59.4</c:v>
                </c:pt>
                <c:pt idx="93">
                  <c:v>53</c:v>
                </c:pt>
                <c:pt idx="94">
                  <c:v>54.4</c:v>
                </c:pt>
                <c:pt idx="95">
                  <c:v>51.9</c:v>
                </c:pt>
                <c:pt idx="96">
                  <c:v>52.9</c:v>
                </c:pt>
                <c:pt idx="97">
                  <c:v>53.4</c:v>
                </c:pt>
                <c:pt idx="98">
                  <c:v>60</c:v>
                </c:pt>
                <c:pt idx="99">
                  <c:v>55.9</c:v>
                </c:pt>
                <c:pt idx="100">
                  <c:v>55.4</c:v>
                </c:pt>
                <c:pt idx="101">
                  <c:v>52.4</c:v>
                </c:pt>
                <c:pt idx="102">
                  <c:v>53.9</c:v>
                </c:pt>
                <c:pt idx="103">
                  <c:v>54.9</c:v>
                </c:pt>
              </c:numCache>
            </c:numRef>
          </c:xVal>
          <c:yVal>
            <c:numRef>
              <c:f>Data!$Z$839:$Z$942</c:f>
              <c:numCache>
                <c:ptCount val="104"/>
                <c:pt idx="0">
                  <c:v>2305.302470842747</c:v>
                </c:pt>
                <c:pt idx="1">
                  <c:v>2308.53672652998</c:v>
                </c:pt>
                <c:pt idx="2">
                  <c:v>2294.530707272355</c:v>
                </c:pt>
                <c:pt idx="3">
                  <c:v>2303.1470000007926</c:v>
                </c:pt>
                <c:pt idx="4">
                  <c:v>2284.848052505794</c:v>
                </c:pt>
                <c:pt idx="5">
                  <c:v>2259.0827011397287</c:v>
                </c:pt>
                <c:pt idx="6">
                  <c:v>2216.317310510195</c:v>
                </c:pt>
                <c:pt idx="7">
                  <c:v>2192.8898866377995</c:v>
                </c:pt>
                <c:pt idx="8">
                  <c:v>2179.077412359028</c:v>
                </c:pt>
                <c:pt idx="9">
                  <c:v>2167.4078524580823</c:v>
                </c:pt>
                <c:pt idx="10">
                  <c:v>2137.777307648965</c:v>
                </c:pt>
                <c:pt idx="11">
                  <c:v>2126.1656023192804</c:v>
                </c:pt>
                <c:pt idx="12">
                  <c:v>2101.938924190534</c:v>
                </c:pt>
                <c:pt idx="13">
                  <c:v>2064.1602353225476</c:v>
                </c:pt>
                <c:pt idx="14">
                  <c:v>2048.4697008841026</c:v>
                </c:pt>
                <c:pt idx="15">
                  <c:v>2025.5104138962088</c:v>
                </c:pt>
                <c:pt idx="16">
                  <c:v>2007.812522996817</c:v>
                </c:pt>
                <c:pt idx="17">
                  <c:v>1966.3186134384973</c:v>
                </c:pt>
                <c:pt idx="18">
                  <c:v>1919.8844679981737</c:v>
                </c:pt>
                <c:pt idx="19">
                  <c:v>1925.03101379167</c:v>
                </c:pt>
                <c:pt idx="20">
                  <c:v>1902.4100327170968</c:v>
                </c:pt>
                <c:pt idx="21">
                  <c:v>1874.7318777121584</c:v>
                </c:pt>
                <c:pt idx="22">
                  <c:v>1856.330894595211</c:v>
                </c:pt>
                <c:pt idx="23">
                  <c:v>1810.5060420541865</c:v>
                </c:pt>
                <c:pt idx="24">
                  <c:v>1784.1442695271433</c:v>
                </c:pt>
                <c:pt idx="25">
                  <c:v>1738.7149650781253</c:v>
                </c:pt>
                <c:pt idx="26">
                  <c:v>1715.591167635854</c:v>
                </c:pt>
                <c:pt idx="27">
                  <c:v>1694.5342247807703</c:v>
                </c:pt>
                <c:pt idx="28">
                  <c:v>1666.5411043131035</c:v>
                </c:pt>
                <c:pt idx="29">
                  <c:v>1645.6080185249336</c:v>
                </c:pt>
                <c:pt idx="30">
                  <c:v>1621.748929570922</c:v>
                </c:pt>
                <c:pt idx="31">
                  <c:v>1614.8029221629936</c:v>
                </c:pt>
                <c:pt idx="32">
                  <c:v>1585.099952474621</c:v>
                </c:pt>
                <c:pt idx="33">
                  <c:v>1578.184520559391</c:v>
                </c:pt>
                <c:pt idx="34">
                  <c:v>1554.5180952147114</c:v>
                </c:pt>
                <c:pt idx="35">
                  <c:v>1540.7437651359812</c:v>
                </c:pt>
                <c:pt idx="36">
                  <c:v>1517.1836555936889</c:v>
                </c:pt>
                <c:pt idx="37">
                  <c:v>1481.96835374261</c:v>
                </c:pt>
                <c:pt idx="38">
                  <c:v>1476.1136286784558</c:v>
                </c:pt>
                <c:pt idx="39">
                  <c:v>1447.8738371947675</c:v>
                </c:pt>
                <c:pt idx="40">
                  <c:v>1399.4089431621096</c:v>
                </c:pt>
                <c:pt idx="41">
                  <c:v>1410.0469770041295</c:v>
                </c:pt>
                <c:pt idx="42">
                  <c:v>1344.5018086901719</c:v>
                </c:pt>
                <c:pt idx="43">
                  <c:v>1335.8653530266017</c:v>
                </c:pt>
                <c:pt idx="44">
                  <c:v>1313.8351328781505</c:v>
                </c:pt>
                <c:pt idx="45">
                  <c:v>1265.1929998821056</c:v>
                </c:pt>
                <c:pt idx="46">
                  <c:v>1264.242075017395</c:v>
                </c:pt>
                <c:pt idx="47">
                  <c:v>1246.1951618726137</c:v>
                </c:pt>
                <c:pt idx="48">
                  <c:v>1201.7205852186007</c:v>
                </c:pt>
                <c:pt idx="49">
                  <c:v>1192.2885631095842</c:v>
                </c:pt>
                <c:pt idx="50">
                  <c:v>1180.9842600066083</c:v>
                </c:pt>
                <c:pt idx="51">
                  <c:v>1134.9840725955385</c:v>
                </c:pt>
                <c:pt idx="52">
                  <c:v>1106.9459434075313</c:v>
                </c:pt>
                <c:pt idx="53">
                  <c:v>1088.3063140951842</c:v>
                </c:pt>
                <c:pt idx="54">
                  <c:v>1074.3539982303423</c:v>
                </c:pt>
                <c:pt idx="55">
                  <c:v>1063.2089997489563</c:v>
                </c:pt>
                <c:pt idx="56">
                  <c:v>1050.2253786978158</c:v>
                </c:pt>
                <c:pt idx="57">
                  <c:v>1018.7779868425343</c:v>
                </c:pt>
                <c:pt idx="58">
                  <c:v>1004.0203219617739</c:v>
                </c:pt>
                <c:pt idx="59">
                  <c:v>986.5295914701679</c:v>
                </c:pt>
                <c:pt idx="60">
                  <c:v>967.2404971476212</c:v>
                </c:pt>
                <c:pt idx="61">
                  <c:v>964.4885662617888</c:v>
                </c:pt>
                <c:pt idx="62">
                  <c:v>936.1052217382729</c:v>
                </c:pt>
                <c:pt idx="63">
                  <c:v>916.0208968436355</c:v>
                </c:pt>
                <c:pt idx="64">
                  <c:v>909.6406035047794</c:v>
                </c:pt>
                <c:pt idx="65">
                  <c:v>880.5358153414226</c:v>
                </c:pt>
                <c:pt idx="66">
                  <c:v>865.1152883992864</c:v>
                </c:pt>
                <c:pt idx="67">
                  <c:v>834.3598777903264</c:v>
                </c:pt>
                <c:pt idx="68">
                  <c:v>801.0196777469604</c:v>
                </c:pt>
                <c:pt idx="69">
                  <c:v>772.292465971911</c:v>
                </c:pt>
                <c:pt idx="70">
                  <c:v>736.5226438221382</c:v>
                </c:pt>
                <c:pt idx="71">
                  <c:v>699.1294255345967</c:v>
                </c:pt>
                <c:pt idx="72">
                  <c:v>663.6727048331895</c:v>
                </c:pt>
                <c:pt idx="73">
                  <c:v>625.7248297702749</c:v>
                </c:pt>
                <c:pt idx="74">
                  <c:v>604.6197847413921</c:v>
                </c:pt>
                <c:pt idx="75">
                  <c:v>590.5794958684819</c:v>
                </c:pt>
                <c:pt idx="76">
                  <c:v>544.2398733527162</c:v>
                </c:pt>
                <c:pt idx="77">
                  <c:v>536.3965015833655</c:v>
                </c:pt>
                <c:pt idx="78">
                  <c:v>526.8202081184312</c:v>
                </c:pt>
                <c:pt idx="79">
                  <c:v>512.9107385814472</c:v>
                </c:pt>
                <c:pt idx="80">
                  <c:v>475.6440780069499</c:v>
                </c:pt>
                <c:pt idx="81">
                  <c:v>446.29536277387564</c:v>
                </c:pt>
                <c:pt idx="82">
                  <c:v>415.33289817151524</c:v>
                </c:pt>
                <c:pt idx="83">
                  <c:v>375.93701537714446</c:v>
                </c:pt>
                <c:pt idx="84">
                  <c:v>378.5006227158485</c:v>
                </c:pt>
                <c:pt idx="85">
                  <c:v>367.39736903424426</c:v>
                </c:pt>
                <c:pt idx="86">
                  <c:v>377.6459989954418</c:v>
                </c:pt>
                <c:pt idx="87">
                  <c:v>381.9199974283603</c:v>
                </c:pt>
                <c:pt idx="88">
                  <c:v>420.4852983608086</c:v>
                </c:pt>
                <c:pt idx="89">
                  <c:v>435.10115069486045</c:v>
                </c:pt>
                <c:pt idx="90">
                  <c:v>442.8493822816386</c:v>
                </c:pt>
                <c:pt idx="91">
                  <c:v>420.4852983608086</c:v>
                </c:pt>
                <c:pt idx="92">
                  <c:v>403.3230490524488</c:v>
                </c:pt>
                <c:pt idx="93">
                  <c:v>387.90729331569815</c:v>
                </c:pt>
                <c:pt idx="94">
                  <c:v>359.7191887627401</c:v>
                </c:pt>
                <c:pt idx="95">
                  <c:v>322.2832790100283</c:v>
                </c:pt>
                <c:pt idx="96">
                  <c:v>283.3253530810921</c:v>
                </c:pt>
                <c:pt idx="97">
                  <c:v>274.0363436117268</c:v>
                </c:pt>
                <c:pt idx="98">
                  <c:v>218.51944410287638</c:v>
                </c:pt>
                <c:pt idx="99">
                  <c:v>187.5579328713029</c:v>
                </c:pt>
                <c:pt idx="100">
                  <c:v>138.42444640431637</c:v>
                </c:pt>
                <c:pt idx="101">
                  <c:v>92.88239422912525</c:v>
                </c:pt>
                <c:pt idx="102">
                  <c:v>59.91708149563101</c:v>
                </c:pt>
                <c:pt idx="103">
                  <c:v>51.696160744986784</c:v>
                </c:pt>
              </c:numCache>
            </c:numRef>
          </c:yVal>
          <c:smooth val="0"/>
        </c:ser>
        <c:axId val="35330207"/>
        <c:axId val="49536408"/>
      </c:scatterChart>
      <c:valAx>
        <c:axId val="3533020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36408"/>
        <c:crosses val="autoZero"/>
        <c:crossBetween val="midCat"/>
        <c:dispUnits/>
      </c:valAx>
      <c:valAx>
        <c:axId val="4953640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3302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2044-2102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Data!$U$839:$U$942</c:f>
              <c:numCache>
                <c:ptCount val="104"/>
                <c:pt idx="0">
                  <c:v>309.5083333333333</c:v>
                </c:pt>
                <c:pt idx="1">
                  <c:v>310.293</c:v>
                </c:pt>
                <c:pt idx="2">
                  <c:v>311.0776666666667</c:v>
                </c:pt>
                <c:pt idx="3">
                  <c:v>294.389</c:v>
                </c:pt>
                <c:pt idx="4">
                  <c:v>312.7001666666667</c:v>
                </c:pt>
                <c:pt idx="5">
                  <c:v>313.48483333333337</c:v>
                </c:pt>
                <c:pt idx="6">
                  <c:v>296.7695</c:v>
                </c:pt>
                <c:pt idx="7">
                  <c:v>280.0806666666667</c:v>
                </c:pt>
                <c:pt idx="8">
                  <c:v>298.39183333333335</c:v>
                </c:pt>
                <c:pt idx="9">
                  <c:v>316.67633333333333</c:v>
                </c:pt>
                <c:pt idx="10">
                  <c:v>317.47433333333333</c:v>
                </c:pt>
                <c:pt idx="11">
                  <c:v>318.2855</c:v>
                </c:pt>
                <c:pt idx="12">
                  <c:v>301.5966666666667</c:v>
                </c:pt>
                <c:pt idx="13">
                  <c:v>328.6313333333333</c:v>
                </c:pt>
                <c:pt idx="14">
                  <c:v>311.9293333333333</c:v>
                </c:pt>
                <c:pt idx="15">
                  <c:v>330.24050000000005</c:v>
                </c:pt>
                <c:pt idx="16">
                  <c:v>322.27500000000003</c:v>
                </c:pt>
                <c:pt idx="17">
                  <c:v>288.0595</c:v>
                </c:pt>
                <c:pt idx="18">
                  <c:v>297.6073333333333</c:v>
                </c:pt>
                <c:pt idx="19">
                  <c:v>280.91850000000005</c:v>
                </c:pt>
                <c:pt idx="20">
                  <c:v>281.703</c:v>
                </c:pt>
                <c:pt idx="21">
                  <c:v>247.48766666666668</c:v>
                </c:pt>
                <c:pt idx="22">
                  <c:v>248.29899999999998</c:v>
                </c:pt>
                <c:pt idx="23">
                  <c:v>257.86016666666666</c:v>
                </c:pt>
                <c:pt idx="24">
                  <c:v>249.89483333333328</c:v>
                </c:pt>
                <c:pt idx="25">
                  <c:v>250.67933333333335</c:v>
                </c:pt>
                <c:pt idx="26">
                  <c:v>225.2405</c:v>
                </c:pt>
                <c:pt idx="27">
                  <c:v>226.0516666666667</c:v>
                </c:pt>
                <c:pt idx="28">
                  <c:v>218.08616666666663</c:v>
                </c:pt>
                <c:pt idx="29">
                  <c:v>218.8708333333333</c:v>
                </c:pt>
                <c:pt idx="30">
                  <c:v>219.68200000000002</c:v>
                </c:pt>
                <c:pt idx="31">
                  <c:v>211.74333333333334</c:v>
                </c:pt>
                <c:pt idx="32">
                  <c:v>221.278</c:v>
                </c:pt>
                <c:pt idx="33">
                  <c:v>222.06266666666667</c:v>
                </c:pt>
                <c:pt idx="34">
                  <c:v>222.87383333333332</c:v>
                </c:pt>
                <c:pt idx="35">
                  <c:v>206.18499999999995</c:v>
                </c:pt>
                <c:pt idx="36">
                  <c:v>206.9695</c:v>
                </c:pt>
                <c:pt idx="37">
                  <c:v>207.75400000000002</c:v>
                </c:pt>
                <c:pt idx="38">
                  <c:v>191.06516666666664</c:v>
                </c:pt>
                <c:pt idx="39">
                  <c:v>191.87633333333335</c:v>
                </c:pt>
                <c:pt idx="40">
                  <c:v>201.41100000000003</c:v>
                </c:pt>
                <c:pt idx="41">
                  <c:v>193.44566666666665</c:v>
                </c:pt>
                <c:pt idx="42">
                  <c:v>220.50699999999998</c:v>
                </c:pt>
                <c:pt idx="43">
                  <c:v>133.80499999999998</c:v>
                </c:pt>
                <c:pt idx="44">
                  <c:v>195.83966666666666</c:v>
                </c:pt>
                <c:pt idx="45">
                  <c:v>205.37416666666664</c:v>
                </c:pt>
                <c:pt idx="46">
                  <c:v>188.68533333333335</c:v>
                </c:pt>
                <c:pt idx="47">
                  <c:v>189.48316666666665</c:v>
                </c:pt>
                <c:pt idx="48">
                  <c:v>199.01766666666666</c:v>
                </c:pt>
                <c:pt idx="49">
                  <c:v>243.57883333333334</c:v>
                </c:pt>
                <c:pt idx="50">
                  <c:v>200.64</c:v>
                </c:pt>
                <c:pt idx="51">
                  <c:v>227.688</c:v>
                </c:pt>
                <c:pt idx="52">
                  <c:v>228.47266666666667</c:v>
                </c:pt>
                <c:pt idx="53">
                  <c:v>238.03383333333332</c:v>
                </c:pt>
                <c:pt idx="54">
                  <c:v>186.345</c:v>
                </c:pt>
                <c:pt idx="55">
                  <c:v>230.8795</c:v>
                </c:pt>
                <c:pt idx="56">
                  <c:v>205.414</c:v>
                </c:pt>
                <c:pt idx="57">
                  <c:v>144.9751666666667</c:v>
                </c:pt>
                <c:pt idx="58">
                  <c:v>198.28633333333335</c:v>
                </c:pt>
                <c:pt idx="59">
                  <c:v>181.57100000000003</c:v>
                </c:pt>
                <c:pt idx="60">
                  <c:v>217.35566666666668</c:v>
                </c:pt>
                <c:pt idx="61">
                  <c:v>191.917</c:v>
                </c:pt>
                <c:pt idx="62">
                  <c:v>201.47816666666665</c:v>
                </c:pt>
                <c:pt idx="63">
                  <c:v>246.01283333333333</c:v>
                </c:pt>
                <c:pt idx="64">
                  <c:v>194.29733333333334</c:v>
                </c:pt>
                <c:pt idx="65">
                  <c:v>195.10849999999996</c:v>
                </c:pt>
                <c:pt idx="66">
                  <c:v>160.91966666666667</c:v>
                </c:pt>
                <c:pt idx="67">
                  <c:v>187.95416666666665</c:v>
                </c:pt>
                <c:pt idx="68">
                  <c:v>188.73883333333333</c:v>
                </c:pt>
                <c:pt idx="69">
                  <c:v>172.04999999999998</c:v>
                </c:pt>
                <c:pt idx="70">
                  <c:v>181.59800000000004</c:v>
                </c:pt>
                <c:pt idx="71">
                  <c:v>182.38266666666667</c:v>
                </c:pt>
                <c:pt idx="72">
                  <c:v>200.68050000000002</c:v>
                </c:pt>
                <c:pt idx="73">
                  <c:v>210.24166666666667</c:v>
                </c:pt>
                <c:pt idx="74">
                  <c:v>202.2895</c:v>
                </c:pt>
                <c:pt idx="75">
                  <c:v>176.82400000000004</c:v>
                </c:pt>
                <c:pt idx="76">
                  <c:v>171.97820000000002</c:v>
                </c:pt>
                <c:pt idx="77">
                  <c:v>193.9516</c:v>
                </c:pt>
                <c:pt idx="78">
                  <c:v>215.89319999999998</c:v>
                </c:pt>
                <c:pt idx="79">
                  <c:v>185.33480000000003</c:v>
                </c:pt>
                <c:pt idx="80">
                  <c:v>175.8082</c:v>
                </c:pt>
                <c:pt idx="81">
                  <c:v>187.2816</c:v>
                </c:pt>
                <c:pt idx="82">
                  <c:v>182.4226666666667</c:v>
                </c:pt>
                <c:pt idx="83">
                  <c:v>218.20716666666667</c:v>
                </c:pt>
                <c:pt idx="84">
                  <c:v>188.8614</c:v>
                </c:pt>
                <c:pt idx="85">
                  <c:v>200.3348</c:v>
                </c:pt>
                <c:pt idx="86">
                  <c:v>201.2764</c:v>
                </c:pt>
                <c:pt idx="87">
                  <c:v>223.218</c:v>
                </c:pt>
                <c:pt idx="88">
                  <c:v>255.6914</c:v>
                </c:pt>
                <c:pt idx="89">
                  <c:v>214.66500000000002</c:v>
                </c:pt>
                <c:pt idx="90">
                  <c:v>232.556</c:v>
                </c:pt>
                <c:pt idx="91">
                  <c:v>259.59066666666666</c:v>
                </c:pt>
                <c:pt idx="92">
                  <c:v>312.90183333333334</c:v>
                </c:pt>
                <c:pt idx="93">
                  <c:v>339.94966666666664</c:v>
                </c:pt>
                <c:pt idx="94">
                  <c:v>343.8406</c:v>
                </c:pt>
                <c:pt idx="95">
                  <c:v>439.29800000000006</c:v>
                </c:pt>
                <c:pt idx="96">
                  <c:v>513.7714</c:v>
                </c:pt>
                <c:pt idx="97">
                  <c:v>548.3870000000001</c:v>
                </c:pt>
                <c:pt idx="98">
                  <c:v>641.4390000000001</c:v>
                </c:pt>
                <c:pt idx="99">
                  <c:v>865.7807499999999</c:v>
                </c:pt>
                <c:pt idx="100">
                  <c:v>958.1383999999998</c:v>
                </c:pt>
                <c:pt idx="101">
                  <c:v>1095.5798</c:v>
                </c:pt>
                <c:pt idx="102">
                  <c:v>1306.5214</c:v>
                </c:pt>
                <c:pt idx="103">
                  <c:v>1424.1783333333333</c:v>
                </c:pt>
              </c:numCache>
            </c:numRef>
          </c:xVal>
          <c:yVal>
            <c:numRef>
              <c:f>Data!$Z$839:$Z$942</c:f>
              <c:numCache>
                <c:ptCount val="104"/>
                <c:pt idx="0">
                  <c:v>2305.302470842747</c:v>
                </c:pt>
                <c:pt idx="1">
                  <c:v>2308.53672652998</c:v>
                </c:pt>
                <c:pt idx="2">
                  <c:v>2294.530707272355</c:v>
                </c:pt>
                <c:pt idx="3">
                  <c:v>2303.1470000007926</c:v>
                </c:pt>
                <c:pt idx="4">
                  <c:v>2284.848052505794</c:v>
                </c:pt>
                <c:pt idx="5">
                  <c:v>2259.0827011397287</c:v>
                </c:pt>
                <c:pt idx="6">
                  <c:v>2216.317310510195</c:v>
                </c:pt>
                <c:pt idx="7">
                  <c:v>2192.8898866377995</c:v>
                </c:pt>
                <c:pt idx="8">
                  <c:v>2179.077412359028</c:v>
                </c:pt>
                <c:pt idx="9">
                  <c:v>2167.4078524580823</c:v>
                </c:pt>
                <c:pt idx="10">
                  <c:v>2137.777307648965</c:v>
                </c:pt>
                <c:pt idx="11">
                  <c:v>2126.1656023192804</c:v>
                </c:pt>
                <c:pt idx="12">
                  <c:v>2101.938924190534</c:v>
                </c:pt>
                <c:pt idx="13">
                  <c:v>2064.1602353225476</c:v>
                </c:pt>
                <c:pt idx="14">
                  <c:v>2048.4697008841026</c:v>
                </c:pt>
                <c:pt idx="15">
                  <c:v>2025.5104138962088</c:v>
                </c:pt>
                <c:pt idx="16">
                  <c:v>2007.812522996817</c:v>
                </c:pt>
                <c:pt idx="17">
                  <c:v>1966.3186134384973</c:v>
                </c:pt>
                <c:pt idx="18">
                  <c:v>1919.8844679981737</c:v>
                </c:pt>
                <c:pt idx="19">
                  <c:v>1925.03101379167</c:v>
                </c:pt>
                <c:pt idx="20">
                  <c:v>1902.4100327170968</c:v>
                </c:pt>
                <c:pt idx="21">
                  <c:v>1874.7318777121584</c:v>
                </c:pt>
                <c:pt idx="22">
                  <c:v>1856.330894595211</c:v>
                </c:pt>
                <c:pt idx="23">
                  <c:v>1810.5060420541865</c:v>
                </c:pt>
                <c:pt idx="24">
                  <c:v>1784.1442695271433</c:v>
                </c:pt>
                <c:pt idx="25">
                  <c:v>1738.7149650781253</c:v>
                </c:pt>
                <c:pt idx="26">
                  <c:v>1715.591167635854</c:v>
                </c:pt>
                <c:pt idx="27">
                  <c:v>1694.5342247807703</c:v>
                </c:pt>
                <c:pt idx="28">
                  <c:v>1666.5411043131035</c:v>
                </c:pt>
                <c:pt idx="29">
                  <c:v>1645.6080185249336</c:v>
                </c:pt>
                <c:pt idx="30">
                  <c:v>1621.748929570922</c:v>
                </c:pt>
                <c:pt idx="31">
                  <c:v>1614.8029221629936</c:v>
                </c:pt>
                <c:pt idx="32">
                  <c:v>1585.099952474621</c:v>
                </c:pt>
                <c:pt idx="33">
                  <c:v>1578.184520559391</c:v>
                </c:pt>
                <c:pt idx="34">
                  <c:v>1554.5180952147114</c:v>
                </c:pt>
                <c:pt idx="35">
                  <c:v>1540.7437651359812</c:v>
                </c:pt>
                <c:pt idx="36">
                  <c:v>1517.1836555936889</c:v>
                </c:pt>
                <c:pt idx="37">
                  <c:v>1481.96835374261</c:v>
                </c:pt>
                <c:pt idx="38">
                  <c:v>1476.1136286784558</c:v>
                </c:pt>
                <c:pt idx="39">
                  <c:v>1447.8738371947675</c:v>
                </c:pt>
                <c:pt idx="40">
                  <c:v>1399.4089431621096</c:v>
                </c:pt>
                <c:pt idx="41">
                  <c:v>1410.0469770041295</c:v>
                </c:pt>
                <c:pt idx="42">
                  <c:v>1344.5018086901719</c:v>
                </c:pt>
                <c:pt idx="43">
                  <c:v>1335.8653530266017</c:v>
                </c:pt>
                <c:pt idx="44">
                  <c:v>1313.8351328781505</c:v>
                </c:pt>
                <c:pt idx="45">
                  <c:v>1265.1929998821056</c:v>
                </c:pt>
                <c:pt idx="46">
                  <c:v>1264.242075017395</c:v>
                </c:pt>
                <c:pt idx="47">
                  <c:v>1246.1951618726137</c:v>
                </c:pt>
                <c:pt idx="48">
                  <c:v>1201.7205852186007</c:v>
                </c:pt>
                <c:pt idx="49">
                  <c:v>1192.2885631095842</c:v>
                </c:pt>
                <c:pt idx="50">
                  <c:v>1180.9842600066083</c:v>
                </c:pt>
                <c:pt idx="51">
                  <c:v>1134.9840725955385</c:v>
                </c:pt>
                <c:pt idx="52">
                  <c:v>1106.9459434075313</c:v>
                </c:pt>
                <c:pt idx="53">
                  <c:v>1088.3063140951842</c:v>
                </c:pt>
                <c:pt idx="54">
                  <c:v>1074.3539982303423</c:v>
                </c:pt>
                <c:pt idx="55">
                  <c:v>1063.2089997489563</c:v>
                </c:pt>
                <c:pt idx="56">
                  <c:v>1050.2253786978158</c:v>
                </c:pt>
                <c:pt idx="57">
                  <c:v>1018.7779868425343</c:v>
                </c:pt>
                <c:pt idx="58">
                  <c:v>1004.0203219617739</c:v>
                </c:pt>
                <c:pt idx="59">
                  <c:v>986.5295914701679</c:v>
                </c:pt>
                <c:pt idx="60">
                  <c:v>967.2404971476212</c:v>
                </c:pt>
                <c:pt idx="61">
                  <c:v>964.4885662617888</c:v>
                </c:pt>
                <c:pt idx="62">
                  <c:v>936.1052217382729</c:v>
                </c:pt>
                <c:pt idx="63">
                  <c:v>916.0208968436355</c:v>
                </c:pt>
                <c:pt idx="64">
                  <c:v>909.6406035047794</c:v>
                </c:pt>
                <c:pt idx="65">
                  <c:v>880.5358153414226</c:v>
                </c:pt>
                <c:pt idx="66">
                  <c:v>865.1152883992864</c:v>
                </c:pt>
                <c:pt idx="67">
                  <c:v>834.3598777903264</c:v>
                </c:pt>
                <c:pt idx="68">
                  <c:v>801.0196777469604</c:v>
                </c:pt>
                <c:pt idx="69">
                  <c:v>772.292465971911</c:v>
                </c:pt>
                <c:pt idx="70">
                  <c:v>736.5226438221382</c:v>
                </c:pt>
                <c:pt idx="71">
                  <c:v>699.1294255345967</c:v>
                </c:pt>
                <c:pt idx="72">
                  <c:v>663.6727048331895</c:v>
                </c:pt>
                <c:pt idx="73">
                  <c:v>625.7248297702749</c:v>
                </c:pt>
                <c:pt idx="74">
                  <c:v>604.6197847413921</c:v>
                </c:pt>
                <c:pt idx="75">
                  <c:v>590.5794958684819</c:v>
                </c:pt>
                <c:pt idx="76">
                  <c:v>544.2398733527162</c:v>
                </c:pt>
                <c:pt idx="77">
                  <c:v>536.3965015833655</c:v>
                </c:pt>
                <c:pt idx="78">
                  <c:v>526.8202081184312</c:v>
                </c:pt>
                <c:pt idx="79">
                  <c:v>512.9107385814472</c:v>
                </c:pt>
                <c:pt idx="80">
                  <c:v>475.6440780069499</c:v>
                </c:pt>
                <c:pt idx="81">
                  <c:v>446.29536277387564</c:v>
                </c:pt>
                <c:pt idx="82">
                  <c:v>415.33289817151524</c:v>
                </c:pt>
                <c:pt idx="83">
                  <c:v>375.93701537714446</c:v>
                </c:pt>
                <c:pt idx="84">
                  <c:v>378.5006227158485</c:v>
                </c:pt>
                <c:pt idx="85">
                  <c:v>367.39736903424426</c:v>
                </c:pt>
                <c:pt idx="86">
                  <c:v>377.6459989954418</c:v>
                </c:pt>
                <c:pt idx="87">
                  <c:v>381.9199974283603</c:v>
                </c:pt>
                <c:pt idx="88">
                  <c:v>420.4852983608086</c:v>
                </c:pt>
                <c:pt idx="89">
                  <c:v>435.10115069486045</c:v>
                </c:pt>
                <c:pt idx="90">
                  <c:v>442.8493822816386</c:v>
                </c:pt>
                <c:pt idx="91">
                  <c:v>420.4852983608086</c:v>
                </c:pt>
                <c:pt idx="92">
                  <c:v>403.3230490524488</c:v>
                </c:pt>
                <c:pt idx="93">
                  <c:v>387.90729331569815</c:v>
                </c:pt>
                <c:pt idx="94">
                  <c:v>359.7191887627401</c:v>
                </c:pt>
                <c:pt idx="95">
                  <c:v>322.2832790100283</c:v>
                </c:pt>
                <c:pt idx="96">
                  <c:v>283.3253530810921</c:v>
                </c:pt>
                <c:pt idx="97">
                  <c:v>274.0363436117268</c:v>
                </c:pt>
                <c:pt idx="98">
                  <c:v>218.51944410287638</c:v>
                </c:pt>
                <c:pt idx="99">
                  <c:v>187.5579328713029</c:v>
                </c:pt>
                <c:pt idx="100">
                  <c:v>138.42444640431637</c:v>
                </c:pt>
                <c:pt idx="101">
                  <c:v>92.88239422912525</c:v>
                </c:pt>
                <c:pt idx="102">
                  <c:v>59.91708149563101</c:v>
                </c:pt>
                <c:pt idx="103">
                  <c:v>51.696160744986784</c:v>
                </c:pt>
              </c:numCache>
            </c:numRef>
          </c:yVal>
          <c:smooth val="0"/>
        </c:ser>
        <c:axId val="43174489"/>
        <c:axId val="53026082"/>
      </c:scatterChart>
      <c:valAx>
        <c:axId val="4317448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026082"/>
        <c:crosses val="autoZero"/>
        <c:crossBetween val="midCat"/>
        <c:dispUnits/>
        <c:majorUnit val="200"/>
      </c:valAx>
      <c:valAx>
        <c:axId val="5302608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174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2044-2102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Data!$X$839:$X$942</c:f>
              <c:numCache>
                <c:ptCount val="104"/>
                <c:pt idx="0">
                  <c:v>0.8624999999999999</c:v>
                </c:pt>
                <c:pt idx="1">
                  <c:v>0.8638333333333333</c:v>
                </c:pt>
                <c:pt idx="2">
                  <c:v>0.8650000000000001</c:v>
                </c:pt>
                <c:pt idx="3">
                  <c:v>0.8661666666666666</c:v>
                </c:pt>
                <c:pt idx="4">
                  <c:v>0.8673333333333333</c:v>
                </c:pt>
                <c:pt idx="5">
                  <c:v>0.8685</c:v>
                </c:pt>
                <c:pt idx="6">
                  <c:v>0.8696666666666668</c:v>
                </c:pt>
                <c:pt idx="7">
                  <c:v>0.8708333333333332</c:v>
                </c:pt>
                <c:pt idx="8">
                  <c:v>0.8719999999999999</c:v>
                </c:pt>
                <c:pt idx="9">
                  <c:v>0.8731666666666666</c:v>
                </c:pt>
                <c:pt idx="10">
                  <c:v>0.8744999999999999</c:v>
                </c:pt>
                <c:pt idx="11">
                  <c:v>0.8758333333333331</c:v>
                </c:pt>
                <c:pt idx="12">
                  <c:v>0.8769999999999999</c:v>
                </c:pt>
                <c:pt idx="13">
                  <c:v>0.8781666666666667</c:v>
                </c:pt>
                <c:pt idx="14">
                  <c:v>0.8795000000000001</c:v>
                </c:pt>
                <c:pt idx="15">
                  <c:v>0.8808333333333334</c:v>
                </c:pt>
                <c:pt idx="16">
                  <c:v>0.882</c:v>
                </c:pt>
                <c:pt idx="17">
                  <c:v>0.8831666666666668</c:v>
                </c:pt>
                <c:pt idx="18">
                  <c:v>0.8843333333333335</c:v>
                </c:pt>
                <c:pt idx="19">
                  <c:v>0.8856666666666668</c:v>
                </c:pt>
                <c:pt idx="20">
                  <c:v>0.8868333333333333</c:v>
                </c:pt>
                <c:pt idx="21">
                  <c:v>0.7029999999999998</c:v>
                </c:pt>
                <c:pt idx="22">
                  <c:v>0.5191666666666667</c:v>
                </c:pt>
                <c:pt idx="23">
                  <c:v>0.5205000000000001</c:v>
                </c:pt>
                <c:pt idx="24">
                  <c:v>0.3368333333333333</c:v>
                </c:pt>
                <c:pt idx="25">
                  <c:v>0.338</c:v>
                </c:pt>
                <c:pt idx="26">
                  <c:v>0.33916666666666667</c:v>
                </c:pt>
                <c:pt idx="27">
                  <c:v>0.3403333333333334</c:v>
                </c:pt>
                <c:pt idx="28">
                  <c:v>0.5266666666666667</c:v>
                </c:pt>
                <c:pt idx="29">
                  <c:v>0.5278333333333333</c:v>
                </c:pt>
                <c:pt idx="30">
                  <c:v>0.529</c:v>
                </c:pt>
                <c:pt idx="31">
                  <c:v>0.3451666666666666</c:v>
                </c:pt>
                <c:pt idx="32">
                  <c:v>0.16133333333333333</c:v>
                </c:pt>
                <c:pt idx="33">
                  <c:v>0.34766666666666673</c:v>
                </c:pt>
                <c:pt idx="34">
                  <c:v>0.34883333333333333</c:v>
                </c:pt>
                <c:pt idx="35">
                  <c:v>0.35000000000000003</c:v>
                </c:pt>
                <c:pt idx="36">
                  <c:v>0.5361666666666668</c:v>
                </c:pt>
                <c:pt idx="37">
                  <c:v>0.5373333333333333</c:v>
                </c:pt>
                <c:pt idx="38">
                  <c:v>0.7236666666666666</c:v>
                </c:pt>
                <c:pt idx="39">
                  <c:v>0.7248333333333333</c:v>
                </c:pt>
                <c:pt idx="40">
                  <c:v>0.541</c:v>
                </c:pt>
                <c:pt idx="41">
                  <c:v>0.5421666666666666</c:v>
                </c:pt>
                <c:pt idx="42">
                  <c:v>0.5435</c:v>
                </c:pt>
                <c:pt idx="43">
                  <c:v>0.7298333333333334</c:v>
                </c:pt>
                <c:pt idx="44">
                  <c:v>0.7310000000000002</c:v>
                </c:pt>
                <c:pt idx="45">
                  <c:v>0.7321666666666667</c:v>
                </c:pt>
                <c:pt idx="46">
                  <c:v>0.9185</c:v>
                </c:pt>
                <c:pt idx="47">
                  <c:v>0.9198333333333334</c:v>
                </c:pt>
                <c:pt idx="48">
                  <c:v>0.9210000000000002</c:v>
                </c:pt>
                <c:pt idx="49">
                  <c:v>0.9221666666666667</c:v>
                </c:pt>
                <c:pt idx="50">
                  <c:v>0.9233333333333333</c:v>
                </c:pt>
                <c:pt idx="51">
                  <c:v>0.9246666666666666</c:v>
                </c:pt>
                <c:pt idx="52">
                  <c:v>0.9258333333333334</c:v>
                </c:pt>
                <c:pt idx="53">
                  <c:v>0.927</c:v>
                </c:pt>
                <c:pt idx="54">
                  <c:v>0.9281666666666667</c:v>
                </c:pt>
                <c:pt idx="55">
                  <c:v>0.9293333333333335</c:v>
                </c:pt>
                <c:pt idx="56">
                  <c:v>0.9306666666666668</c:v>
                </c:pt>
                <c:pt idx="57">
                  <c:v>0.9318333333333332</c:v>
                </c:pt>
                <c:pt idx="58">
                  <c:v>0.9330000000000002</c:v>
                </c:pt>
                <c:pt idx="59">
                  <c:v>0.9341666666666667</c:v>
                </c:pt>
                <c:pt idx="60">
                  <c:v>0.9353333333333333</c:v>
                </c:pt>
                <c:pt idx="61">
                  <c:v>0.9366666666666665</c:v>
                </c:pt>
                <c:pt idx="62">
                  <c:v>0.9378333333333333</c:v>
                </c:pt>
                <c:pt idx="63">
                  <c:v>0.9390000000000001</c:v>
                </c:pt>
                <c:pt idx="64">
                  <c:v>0.9401666666666665</c:v>
                </c:pt>
                <c:pt idx="65">
                  <c:v>0.9415</c:v>
                </c:pt>
                <c:pt idx="66">
                  <c:v>0.9428333333333332</c:v>
                </c:pt>
                <c:pt idx="67">
                  <c:v>0.944</c:v>
                </c:pt>
                <c:pt idx="68">
                  <c:v>0.9451666666666666</c:v>
                </c:pt>
                <c:pt idx="69">
                  <c:v>0.9464999999999999</c:v>
                </c:pt>
                <c:pt idx="70">
                  <c:v>0.9478333333333332</c:v>
                </c:pt>
                <c:pt idx="71">
                  <c:v>0.9489999999999998</c:v>
                </c:pt>
                <c:pt idx="72">
                  <c:v>0.9501666666666666</c:v>
                </c:pt>
                <c:pt idx="73">
                  <c:v>0.9513333333333333</c:v>
                </c:pt>
                <c:pt idx="74">
                  <c:v>0.9526666666666666</c:v>
                </c:pt>
                <c:pt idx="75">
                  <c:v>0.9538333333333333</c:v>
                </c:pt>
                <c:pt idx="76">
                  <c:v>0.9550000000000001</c:v>
                </c:pt>
                <c:pt idx="77">
                  <c:v>0.9561666666666665</c:v>
                </c:pt>
                <c:pt idx="78">
                  <c:v>0.9573333333333333</c:v>
                </c:pt>
                <c:pt idx="79">
                  <c:v>0.9586666666666664</c:v>
                </c:pt>
                <c:pt idx="80">
                  <c:v>0.9598333333333334</c:v>
                </c:pt>
                <c:pt idx="81">
                  <c:v>0.961</c:v>
                </c:pt>
                <c:pt idx="82">
                  <c:v>0.9621666666666666</c:v>
                </c:pt>
                <c:pt idx="83">
                  <c:v>0.9633333333333334</c:v>
                </c:pt>
                <c:pt idx="84">
                  <c:v>0.9646666666666666</c:v>
                </c:pt>
                <c:pt idx="85">
                  <c:v>0.9658333333333333</c:v>
                </c:pt>
                <c:pt idx="86">
                  <c:v>0.967</c:v>
                </c:pt>
                <c:pt idx="87">
                  <c:v>0.9681666666666667</c:v>
                </c:pt>
                <c:pt idx="88">
                  <c:v>0.9695</c:v>
                </c:pt>
                <c:pt idx="89">
                  <c:v>0.9708333333333333</c:v>
                </c:pt>
                <c:pt idx="90">
                  <c:v>0.972</c:v>
                </c:pt>
                <c:pt idx="91">
                  <c:v>0.9731666666666666</c:v>
                </c:pt>
                <c:pt idx="92">
                  <c:v>0.9744999999999999</c:v>
                </c:pt>
                <c:pt idx="93">
                  <c:v>0.9758333333333334</c:v>
                </c:pt>
                <c:pt idx="94">
                  <c:v>1.162</c:v>
                </c:pt>
                <c:pt idx="95">
                  <c:v>1.3481666666666667</c:v>
                </c:pt>
                <c:pt idx="96">
                  <c:v>1.5343333333333333</c:v>
                </c:pt>
                <c:pt idx="97">
                  <c:v>1.7206666666666666</c:v>
                </c:pt>
                <c:pt idx="98">
                  <c:v>2.091833333333333</c:v>
                </c:pt>
                <c:pt idx="99">
                  <c:v>2.278</c:v>
                </c:pt>
                <c:pt idx="100">
                  <c:v>2.2791666666666663</c:v>
                </c:pt>
                <c:pt idx="101">
                  <c:v>2.465333333333333</c:v>
                </c:pt>
                <c:pt idx="102">
                  <c:v>2.651666666666667</c:v>
                </c:pt>
                <c:pt idx="103">
                  <c:v>2.8378333333333328</c:v>
                </c:pt>
              </c:numCache>
            </c:numRef>
          </c:xVal>
          <c:yVal>
            <c:numRef>
              <c:f>Data!$Z$839:$Z$942</c:f>
              <c:numCache>
                <c:ptCount val="104"/>
                <c:pt idx="0">
                  <c:v>2305.302470842747</c:v>
                </c:pt>
                <c:pt idx="1">
                  <c:v>2308.53672652998</c:v>
                </c:pt>
                <c:pt idx="2">
                  <c:v>2294.530707272355</c:v>
                </c:pt>
                <c:pt idx="3">
                  <c:v>2303.1470000007926</c:v>
                </c:pt>
                <c:pt idx="4">
                  <c:v>2284.848052505794</c:v>
                </c:pt>
                <c:pt idx="5">
                  <c:v>2259.0827011397287</c:v>
                </c:pt>
                <c:pt idx="6">
                  <c:v>2216.317310510195</c:v>
                </c:pt>
                <c:pt idx="7">
                  <c:v>2192.8898866377995</c:v>
                </c:pt>
                <c:pt idx="8">
                  <c:v>2179.077412359028</c:v>
                </c:pt>
                <c:pt idx="9">
                  <c:v>2167.4078524580823</c:v>
                </c:pt>
                <c:pt idx="10">
                  <c:v>2137.777307648965</c:v>
                </c:pt>
                <c:pt idx="11">
                  <c:v>2126.1656023192804</c:v>
                </c:pt>
                <c:pt idx="12">
                  <c:v>2101.938924190534</c:v>
                </c:pt>
                <c:pt idx="13">
                  <c:v>2064.1602353225476</c:v>
                </c:pt>
                <c:pt idx="14">
                  <c:v>2048.4697008841026</c:v>
                </c:pt>
                <c:pt idx="15">
                  <c:v>2025.5104138962088</c:v>
                </c:pt>
                <c:pt idx="16">
                  <c:v>2007.812522996817</c:v>
                </c:pt>
                <c:pt idx="17">
                  <c:v>1966.3186134384973</c:v>
                </c:pt>
                <c:pt idx="18">
                  <c:v>1919.8844679981737</c:v>
                </c:pt>
                <c:pt idx="19">
                  <c:v>1925.03101379167</c:v>
                </c:pt>
                <c:pt idx="20">
                  <c:v>1902.4100327170968</c:v>
                </c:pt>
                <c:pt idx="21">
                  <c:v>1874.7318777121584</c:v>
                </c:pt>
                <c:pt idx="22">
                  <c:v>1856.330894595211</c:v>
                </c:pt>
                <c:pt idx="23">
                  <c:v>1810.5060420541865</c:v>
                </c:pt>
                <c:pt idx="24">
                  <c:v>1784.1442695271433</c:v>
                </c:pt>
                <c:pt idx="25">
                  <c:v>1738.7149650781253</c:v>
                </c:pt>
                <c:pt idx="26">
                  <c:v>1715.591167635854</c:v>
                </c:pt>
                <c:pt idx="27">
                  <c:v>1694.5342247807703</c:v>
                </c:pt>
                <c:pt idx="28">
                  <c:v>1666.5411043131035</c:v>
                </c:pt>
                <c:pt idx="29">
                  <c:v>1645.6080185249336</c:v>
                </c:pt>
                <c:pt idx="30">
                  <c:v>1621.748929570922</c:v>
                </c:pt>
                <c:pt idx="31">
                  <c:v>1614.8029221629936</c:v>
                </c:pt>
                <c:pt idx="32">
                  <c:v>1585.099952474621</c:v>
                </c:pt>
                <c:pt idx="33">
                  <c:v>1578.184520559391</c:v>
                </c:pt>
                <c:pt idx="34">
                  <c:v>1554.5180952147114</c:v>
                </c:pt>
                <c:pt idx="35">
                  <c:v>1540.7437651359812</c:v>
                </c:pt>
                <c:pt idx="36">
                  <c:v>1517.1836555936889</c:v>
                </c:pt>
                <c:pt idx="37">
                  <c:v>1481.96835374261</c:v>
                </c:pt>
                <c:pt idx="38">
                  <c:v>1476.1136286784558</c:v>
                </c:pt>
                <c:pt idx="39">
                  <c:v>1447.8738371947675</c:v>
                </c:pt>
                <c:pt idx="40">
                  <c:v>1399.4089431621096</c:v>
                </c:pt>
                <c:pt idx="41">
                  <c:v>1410.0469770041295</c:v>
                </c:pt>
                <c:pt idx="42">
                  <c:v>1344.5018086901719</c:v>
                </c:pt>
                <c:pt idx="43">
                  <c:v>1335.8653530266017</c:v>
                </c:pt>
                <c:pt idx="44">
                  <c:v>1313.8351328781505</c:v>
                </c:pt>
                <c:pt idx="45">
                  <c:v>1265.1929998821056</c:v>
                </c:pt>
                <c:pt idx="46">
                  <c:v>1264.242075017395</c:v>
                </c:pt>
                <c:pt idx="47">
                  <c:v>1246.1951618726137</c:v>
                </c:pt>
                <c:pt idx="48">
                  <c:v>1201.7205852186007</c:v>
                </c:pt>
                <c:pt idx="49">
                  <c:v>1192.2885631095842</c:v>
                </c:pt>
                <c:pt idx="50">
                  <c:v>1180.9842600066083</c:v>
                </c:pt>
                <c:pt idx="51">
                  <c:v>1134.9840725955385</c:v>
                </c:pt>
                <c:pt idx="52">
                  <c:v>1106.9459434075313</c:v>
                </c:pt>
                <c:pt idx="53">
                  <c:v>1088.3063140951842</c:v>
                </c:pt>
                <c:pt idx="54">
                  <c:v>1074.3539982303423</c:v>
                </c:pt>
                <c:pt idx="55">
                  <c:v>1063.2089997489563</c:v>
                </c:pt>
                <c:pt idx="56">
                  <c:v>1050.2253786978158</c:v>
                </c:pt>
                <c:pt idx="57">
                  <c:v>1018.7779868425343</c:v>
                </c:pt>
                <c:pt idx="58">
                  <c:v>1004.0203219617739</c:v>
                </c:pt>
                <c:pt idx="59">
                  <c:v>986.5295914701679</c:v>
                </c:pt>
                <c:pt idx="60">
                  <c:v>967.2404971476212</c:v>
                </c:pt>
                <c:pt idx="61">
                  <c:v>964.4885662617888</c:v>
                </c:pt>
                <c:pt idx="62">
                  <c:v>936.1052217382729</c:v>
                </c:pt>
                <c:pt idx="63">
                  <c:v>916.0208968436355</c:v>
                </c:pt>
                <c:pt idx="64">
                  <c:v>909.6406035047794</c:v>
                </c:pt>
                <c:pt idx="65">
                  <c:v>880.5358153414226</c:v>
                </c:pt>
                <c:pt idx="66">
                  <c:v>865.1152883992864</c:v>
                </c:pt>
                <c:pt idx="67">
                  <c:v>834.3598777903264</c:v>
                </c:pt>
                <c:pt idx="68">
                  <c:v>801.0196777469604</c:v>
                </c:pt>
                <c:pt idx="69">
                  <c:v>772.292465971911</c:v>
                </c:pt>
                <c:pt idx="70">
                  <c:v>736.5226438221382</c:v>
                </c:pt>
                <c:pt idx="71">
                  <c:v>699.1294255345967</c:v>
                </c:pt>
                <c:pt idx="72">
                  <c:v>663.6727048331895</c:v>
                </c:pt>
                <c:pt idx="73">
                  <c:v>625.7248297702749</c:v>
                </c:pt>
                <c:pt idx="74">
                  <c:v>604.6197847413921</c:v>
                </c:pt>
                <c:pt idx="75">
                  <c:v>590.5794958684819</c:v>
                </c:pt>
                <c:pt idx="76">
                  <c:v>544.2398733527162</c:v>
                </c:pt>
                <c:pt idx="77">
                  <c:v>536.3965015833655</c:v>
                </c:pt>
                <c:pt idx="78">
                  <c:v>526.8202081184312</c:v>
                </c:pt>
                <c:pt idx="79">
                  <c:v>512.9107385814472</c:v>
                </c:pt>
                <c:pt idx="80">
                  <c:v>475.6440780069499</c:v>
                </c:pt>
                <c:pt idx="81">
                  <c:v>446.29536277387564</c:v>
                </c:pt>
                <c:pt idx="82">
                  <c:v>415.33289817151524</c:v>
                </c:pt>
                <c:pt idx="83">
                  <c:v>375.93701537714446</c:v>
                </c:pt>
                <c:pt idx="84">
                  <c:v>378.5006227158485</c:v>
                </c:pt>
                <c:pt idx="85">
                  <c:v>367.39736903424426</c:v>
                </c:pt>
                <c:pt idx="86">
                  <c:v>377.6459989954418</c:v>
                </c:pt>
                <c:pt idx="87">
                  <c:v>381.9199974283603</c:v>
                </c:pt>
                <c:pt idx="88">
                  <c:v>420.4852983608086</c:v>
                </c:pt>
                <c:pt idx="89">
                  <c:v>435.10115069486045</c:v>
                </c:pt>
                <c:pt idx="90">
                  <c:v>442.8493822816386</c:v>
                </c:pt>
                <c:pt idx="91">
                  <c:v>420.4852983608086</c:v>
                </c:pt>
                <c:pt idx="92">
                  <c:v>403.3230490524488</c:v>
                </c:pt>
                <c:pt idx="93">
                  <c:v>387.90729331569815</c:v>
                </c:pt>
                <c:pt idx="94">
                  <c:v>359.7191887627401</c:v>
                </c:pt>
                <c:pt idx="95">
                  <c:v>322.2832790100283</c:v>
                </c:pt>
                <c:pt idx="96">
                  <c:v>283.3253530810921</c:v>
                </c:pt>
                <c:pt idx="97">
                  <c:v>274.0363436117268</c:v>
                </c:pt>
                <c:pt idx="98">
                  <c:v>218.51944410287638</c:v>
                </c:pt>
                <c:pt idx="99">
                  <c:v>187.5579328713029</c:v>
                </c:pt>
                <c:pt idx="100">
                  <c:v>138.42444640431637</c:v>
                </c:pt>
                <c:pt idx="101">
                  <c:v>92.88239422912525</c:v>
                </c:pt>
                <c:pt idx="102">
                  <c:v>59.91708149563101</c:v>
                </c:pt>
                <c:pt idx="103">
                  <c:v>51.696160744986784</c:v>
                </c:pt>
              </c:numCache>
            </c:numRef>
          </c:yVal>
          <c:smooth val="0"/>
        </c:ser>
        <c:axId val="7472691"/>
        <c:axId val="145356"/>
      </c:scatterChart>
      <c:valAx>
        <c:axId val="747269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5356"/>
        <c:crosses val="autoZero"/>
        <c:crossBetween val="midCat"/>
        <c:dispUnits/>
        <c:majorUnit val="1"/>
      </c:valAx>
      <c:valAx>
        <c:axId val="14535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472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2044-2102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Data!$R$839:$R$942</c:f>
              <c:numCache>
                <c:ptCount val="104"/>
                <c:pt idx="2">
                  <c:v>9.31E-06</c:v>
                </c:pt>
                <c:pt idx="8">
                  <c:v>2.19E-07</c:v>
                </c:pt>
                <c:pt idx="14">
                  <c:v>1.22E-05</c:v>
                </c:pt>
                <c:pt idx="20">
                  <c:v>1.63E-05</c:v>
                </c:pt>
                <c:pt idx="26">
                  <c:v>1.33E-05</c:v>
                </c:pt>
                <c:pt idx="32">
                  <c:v>3.58E-05</c:v>
                </c:pt>
                <c:pt idx="38">
                  <c:v>1.02E-05</c:v>
                </c:pt>
                <c:pt idx="44">
                  <c:v>3.61E-05</c:v>
                </c:pt>
                <c:pt idx="50">
                  <c:v>1.92E-05</c:v>
                </c:pt>
                <c:pt idx="56">
                  <c:v>1.08E-05</c:v>
                </c:pt>
                <c:pt idx="62">
                  <c:v>1.38E-05</c:v>
                </c:pt>
                <c:pt idx="68">
                  <c:v>1.04E-05</c:v>
                </c:pt>
                <c:pt idx="74">
                  <c:v>1.33E-05</c:v>
                </c:pt>
                <c:pt idx="80">
                  <c:v>1.21E-05</c:v>
                </c:pt>
                <c:pt idx="86">
                  <c:v>1.1E-05</c:v>
                </c:pt>
                <c:pt idx="92">
                  <c:v>8.12E-06</c:v>
                </c:pt>
                <c:pt idx="98">
                  <c:v>1.26E-05</c:v>
                </c:pt>
              </c:numCache>
            </c:numRef>
          </c:xVal>
          <c:yVal>
            <c:numRef>
              <c:f>Data!$Z$839:$Z$942</c:f>
              <c:numCache>
                <c:ptCount val="104"/>
                <c:pt idx="0">
                  <c:v>2305.302470842747</c:v>
                </c:pt>
                <c:pt idx="1">
                  <c:v>2308.53672652998</c:v>
                </c:pt>
                <c:pt idx="2">
                  <c:v>2294.530707272355</c:v>
                </c:pt>
                <c:pt idx="3">
                  <c:v>2303.1470000007926</c:v>
                </c:pt>
                <c:pt idx="4">
                  <c:v>2284.848052505794</c:v>
                </c:pt>
                <c:pt idx="5">
                  <c:v>2259.0827011397287</c:v>
                </c:pt>
                <c:pt idx="6">
                  <c:v>2216.317310510195</c:v>
                </c:pt>
                <c:pt idx="7">
                  <c:v>2192.8898866377995</c:v>
                </c:pt>
                <c:pt idx="8">
                  <c:v>2179.077412359028</c:v>
                </c:pt>
                <c:pt idx="9">
                  <c:v>2167.4078524580823</c:v>
                </c:pt>
                <c:pt idx="10">
                  <c:v>2137.777307648965</c:v>
                </c:pt>
                <c:pt idx="11">
                  <c:v>2126.1656023192804</c:v>
                </c:pt>
                <c:pt idx="12">
                  <c:v>2101.938924190534</c:v>
                </c:pt>
                <c:pt idx="13">
                  <c:v>2064.1602353225476</c:v>
                </c:pt>
                <c:pt idx="14">
                  <c:v>2048.4697008841026</c:v>
                </c:pt>
                <c:pt idx="15">
                  <c:v>2025.5104138962088</c:v>
                </c:pt>
                <c:pt idx="16">
                  <c:v>2007.812522996817</c:v>
                </c:pt>
                <c:pt idx="17">
                  <c:v>1966.3186134384973</c:v>
                </c:pt>
                <c:pt idx="18">
                  <c:v>1919.8844679981737</c:v>
                </c:pt>
                <c:pt idx="19">
                  <c:v>1925.03101379167</c:v>
                </c:pt>
                <c:pt idx="20">
                  <c:v>1902.4100327170968</c:v>
                </c:pt>
                <c:pt idx="21">
                  <c:v>1874.7318777121584</c:v>
                </c:pt>
                <c:pt idx="22">
                  <c:v>1856.330894595211</c:v>
                </c:pt>
                <c:pt idx="23">
                  <c:v>1810.5060420541865</c:v>
                </c:pt>
                <c:pt idx="24">
                  <c:v>1784.1442695271433</c:v>
                </c:pt>
                <c:pt idx="25">
                  <c:v>1738.7149650781253</c:v>
                </c:pt>
                <c:pt idx="26">
                  <c:v>1715.591167635854</c:v>
                </c:pt>
                <c:pt idx="27">
                  <c:v>1694.5342247807703</c:v>
                </c:pt>
                <c:pt idx="28">
                  <c:v>1666.5411043131035</c:v>
                </c:pt>
                <c:pt idx="29">
                  <c:v>1645.6080185249336</c:v>
                </c:pt>
                <c:pt idx="30">
                  <c:v>1621.748929570922</c:v>
                </c:pt>
                <c:pt idx="31">
                  <c:v>1614.8029221629936</c:v>
                </c:pt>
                <c:pt idx="32">
                  <c:v>1585.099952474621</c:v>
                </c:pt>
                <c:pt idx="33">
                  <c:v>1578.184520559391</c:v>
                </c:pt>
                <c:pt idx="34">
                  <c:v>1554.5180952147114</c:v>
                </c:pt>
                <c:pt idx="35">
                  <c:v>1540.7437651359812</c:v>
                </c:pt>
                <c:pt idx="36">
                  <c:v>1517.1836555936889</c:v>
                </c:pt>
                <c:pt idx="37">
                  <c:v>1481.96835374261</c:v>
                </c:pt>
                <c:pt idx="38">
                  <c:v>1476.1136286784558</c:v>
                </c:pt>
                <c:pt idx="39">
                  <c:v>1447.8738371947675</c:v>
                </c:pt>
                <c:pt idx="40">
                  <c:v>1399.4089431621096</c:v>
                </c:pt>
                <c:pt idx="41">
                  <c:v>1410.0469770041295</c:v>
                </c:pt>
                <c:pt idx="42">
                  <c:v>1344.5018086901719</c:v>
                </c:pt>
                <c:pt idx="43">
                  <c:v>1335.8653530266017</c:v>
                </c:pt>
                <c:pt idx="44">
                  <c:v>1313.8351328781505</c:v>
                </c:pt>
                <c:pt idx="45">
                  <c:v>1265.1929998821056</c:v>
                </c:pt>
                <c:pt idx="46">
                  <c:v>1264.242075017395</c:v>
                </c:pt>
                <c:pt idx="47">
                  <c:v>1246.1951618726137</c:v>
                </c:pt>
                <c:pt idx="48">
                  <c:v>1201.7205852186007</c:v>
                </c:pt>
                <c:pt idx="49">
                  <c:v>1192.2885631095842</c:v>
                </c:pt>
                <c:pt idx="50">
                  <c:v>1180.9842600066083</c:v>
                </c:pt>
                <c:pt idx="51">
                  <c:v>1134.9840725955385</c:v>
                </c:pt>
                <c:pt idx="52">
                  <c:v>1106.9459434075313</c:v>
                </c:pt>
                <c:pt idx="53">
                  <c:v>1088.3063140951842</c:v>
                </c:pt>
                <c:pt idx="54">
                  <c:v>1074.3539982303423</c:v>
                </c:pt>
                <c:pt idx="55">
                  <c:v>1063.2089997489563</c:v>
                </c:pt>
                <c:pt idx="56">
                  <c:v>1050.2253786978158</c:v>
                </c:pt>
                <c:pt idx="57">
                  <c:v>1018.7779868425343</c:v>
                </c:pt>
                <c:pt idx="58">
                  <c:v>1004.0203219617739</c:v>
                </c:pt>
                <c:pt idx="59">
                  <c:v>986.5295914701679</c:v>
                </c:pt>
                <c:pt idx="60">
                  <c:v>967.2404971476212</c:v>
                </c:pt>
                <c:pt idx="61">
                  <c:v>964.4885662617888</c:v>
                </c:pt>
                <c:pt idx="62">
                  <c:v>936.1052217382729</c:v>
                </c:pt>
                <c:pt idx="63">
                  <c:v>916.0208968436355</c:v>
                </c:pt>
                <c:pt idx="64">
                  <c:v>909.6406035047794</c:v>
                </c:pt>
                <c:pt idx="65">
                  <c:v>880.5358153414226</c:v>
                </c:pt>
                <c:pt idx="66">
                  <c:v>865.1152883992864</c:v>
                </c:pt>
                <c:pt idx="67">
                  <c:v>834.3598777903264</c:v>
                </c:pt>
                <c:pt idx="68">
                  <c:v>801.0196777469604</c:v>
                </c:pt>
                <c:pt idx="69">
                  <c:v>772.292465971911</c:v>
                </c:pt>
                <c:pt idx="70">
                  <c:v>736.5226438221382</c:v>
                </c:pt>
                <c:pt idx="71">
                  <c:v>699.1294255345967</c:v>
                </c:pt>
                <c:pt idx="72">
                  <c:v>663.6727048331895</c:v>
                </c:pt>
                <c:pt idx="73">
                  <c:v>625.7248297702749</c:v>
                </c:pt>
                <c:pt idx="74">
                  <c:v>604.6197847413921</c:v>
                </c:pt>
                <c:pt idx="75">
                  <c:v>590.5794958684819</c:v>
                </c:pt>
                <c:pt idx="76">
                  <c:v>544.2398733527162</c:v>
                </c:pt>
                <c:pt idx="77">
                  <c:v>536.3965015833655</c:v>
                </c:pt>
                <c:pt idx="78">
                  <c:v>526.8202081184312</c:v>
                </c:pt>
                <c:pt idx="79">
                  <c:v>512.9107385814472</c:v>
                </c:pt>
                <c:pt idx="80">
                  <c:v>475.6440780069499</c:v>
                </c:pt>
                <c:pt idx="81">
                  <c:v>446.29536277387564</c:v>
                </c:pt>
                <c:pt idx="82">
                  <c:v>415.33289817151524</c:v>
                </c:pt>
                <c:pt idx="83">
                  <c:v>375.93701537714446</c:v>
                </c:pt>
                <c:pt idx="84">
                  <c:v>378.5006227158485</c:v>
                </c:pt>
                <c:pt idx="85">
                  <c:v>367.39736903424426</c:v>
                </c:pt>
                <c:pt idx="86">
                  <c:v>377.6459989954418</c:v>
                </c:pt>
                <c:pt idx="87">
                  <c:v>381.9199974283603</c:v>
                </c:pt>
                <c:pt idx="88">
                  <c:v>420.4852983608086</c:v>
                </c:pt>
                <c:pt idx="89">
                  <c:v>435.10115069486045</c:v>
                </c:pt>
                <c:pt idx="90">
                  <c:v>442.8493822816386</c:v>
                </c:pt>
                <c:pt idx="91">
                  <c:v>420.4852983608086</c:v>
                </c:pt>
                <c:pt idx="92">
                  <c:v>403.3230490524488</c:v>
                </c:pt>
                <c:pt idx="93">
                  <c:v>387.90729331569815</c:v>
                </c:pt>
                <c:pt idx="94">
                  <c:v>359.7191887627401</c:v>
                </c:pt>
                <c:pt idx="95">
                  <c:v>322.2832790100283</c:v>
                </c:pt>
                <c:pt idx="96">
                  <c:v>283.3253530810921</c:v>
                </c:pt>
                <c:pt idx="97">
                  <c:v>274.0363436117268</c:v>
                </c:pt>
                <c:pt idx="98">
                  <c:v>218.51944410287638</c:v>
                </c:pt>
                <c:pt idx="99">
                  <c:v>187.5579328713029</c:v>
                </c:pt>
                <c:pt idx="100">
                  <c:v>138.42444640431637</c:v>
                </c:pt>
                <c:pt idx="101">
                  <c:v>92.88239422912525</c:v>
                </c:pt>
                <c:pt idx="102">
                  <c:v>59.91708149563101</c:v>
                </c:pt>
                <c:pt idx="103">
                  <c:v>51.696160744986784</c:v>
                </c:pt>
              </c:numCache>
            </c:numRef>
          </c:yVal>
          <c:smooth val="0"/>
        </c:ser>
        <c:axId val="1308205"/>
        <c:axId val="11773846"/>
      </c:scatterChart>
      <c:valAx>
        <c:axId val="1308205"/>
        <c:scaling>
          <c:orientation val="minMax"/>
          <c:max val="0.00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1773846"/>
        <c:crosses val="autoZero"/>
        <c:crossBetween val="midCat"/>
        <c:dispUnits/>
        <c:majorUnit val="5E-05"/>
      </c:valAx>
      <c:valAx>
        <c:axId val="1177384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08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RF-12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Data!$D$9:$D$1024</c:f>
              <c:strCache>
                <c:ptCount val="1016"/>
                <c:pt idx="0">
                  <c:v>0.767951369</c:v>
                </c:pt>
                <c:pt idx="1">
                  <c:v>0.768055558</c:v>
                </c:pt>
                <c:pt idx="2">
                  <c:v>0.76817131</c:v>
                </c:pt>
                <c:pt idx="3">
                  <c:v>0.768287063</c:v>
                </c:pt>
                <c:pt idx="4">
                  <c:v>0.768402755</c:v>
                </c:pt>
                <c:pt idx="5">
                  <c:v>0.768518507</c:v>
                </c:pt>
                <c:pt idx="6">
                  <c:v>0.76863426</c:v>
                </c:pt>
                <c:pt idx="7">
                  <c:v>0.768750012</c:v>
                </c:pt>
                <c:pt idx="8">
                  <c:v>0.768865764</c:v>
                </c:pt>
                <c:pt idx="9">
                  <c:v>0.768981457</c:v>
                </c:pt>
                <c:pt idx="10">
                  <c:v>0.769097209</c:v>
                </c:pt>
                <c:pt idx="11">
                  <c:v>0.769212961</c:v>
                </c:pt>
                <c:pt idx="12">
                  <c:v>0.769328713</c:v>
                </c:pt>
                <c:pt idx="13">
                  <c:v>0.769444466</c:v>
                </c:pt>
                <c:pt idx="14">
                  <c:v>0.769560158</c:v>
                </c:pt>
                <c:pt idx="15">
                  <c:v>0.76967591</c:v>
                </c:pt>
                <c:pt idx="16">
                  <c:v>0.769791663</c:v>
                </c:pt>
                <c:pt idx="17">
                  <c:v>0.769907415</c:v>
                </c:pt>
                <c:pt idx="18">
                  <c:v>0.770023167</c:v>
                </c:pt>
                <c:pt idx="19">
                  <c:v>0.77013886</c:v>
                </c:pt>
                <c:pt idx="20">
                  <c:v>0.770254612</c:v>
                </c:pt>
                <c:pt idx="21">
                  <c:v>0.770370364</c:v>
                </c:pt>
                <c:pt idx="22">
                  <c:v>0.770486116</c:v>
                </c:pt>
                <c:pt idx="23">
                  <c:v>0.770601869</c:v>
                </c:pt>
                <c:pt idx="24">
                  <c:v>0.770717621</c:v>
                </c:pt>
                <c:pt idx="25">
                  <c:v>0.770833313</c:v>
                </c:pt>
                <c:pt idx="26">
                  <c:v>0.770949066</c:v>
                </c:pt>
                <c:pt idx="27">
                  <c:v>0.771064818</c:v>
                </c:pt>
                <c:pt idx="28">
                  <c:v>0.77118057</c:v>
                </c:pt>
                <c:pt idx="29">
                  <c:v>0.771296322</c:v>
                </c:pt>
                <c:pt idx="30">
                  <c:v>0.771412015</c:v>
                </c:pt>
                <c:pt idx="31">
                  <c:v>0.771527767</c:v>
                </c:pt>
                <c:pt idx="32">
                  <c:v>0.771643519</c:v>
                </c:pt>
                <c:pt idx="33">
                  <c:v>0.771759272</c:v>
                </c:pt>
                <c:pt idx="34">
                  <c:v>0.771875024</c:v>
                </c:pt>
                <c:pt idx="35">
                  <c:v>0.771990716</c:v>
                </c:pt>
                <c:pt idx="36">
                  <c:v>0.772106469</c:v>
                </c:pt>
                <c:pt idx="37">
                  <c:v>0.772222221</c:v>
                </c:pt>
                <c:pt idx="38">
                  <c:v>0.772337973</c:v>
                </c:pt>
                <c:pt idx="39">
                  <c:v>0.772453725</c:v>
                </c:pt>
                <c:pt idx="40">
                  <c:v>0.772569418</c:v>
                </c:pt>
                <c:pt idx="41">
                  <c:v>0.77268517</c:v>
                </c:pt>
                <c:pt idx="42">
                  <c:v>0.772800922</c:v>
                </c:pt>
                <c:pt idx="43">
                  <c:v>0.772916675</c:v>
                </c:pt>
                <c:pt idx="44">
                  <c:v>0.773032427</c:v>
                </c:pt>
                <c:pt idx="45">
                  <c:v>0.773148119</c:v>
                </c:pt>
                <c:pt idx="46">
                  <c:v>0.773263872</c:v>
                </c:pt>
                <c:pt idx="47">
                  <c:v>0.773379624</c:v>
                </c:pt>
                <c:pt idx="48">
                  <c:v>0.773495376</c:v>
                </c:pt>
                <c:pt idx="49">
                  <c:v>0.773611128</c:v>
                </c:pt>
                <c:pt idx="50">
                  <c:v>0.773726881</c:v>
                </c:pt>
                <c:pt idx="51">
                  <c:v>0.773842573</c:v>
                </c:pt>
                <c:pt idx="52">
                  <c:v>0.773958325</c:v>
                </c:pt>
                <c:pt idx="53">
                  <c:v>0.774074078</c:v>
                </c:pt>
                <c:pt idx="54">
                  <c:v>0.77418983</c:v>
                </c:pt>
                <c:pt idx="55">
                  <c:v>0.774305582</c:v>
                </c:pt>
                <c:pt idx="56">
                  <c:v>0.774421275</c:v>
                </c:pt>
                <c:pt idx="57">
                  <c:v>0.774537027</c:v>
                </c:pt>
                <c:pt idx="58">
                  <c:v>0.774652779</c:v>
                </c:pt>
                <c:pt idx="59">
                  <c:v>0.774768531</c:v>
                </c:pt>
                <c:pt idx="60">
                  <c:v>0.774884284</c:v>
                </c:pt>
                <c:pt idx="61">
                  <c:v>0.774999976</c:v>
                </c:pt>
                <c:pt idx="62">
                  <c:v>0.775115728</c:v>
                </c:pt>
                <c:pt idx="63">
                  <c:v>0.775231481</c:v>
                </c:pt>
                <c:pt idx="64">
                  <c:v>0.775347233</c:v>
                </c:pt>
                <c:pt idx="65">
                  <c:v>0.775462985</c:v>
                </c:pt>
                <c:pt idx="66">
                  <c:v>0.775578678</c:v>
                </c:pt>
                <c:pt idx="67">
                  <c:v>0.77569443</c:v>
                </c:pt>
                <c:pt idx="68">
                  <c:v>0.775810182</c:v>
                </c:pt>
                <c:pt idx="69">
                  <c:v>0.775925934</c:v>
                </c:pt>
                <c:pt idx="70">
                  <c:v>0.776041687</c:v>
                </c:pt>
                <c:pt idx="71">
                  <c:v>0.776157379</c:v>
                </c:pt>
                <c:pt idx="72">
                  <c:v>0.776273131</c:v>
                </c:pt>
                <c:pt idx="73">
                  <c:v>0.776388884</c:v>
                </c:pt>
                <c:pt idx="74">
                  <c:v>0.776504636</c:v>
                </c:pt>
                <c:pt idx="75">
                  <c:v>0.776620388</c:v>
                </c:pt>
                <c:pt idx="76">
                  <c:v>0.77673614</c:v>
                </c:pt>
                <c:pt idx="77">
                  <c:v>0.776851833</c:v>
                </c:pt>
                <c:pt idx="78">
                  <c:v>0.776967585</c:v>
                </c:pt>
                <c:pt idx="79">
                  <c:v>0.777083337</c:v>
                </c:pt>
                <c:pt idx="80">
                  <c:v>0.77719909</c:v>
                </c:pt>
                <c:pt idx="81">
                  <c:v>0.777314842</c:v>
                </c:pt>
                <c:pt idx="82">
                  <c:v>0.777430534</c:v>
                </c:pt>
                <c:pt idx="83">
                  <c:v>0.777546287</c:v>
                </c:pt>
                <c:pt idx="84">
                  <c:v>0.777662039</c:v>
                </c:pt>
                <c:pt idx="85">
                  <c:v>0.777777791</c:v>
                </c:pt>
                <c:pt idx="86">
                  <c:v>0.777893543</c:v>
                </c:pt>
                <c:pt idx="87">
                  <c:v>0.778009236</c:v>
                </c:pt>
                <c:pt idx="88">
                  <c:v>0.778124988</c:v>
                </c:pt>
                <c:pt idx="89">
                  <c:v>0.77824074</c:v>
                </c:pt>
                <c:pt idx="90">
                  <c:v>0.778356493</c:v>
                </c:pt>
                <c:pt idx="91">
                  <c:v>0.778472245</c:v>
                </c:pt>
                <c:pt idx="92">
                  <c:v>0.778587937</c:v>
                </c:pt>
                <c:pt idx="93">
                  <c:v>0.77870369</c:v>
                </c:pt>
                <c:pt idx="94">
                  <c:v>0.778819442</c:v>
                </c:pt>
                <c:pt idx="95">
                  <c:v>0.778935194</c:v>
                </c:pt>
                <c:pt idx="96">
                  <c:v>0.779050946</c:v>
                </c:pt>
                <c:pt idx="97">
                  <c:v>0.779166639</c:v>
                </c:pt>
                <c:pt idx="98">
                  <c:v>0.779282391</c:v>
                </c:pt>
                <c:pt idx="99">
                  <c:v>0.779398143</c:v>
                </c:pt>
                <c:pt idx="100">
                  <c:v>0.779513896</c:v>
                </c:pt>
                <c:pt idx="101">
                  <c:v>0.779629648</c:v>
                </c:pt>
                <c:pt idx="102">
                  <c:v>0.7797454</c:v>
                </c:pt>
                <c:pt idx="103">
                  <c:v>0.779861093</c:v>
                </c:pt>
                <c:pt idx="104">
                  <c:v>0.779976845</c:v>
                </c:pt>
                <c:pt idx="105">
                  <c:v>0.780092597</c:v>
                </c:pt>
                <c:pt idx="106">
                  <c:v>0.780208349</c:v>
                </c:pt>
                <c:pt idx="107">
                  <c:v>0.780324101</c:v>
                </c:pt>
                <c:pt idx="108">
                  <c:v>0.780439794</c:v>
                </c:pt>
                <c:pt idx="109">
                  <c:v>0.780555546</c:v>
                </c:pt>
                <c:pt idx="110">
                  <c:v>0.780671299</c:v>
                </c:pt>
                <c:pt idx="111">
                  <c:v>0.780787051</c:v>
                </c:pt>
                <c:pt idx="112">
                  <c:v>0.780902803</c:v>
                </c:pt>
                <c:pt idx="113">
                  <c:v>0.781018496</c:v>
                </c:pt>
                <c:pt idx="114">
                  <c:v>0.781134248</c:v>
                </c:pt>
                <c:pt idx="115">
                  <c:v>0.78125</c:v>
                </c:pt>
                <c:pt idx="116">
                  <c:v>0.781365752</c:v>
                </c:pt>
                <c:pt idx="117">
                  <c:v>0.781481504</c:v>
                </c:pt>
                <c:pt idx="118">
                  <c:v>0.781597197</c:v>
                </c:pt>
                <c:pt idx="119">
                  <c:v>0.781712949</c:v>
                </c:pt>
                <c:pt idx="120">
                  <c:v>0.781828701</c:v>
                </c:pt>
                <c:pt idx="121">
                  <c:v>0.781944454</c:v>
                </c:pt>
                <c:pt idx="122">
                  <c:v>0.782060206</c:v>
                </c:pt>
                <c:pt idx="123">
                  <c:v>0.782175899</c:v>
                </c:pt>
                <c:pt idx="124">
                  <c:v>0.782291651</c:v>
                </c:pt>
                <c:pt idx="125">
                  <c:v>0.782407403</c:v>
                </c:pt>
                <c:pt idx="126">
                  <c:v>0.782523155</c:v>
                </c:pt>
                <c:pt idx="127">
                  <c:v>0.782638907</c:v>
                </c:pt>
                <c:pt idx="128">
                  <c:v>0.7827546</c:v>
                </c:pt>
                <c:pt idx="129">
                  <c:v>0.782870352</c:v>
                </c:pt>
                <c:pt idx="130">
                  <c:v>0.782986104</c:v>
                </c:pt>
                <c:pt idx="131">
                  <c:v>0.783101857</c:v>
                </c:pt>
                <c:pt idx="132">
                  <c:v>0.783217609</c:v>
                </c:pt>
                <c:pt idx="133">
                  <c:v>0.783333361</c:v>
                </c:pt>
                <c:pt idx="134">
                  <c:v>0.783449054</c:v>
                </c:pt>
                <c:pt idx="135">
                  <c:v>0.783564806</c:v>
                </c:pt>
                <c:pt idx="136">
                  <c:v>0.783680558</c:v>
                </c:pt>
                <c:pt idx="137">
                  <c:v>0.78379631</c:v>
                </c:pt>
                <c:pt idx="138">
                  <c:v>0.783912063</c:v>
                </c:pt>
                <c:pt idx="139">
                  <c:v>0.784027755</c:v>
                </c:pt>
                <c:pt idx="140">
                  <c:v>0.784143507</c:v>
                </c:pt>
                <c:pt idx="141">
                  <c:v>0.78425926</c:v>
                </c:pt>
                <c:pt idx="142">
                  <c:v>0.784375012</c:v>
                </c:pt>
                <c:pt idx="143">
                  <c:v>0.784490764</c:v>
                </c:pt>
                <c:pt idx="144">
                  <c:v>0.784606457</c:v>
                </c:pt>
                <c:pt idx="145">
                  <c:v>0.784722209</c:v>
                </c:pt>
                <c:pt idx="146">
                  <c:v>0.784837961</c:v>
                </c:pt>
                <c:pt idx="147">
                  <c:v>0.784953713</c:v>
                </c:pt>
                <c:pt idx="148">
                  <c:v>0.785069466</c:v>
                </c:pt>
                <c:pt idx="149">
                  <c:v>0.785185158</c:v>
                </c:pt>
                <c:pt idx="150">
                  <c:v>0.78530091</c:v>
                </c:pt>
                <c:pt idx="151">
                  <c:v>0.785416663</c:v>
                </c:pt>
                <c:pt idx="152">
                  <c:v>0.785532415</c:v>
                </c:pt>
                <c:pt idx="153">
                  <c:v>0.785648167</c:v>
                </c:pt>
                <c:pt idx="154">
                  <c:v>0.78576386</c:v>
                </c:pt>
                <c:pt idx="155">
                  <c:v>0.785879612</c:v>
                </c:pt>
                <c:pt idx="156">
                  <c:v>0.785995364</c:v>
                </c:pt>
                <c:pt idx="157">
                  <c:v>0.786111116</c:v>
                </c:pt>
                <c:pt idx="158">
                  <c:v>0.786226869</c:v>
                </c:pt>
                <c:pt idx="159">
                  <c:v>0.786342621</c:v>
                </c:pt>
                <c:pt idx="160">
                  <c:v>0.786458313</c:v>
                </c:pt>
                <c:pt idx="161">
                  <c:v>0.786574066</c:v>
                </c:pt>
                <c:pt idx="162">
                  <c:v>0.786689818</c:v>
                </c:pt>
                <c:pt idx="163">
                  <c:v>0.78680557</c:v>
                </c:pt>
                <c:pt idx="164">
                  <c:v>0.786921322</c:v>
                </c:pt>
                <c:pt idx="165">
                  <c:v>0.787037015</c:v>
                </c:pt>
                <c:pt idx="166">
                  <c:v>0.787152767</c:v>
                </c:pt>
                <c:pt idx="167">
                  <c:v>0.787268519</c:v>
                </c:pt>
                <c:pt idx="168">
                  <c:v>0.787384272</c:v>
                </c:pt>
                <c:pt idx="169">
                  <c:v>0.787500024</c:v>
                </c:pt>
                <c:pt idx="170">
                  <c:v>0.787615716</c:v>
                </c:pt>
                <c:pt idx="171">
                  <c:v>0.787731469</c:v>
                </c:pt>
                <c:pt idx="172">
                  <c:v>0.787847221</c:v>
                </c:pt>
                <c:pt idx="173">
                  <c:v>0.787962973</c:v>
                </c:pt>
                <c:pt idx="174">
                  <c:v>0.788078725</c:v>
                </c:pt>
                <c:pt idx="175">
                  <c:v>0.788194418</c:v>
                </c:pt>
                <c:pt idx="176">
                  <c:v>0.78831017</c:v>
                </c:pt>
                <c:pt idx="177">
                  <c:v>0.788425922</c:v>
                </c:pt>
                <c:pt idx="178">
                  <c:v>0.788541675</c:v>
                </c:pt>
                <c:pt idx="179">
                  <c:v>0.788657427</c:v>
                </c:pt>
                <c:pt idx="180">
                  <c:v>0.788773119</c:v>
                </c:pt>
                <c:pt idx="181">
                  <c:v>0.788888872</c:v>
                </c:pt>
                <c:pt idx="182">
                  <c:v>0.789004624</c:v>
                </c:pt>
                <c:pt idx="183">
                  <c:v>0.789120376</c:v>
                </c:pt>
                <c:pt idx="184">
                  <c:v>0.789236128</c:v>
                </c:pt>
                <c:pt idx="185">
                  <c:v>0.789351881</c:v>
                </c:pt>
                <c:pt idx="186">
                  <c:v>0.789467573</c:v>
                </c:pt>
                <c:pt idx="187">
                  <c:v>0.789583325</c:v>
                </c:pt>
                <c:pt idx="188">
                  <c:v>0.789699078</c:v>
                </c:pt>
                <c:pt idx="189">
                  <c:v>0.78981483</c:v>
                </c:pt>
                <c:pt idx="190">
                  <c:v>0.789930582</c:v>
                </c:pt>
                <c:pt idx="191">
                  <c:v>0.790046275</c:v>
                </c:pt>
                <c:pt idx="192">
                  <c:v>0.790162027</c:v>
                </c:pt>
                <c:pt idx="193">
                  <c:v>0.790277779</c:v>
                </c:pt>
                <c:pt idx="194">
                  <c:v>0.790393531</c:v>
                </c:pt>
                <c:pt idx="195">
                  <c:v>0.790509284</c:v>
                </c:pt>
                <c:pt idx="196">
                  <c:v>0.790624976</c:v>
                </c:pt>
                <c:pt idx="197">
                  <c:v>0.790740728</c:v>
                </c:pt>
                <c:pt idx="198">
                  <c:v>0.790856481</c:v>
                </c:pt>
                <c:pt idx="199">
                  <c:v>0.790972233</c:v>
                </c:pt>
                <c:pt idx="200">
                  <c:v>0.791087985</c:v>
                </c:pt>
                <c:pt idx="201">
                  <c:v>0.791203678</c:v>
                </c:pt>
                <c:pt idx="202">
                  <c:v>0.79131943</c:v>
                </c:pt>
                <c:pt idx="203">
                  <c:v>0.791435182</c:v>
                </c:pt>
                <c:pt idx="204">
                  <c:v>0.791550934</c:v>
                </c:pt>
                <c:pt idx="205">
                  <c:v>0.791666687</c:v>
                </c:pt>
                <c:pt idx="206">
                  <c:v>0.791782379</c:v>
                </c:pt>
                <c:pt idx="207">
                  <c:v>0.791898131</c:v>
                </c:pt>
                <c:pt idx="208">
                  <c:v>0.792013884</c:v>
                </c:pt>
                <c:pt idx="209">
                  <c:v>0.792129636</c:v>
                </c:pt>
                <c:pt idx="210">
                  <c:v>0.792245388</c:v>
                </c:pt>
                <c:pt idx="211">
                  <c:v>0.79236114</c:v>
                </c:pt>
                <c:pt idx="212">
                  <c:v>0.792476833</c:v>
                </c:pt>
                <c:pt idx="213">
                  <c:v>0.792592585</c:v>
                </c:pt>
                <c:pt idx="214">
                  <c:v>0.792708337</c:v>
                </c:pt>
                <c:pt idx="215">
                  <c:v>0.79282409</c:v>
                </c:pt>
                <c:pt idx="216">
                  <c:v>0.792939842</c:v>
                </c:pt>
                <c:pt idx="217">
                  <c:v>0.793055534</c:v>
                </c:pt>
                <c:pt idx="218">
                  <c:v>0.793171287</c:v>
                </c:pt>
                <c:pt idx="219">
                  <c:v>0.793287039</c:v>
                </c:pt>
                <c:pt idx="220">
                  <c:v>0.793402791</c:v>
                </c:pt>
                <c:pt idx="221">
                  <c:v>0.793518543</c:v>
                </c:pt>
                <c:pt idx="222">
                  <c:v>0.793634236</c:v>
                </c:pt>
                <c:pt idx="223">
                  <c:v>0.793749988</c:v>
                </c:pt>
                <c:pt idx="224">
                  <c:v>0.79386574</c:v>
                </c:pt>
                <c:pt idx="225">
                  <c:v>0.793981493</c:v>
                </c:pt>
                <c:pt idx="226">
                  <c:v>0.794097245</c:v>
                </c:pt>
                <c:pt idx="227">
                  <c:v>0.794212937</c:v>
                </c:pt>
                <c:pt idx="228">
                  <c:v>0.79432869</c:v>
                </c:pt>
                <c:pt idx="229">
                  <c:v>0.794444442</c:v>
                </c:pt>
                <c:pt idx="230">
                  <c:v>0.794560194</c:v>
                </c:pt>
                <c:pt idx="231">
                  <c:v>0.794675946</c:v>
                </c:pt>
                <c:pt idx="232">
                  <c:v>0.794791639</c:v>
                </c:pt>
                <c:pt idx="233">
                  <c:v>0.794907391</c:v>
                </c:pt>
                <c:pt idx="234">
                  <c:v>0.795023143</c:v>
                </c:pt>
                <c:pt idx="235">
                  <c:v>0.795138896</c:v>
                </c:pt>
                <c:pt idx="236">
                  <c:v>0.795254648</c:v>
                </c:pt>
                <c:pt idx="237">
                  <c:v>0.7953704</c:v>
                </c:pt>
                <c:pt idx="238">
                  <c:v>0.795486093</c:v>
                </c:pt>
                <c:pt idx="239">
                  <c:v>0.795601845</c:v>
                </c:pt>
                <c:pt idx="240">
                  <c:v>0.795717597</c:v>
                </c:pt>
                <c:pt idx="241">
                  <c:v>0.795833349</c:v>
                </c:pt>
                <c:pt idx="242">
                  <c:v>0.795949101</c:v>
                </c:pt>
                <c:pt idx="243">
                  <c:v>0.796064794</c:v>
                </c:pt>
                <c:pt idx="244">
                  <c:v>0.796180546</c:v>
                </c:pt>
                <c:pt idx="245">
                  <c:v>0.796296299</c:v>
                </c:pt>
                <c:pt idx="246">
                  <c:v>0.796412051</c:v>
                </c:pt>
                <c:pt idx="247">
                  <c:v>0.796527803</c:v>
                </c:pt>
                <c:pt idx="248">
                  <c:v>0.796643496</c:v>
                </c:pt>
                <c:pt idx="249">
                  <c:v>0.796759248</c:v>
                </c:pt>
                <c:pt idx="250">
                  <c:v>0.796875</c:v>
                </c:pt>
                <c:pt idx="251">
                  <c:v>0.796990752</c:v>
                </c:pt>
                <c:pt idx="252">
                  <c:v>0.797106504</c:v>
                </c:pt>
                <c:pt idx="253">
                  <c:v>0.797222197</c:v>
                </c:pt>
                <c:pt idx="254">
                  <c:v>0.797337949</c:v>
                </c:pt>
                <c:pt idx="255">
                  <c:v>0.797453701</c:v>
                </c:pt>
                <c:pt idx="256">
                  <c:v>0.797569454</c:v>
                </c:pt>
                <c:pt idx="257">
                  <c:v>0.797685206</c:v>
                </c:pt>
                <c:pt idx="258">
                  <c:v>0.797800899</c:v>
                </c:pt>
                <c:pt idx="259">
                  <c:v>0.797916651</c:v>
                </c:pt>
                <c:pt idx="260">
                  <c:v>0.798032403</c:v>
                </c:pt>
                <c:pt idx="261">
                  <c:v>0.798148155</c:v>
                </c:pt>
                <c:pt idx="262">
                  <c:v>0.798263907</c:v>
                </c:pt>
                <c:pt idx="263">
                  <c:v>0.7983796</c:v>
                </c:pt>
                <c:pt idx="264">
                  <c:v>0.798495352</c:v>
                </c:pt>
                <c:pt idx="265">
                  <c:v>0.798611104</c:v>
                </c:pt>
                <c:pt idx="266">
                  <c:v>0.798726857</c:v>
                </c:pt>
                <c:pt idx="267">
                  <c:v>0.798842609</c:v>
                </c:pt>
                <c:pt idx="268">
                  <c:v>0.798958361</c:v>
                </c:pt>
                <c:pt idx="269">
                  <c:v>0.799074054</c:v>
                </c:pt>
                <c:pt idx="270">
                  <c:v>0.799189806</c:v>
                </c:pt>
                <c:pt idx="271">
                  <c:v>0.799305558</c:v>
                </c:pt>
                <c:pt idx="272">
                  <c:v>0.79942131</c:v>
                </c:pt>
                <c:pt idx="273">
                  <c:v>0.799537063</c:v>
                </c:pt>
                <c:pt idx="274">
                  <c:v>0.799652755</c:v>
                </c:pt>
                <c:pt idx="275">
                  <c:v>0.799768507</c:v>
                </c:pt>
                <c:pt idx="276">
                  <c:v>0.79988426</c:v>
                </c:pt>
                <c:pt idx="277">
                  <c:v>0.800000012</c:v>
                </c:pt>
                <c:pt idx="278">
                  <c:v>0.800115764</c:v>
                </c:pt>
                <c:pt idx="279">
                  <c:v>0.800231457</c:v>
                </c:pt>
                <c:pt idx="280">
                  <c:v>0.800347209</c:v>
                </c:pt>
                <c:pt idx="281">
                  <c:v>0.800462961</c:v>
                </c:pt>
                <c:pt idx="282">
                  <c:v>0.800578713</c:v>
                </c:pt>
                <c:pt idx="283">
                  <c:v>0.800694466</c:v>
                </c:pt>
                <c:pt idx="284">
                  <c:v>0.800810158</c:v>
                </c:pt>
                <c:pt idx="285">
                  <c:v>0.80092591</c:v>
                </c:pt>
                <c:pt idx="286">
                  <c:v>0.801041663</c:v>
                </c:pt>
                <c:pt idx="287">
                  <c:v>0.801157415</c:v>
                </c:pt>
                <c:pt idx="288">
                  <c:v>0.801273167</c:v>
                </c:pt>
                <c:pt idx="289">
                  <c:v>0.80138886</c:v>
                </c:pt>
                <c:pt idx="290">
                  <c:v>0.801504612</c:v>
                </c:pt>
                <c:pt idx="291">
                  <c:v>0.801620364</c:v>
                </c:pt>
                <c:pt idx="292">
                  <c:v>0.801736116</c:v>
                </c:pt>
                <c:pt idx="293">
                  <c:v>0.801851869</c:v>
                </c:pt>
                <c:pt idx="294">
                  <c:v>0.801967621</c:v>
                </c:pt>
                <c:pt idx="295">
                  <c:v>0.802083313</c:v>
                </c:pt>
                <c:pt idx="296">
                  <c:v>0.802199066</c:v>
                </c:pt>
                <c:pt idx="297">
                  <c:v>0.802314818</c:v>
                </c:pt>
                <c:pt idx="298">
                  <c:v>0.80243057</c:v>
                </c:pt>
                <c:pt idx="299">
                  <c:v>0.802546322</c:v>
                </c:pt>
                <c:pt idx="300">
                  <c:v>0.802662015</c:v>
                </c:pt>
                <c:pt idx="301">
                  <c:v>0.802777767</c:v>
                </c:pt>
                <c:pt idx="302">
                  <c:v>0.802893519</c:v>
                </c:pt>
                <c:pt idx="303">
                  <c:v>0.803009272</c:v>
                </c:pt>
                <c:pt idx="304">
                  <c:v>0.803125024</c:v>
                </c:pt>
                <c:pt idx="305">
                  <c:v>0.803240716</c:v>
                </c:pt>
                <c:pt idx="306">
                  <c:v>0.803356469</c:v>
                </c:pt>
                <c:pt idx="307">
                  <c:v>0.803472221</c:v>
                </c:pt>
                <c:pt idx="308">
                  <c:v>0.803587973</c:v>
                </c:pt>
                <c:pt idx="309">
                  <c:v>0.803703725</c:v>
                </c:pt>
                <c:pt idx="310">
                  <c:v>0.803819418</c:v>
                </c:pt>
                <c:pt idx="311">
                  <c:v>0.80393517</c:v>
                </c:pt>
                <c:pt idx="312">
                  <c:v>0.804050922</c:v>
                </c:pt>
                <c:pt idx="313">
                  <c:v>0.804166675</c:v>
                </c:pt>
                <c:pt idx="314">
                  <c:v>0.804282427</c:v>
                </c:pt>
                <c:pt idx="315">
                  <c:v>0.804398119</c:v>
                </c:pt>
                <c:pt idx="316">
                  <c:v>0.804513872</c:v>
                </c:pt>
                <c:pt idx="317">
                  <c:v>0.804629624</c:v>
                </c:pt>
                <c:pt idx="318">
                  <c:v>0.804745376</c:v>
                </c:pt>
                <c:pt idx="319">
                  <c:v>0.804861128</c:v>
                </c:pt>
                <c:pt idx="320">
                  <c:v>0.804976881</c:v>
                </c:pt>
                <c:pt idx="321">
                  <c:v>0.805092573</c:v>
                </c:pt>
                <c:pt idx="322">
                  <c:v>0.805208325</c:v>
                </c:pt>
                <c:pt idx="323">
                  <c:v>0.805324078</c:v>
                </c:pt>
                <c:pt idx="324">
                  <c:v>0.80543983</c:v>
                </c:pt>
                <c:pt idx="325">
                  <c:v>0.805555582</c:v>
                </c:pt>
                <c:pt idx="326">
                  <c:v>0.805671275</c:v>
                </c:pt>
                <c:pt idx="327">
                  <c:v>0.805787027</c:v>
                </c:pt>
                <c:pt idx="328">
                  <c:v>0.805902779</c:v>
                </c:pt>
                <c:pt idx="329">
                  <c:v>0.806018531</c:v>
                </c:pt>
                <c:pt idx="330">
                  <c:v>0.806134284</c:v>
                </c:pt>
                <c:pt idx="331">
                  <c:v>0.806249976</c:v>
                </c:pt>
                <c:pt idx="332">
                  <c:v>0.806365728</c:v>
                </c:pt>
                <c:pt idx="333">
                  <c:v>0.806481481</c:v>
                </c:pt>
                <c:pt idx="334">
                  <c:v>0.806597233</c:v>
                </c:pt>
                <c:pt idx="335">
                  <c:v>0.806712985</c:v>
                </c:pt>
                <c:pt idx="336">
                  <c:v>0.806828678</c:v>
                </c:pt>
                <c:pt idx="337">
                  <c:v>0.80694443</c:v>
                </c:pt>
                <c:pt idx="338">
                  <c:v>0.807060182</c:v>
                </c:pt>
                <c:pt idx="339">
                  <c:v>0.807175934</c:v>
                </c:pt>
                <c:pt idx="340">
                  <c:v>0.807291687</c:v>
                </c:pt>
                <c:pt idx="341">
                  <c:v>0.807407379</c:v>
                </c:pt>
                <c:pt idx="342">
                  <c:v>0.807523131</c:v>
                </c:pt>
                <c:pt idx="343">
                  <c:v>0.807638884</c:v>
                </c:pt>
                <c:pt idx="344">
                  <c:v>0.807754636</c:v>
                </c:pt>
                <c:pt idx="345">
                  <c:v>0.807870388</c:v>
                </c:pt>
                <c:pt idx="346">
                  <c:v>0.80798614</c:v>
                </c:pt>
                <c:pt idx="347">
                  <c:v>0.808101833</c:v>
                </c:pt>
                <c:pt idx="348">
                  <c:v>0.808217585</c:v>
                </c:pt>
                <c:pt idx="349">
                  <c:v>0.808333337</c:v>
                </c:pt>
                <c:pt idx="350">
                  <c:v>0.80844909</c:v>
                </c:pt>
                <c:pt idx="351">
                  <c:v>0.808564842</c:v>
                </c:pt>
                <c:pt idx="352">
                  <c:v>0.808680534</c:v>
                </c:pt>
                <c:pt idx="353">
                  <c:v>0.808796287</c:v>
                </c:pt>
                <c:pt idx="354">
                  <c:v>0.808912039</c:v>
                </c:pt>
                <c:pt idx="355">
                  <c:v>0.809027791</c:v>
                </c:pt>
                <c:pt idx="356">
                  <c:v>0.809143543</c:v>
                </c:pt>
                <c:pt idx="357">
                  <c:v>0.809259236</c:v>
                </c:pt>
                <c:pt idx="358">
                  <c:v>0.809374988</c:v>
                </c:pt>
                <c:pt idx="359">
                  <c:v>0.80949074</c:v>
                </c:pt>
                <c:pt idx="360">
                  <c:v>0.809606493</c:v>
                </c:pt>
                <c:pt idx="361">
                  <c:v>0.809722245</c:v>
                </c:pt>
                <c:pt idx="362">
                  <c:v>0.809837937</c:v>
                </c:pt>
                <c:pt idx="363">
                  <c:v>0.80995369</c:v>
                </c:pt>
                <c:pt idx="364">
                  <c:v>0.810069442</c:v>
                </c:pt>
                <c:pt idx="365">
                  <c:v>0.810185194</c:v>
                </c:pt>
                <c:pt idx="366">
                  <c:v>0.810300946</c:v>
                </c:pt>
                <c:pt idx="367">
                  <c:v>0.810416639</c:v>
                </c:pt>
                <c:pt idx="368">
                  <c:v>0.810532391</c:v>
                </c:pt>
                <c:pt idx="369">
                  <c:v>0.810648143</c:v>
                </c:pt>
                <c:pt idx="370">
                  <c:v>0.810763896</c:v>
                </c:pt>
                <c:pt idx="371">
                  <c:v>0.810879648</c:v>
                </c:pt>
                <c:pt idx="372">
                  <c:v>0.8109954</c:v>
                </c:pt>
                <c:pt idx="373">
                  <c:v>0.811111093</c:v>
                </c:pt>
                <c:pt idx="374">
                  <c:v>0.811226845</c:v>
                </c:pt>
                <c:pt idx="375">
                  <c:v>0.811342597</c:v>
                </c:pt>
                <c:pt idx="376">
                  <c:v>0.811458349</c:v>
                </c:pt>
                <c:pt idx="377">
                  <c:v>0.811574101</c:v>
                </c:pt>
                <c:pt idx="378">
                  <c:v>0.811689794</c:v>
                </c:pt>
                <c:pt idx="379">
                  <c:v>0.811805546</c:v>
                </c:pt>
                <c:pt idx="380">
                  <c:v>0.811921299</c:v>
                </c:pt>
                <c:pt idx="381">
                  <c:v>0.812037051</c:v>
                </c:pt>
                <c:pt idx="382">
                  <c:v>0.812152803</c:v>
                </c:pt>
                <c:pt idx="383">
                  <c:v>0.812268496</c:v>
                </c:pt>
                <c:pt idx="384">
                  <c:v>0.812384248</c:v>
                </c:pt>
                <c:pt idx="385">
                  <c:v>0.8125</c:v>
                </c:pt>
                <c:pt idx="386">
                  <c:v>0.812615752</c:v>
                </c:pt>
                <c:pt idx="387">
                  <c:v>0.812731504</c:v>
                </c:pt>
                <c:pt idx="388">
                  <c:v>0.812847197</c:v>
                </c:pt>
                <c:pt idx="389">
                  <c:v>0.812962949</c:v>
                </c:pt>
                <c:pt idx="390">
                  <c:v>0.813078701</c:v>
                </c:pt>
                <c:pt idx="391">
                  <c:v>0.813194454</c:v>
                </c:pt>
                <c:pt idx="392">
                  <c:v>0.813310206</c:v>
                </c:pt>
                <c:pt idx="393">
                  <c:v>0.813425899</c:v>
                </c:pt>
                <c:pt idx="394">
                  <c:v>0.813541651</c:v>
                </c:pt>
                <c:pt idx="395">
                  <c:v>0.813657403</c:v>
                </c:pt>
                <c:pt idx="396">
                  <c:v>0.813773155</c:v>
                </c:pt>
                <c:pt idx="397">
                  <c:v>0.813888907</c:v>
                </c:pt>
                <c:pt idx="398">
                  <c:v>0.8140046</c:v>
                </c:pt>
                <c:pt idx="399">
                  <c:v>0.814120352</c:v>
                </c:pt>
                <c:pt idx="400">
                  <c:v>0.814236104</c:v>
                </c:pt>
                <c:pt idx="401">
                  <c:v>0.814351857</c:v>
                </c:pt>
                <c:pt idx="402">
                  <c:v>0.814467609</c:v>
                </c:pt>
                <c:pt idx="403">
                  <c:v>0.814583361</c:v>
                </c:pt>
                <c:pt idx="404">
                  <c:v>0.814699054</c:v>
                </c:pt>
                <c:pt idx="405">
                  <c:v>0.814814806</c:v>
                </c:pt>
                <c:pt idx="406">
                  <c:v>0.814930558</c:v>
                </c:pt>
                <c:pt idx="407">
                  <c:v>0.81504631</c:v>
                </c:pt>
                <c:pt idx="408">
                  <c:v>0.815162063</c:v>
                </c:pt>
                <c:pt idx="409">
                  <c:v>0.815277755</c:v>
                </c:pt>
                <c:pt idx="410">
                  <c:v>0.815393507</c:v>
                </c:pt>
                <c:pt idx="411">
                  <c:v>0.81550926</c:v>
                </c:pt>
                <c:pt idx="412">
                  <c:v>0.815625012</c:v>
                </c:pt>
                <c:pt idx="413">
                  <c:v>0.815740764</c:v>
                </c:pt>
                <c:pt idx="414">
                  <c:v>0.815856457</c:v>
                </c:pt>
                <c:pt idx="415">
                  <c:v>0.815972209</c:v>
                </c:pt>
                <c:pt idx="416">
                  <c:v>0.816087961</c:v>
                </c:pt>
                <c:pt idx="417">
                  <c:v>0.816203713</c:v>
                </c:pt>
                <c:pt idx="418">
                  <c:v>0.816319466</c:v>
                </c:pt>
                <c:pt idx="419">
                  <c:v>0.816435158</c:v>
                </c:pt>
                <c:pt idx="420">
                  <c:v>0.81655091</c:v>
                </c:pt>
                <c:pt idx="421">
                  <c:v>0.816666663</c:v>
                </c:pt>
                <c:pt idx="422">
                  <c:v>0.816782415</c:v>
                </c:pt>
                <c:pt idx="423">
                  <c:v>0.816898167</c:v>
                </c:pt>
                <c:pt idx="424">
                  <c:v>0.81701386</c:v>
                </c:pt>
                <c:pt idx="425">
                  <c:v>0.817129612</c:v>
                </c:pt>
                <c:pt idx="426">
                  <c:v>0.817245364</c:v>
                </c:pt>
                <c:pt idx="427">
                  <c:v>0.817361116</c:v>
                </c:pt>
                <c:pt idx="428">
                  <c:v>0.817476869</c:v>
                </c:pt>
                <c:pt idx="429">
                  <c:v>0.817592621</c:v>
                </c:pt>
                <c:pt idx="430">
                  <c:v>0.817708313</c:v>
                </c:pt>
                <c:pt idx="431">
                  <c:v>0.817824066</c:v>
                </c:pt>
                <c:pt idx="432">
                  <c:v>0.817939818</c:v>
                </c:pt>
                <c:pt idx="433">
                  <c:v>0.81805557</c:v>
                </c:pt>
                <c:pt idx="434">
                  <c:v>0.818171322</c:v>
                </c:pt>
                <c:pt idx="435">
                  <c:v>0.818287015</c:v>
                </c:pt>
                <c:pt idx="436">
                  <c:v>0.818402767</c:v>
                </c:pt>
                <c:pt idx="437">
                  <c:v>0.818518519</c:v>
                </c:pt>
                <c:pt idx="438">
                  <c:v>0.818634272</c:v>
                </c:pt>
                <c:pt idx="439">
                  <c:v>0.818750024</c:v>
                </c:pt>
                <c:pt idx="440">
                  <c:v>0.818865716</c:v>
                </c:pt>
                <c:pt idx="441">
                  <c:v>0.818981469</c:v>
                </c:pt>
                <c:pt idx="442">
                  <c:v>0.819097221</c:v>
                </c:pt>
                <c:pt idx="443">
                  <c:v>0.819212973</c:v>
                </c:pt>
                <c:pt idx="444">
                  <c:v>0.819328725</c:v>
                </c:pt>
                <c:pt idx="445">
                  <c:v>0.819444418</c:v>
                </c:pt>
                <c:pt idx="446">
                  <c:v>0.81956017</c:v>
                </c:pt>
                <c:pt idx="447">
                  <c:v>0.819675922</c:v>
                </c:pt>
                <c:pt idx="448">
                  <c:v>0.819791675</c:v>
                </c:pt>
                <c:pt idx="449">
                  <c:v>0.819907427</c:v>
                </c:pt>
                <c:pt idx="450">
                  <c:v>0.820023119</c:v>
                </c:pt>
                <c:pt idx="451">
                  <c:v>0.820138872</c:v>
                </c:pt>
                <c:pt idx="452">
                  <c:v>0.820254624</c:v>
                </c:pt>
                <c:pt idx="453">
                  <c:v>0.820370376</c:v>
                </c:pt>
                <c:pt idx="454">
                  <c:v>0.820486128</c:v>
                </c:pt>
                <c:pt idx="455">
                  <c:v>0.820601881</c:v>
                </c:pt>
                <c:pt idx="456">
                  <c:v>0.820717573</c:v>
                </c:pt>
                <c:pt idx="457">
                  <c:v>0.820833325</c:v>
                </c:pt>
                <c:pt idx="458">
                  <c:v>0.820949078</c:v>
                </c:pt>
                <c:pt idx="459">
                  <c:v>0.82106483</c:v>
                </c:pt>
                <c:pt idx="460">
                  <c:v>0.821180582</c:v>
                </c:pt>
                <c:pt idx="461">
                  <c:v>0.821296275</c:v>
                </c:pt>
                <c:pt idx="462">
                  <c:v>0.821412027</c:v>
                </c:pt>
                <c:pt idx="463">
                  <c:v>0.821527779</c:v>
                </c:pt>
                <c:pt idx="464">
                  <c:v>0.821643531</c:v>
                </c:pt>
                <c:pt idx="465">
                  <c:v>0.821759284</c:v>
                </c:pt>
                <c:pt idx="466">
                  <c:v>0.821874976</c:v>
                </c:pt>
                <c:pt idx="467">
                  <c:v>0.821990728</c:v>
                </c:pt>
                <c:pt idx="468">
                  <c:v>0.822106481</c:v>
                </c:pt>
                <c:pt idx="469">
                  <c:v>0.822222233</c:v>
                </c:pt>
                <c:pt idx="470">
                  <c:v>0.822337985</c:v>
                </c:pt>
                <c:pt idx="471">
                  <c:v>0.822453678</c:v>
                </c:pt>
                <c:pt idx="472">
                  <c:v>0.82256943</c:v>
                </c:pt>
                <c:pt idx="473">
                  <c:v>0.822685182</c:v>
                </c:pt>
                <c:pt idx="474">
                  <c:v>0.822800934</c:v>
                </c:pt>
                <c:pt idx="475">
                  <c:v>0.822916687</c:v>
                </c:pt>
                <c:pt idx="476">
                  <c:v>0.823032379</c:v>
                </c:pt>
                <c:pt idx="477">
                  <c:v>0.823148131</c:v>
                </c:pt>
                <c:pt idx="478">
                  <c:v>0.823263884</c:v>
                </c:pt>
                <c:pt idx="479">
                  <c:v>0.823379636</c:v>
                </c:pt>
                <c:pt idx="480">
                  <c:v>0.823495388</c:v>
                </c:pt>
                <c:pt idx="481">
                  <c:v>0.82361114</c:v>
                </c:pt>
                <c:pt idx="482">
                  <c:v>0.823726833</c:v>
                </c:pt>
                <c:pt idx="483">
                  <c:v>0.823842585</c:v>
                </c:pt>
                <c:pt idx="484">
                  <c:v>0.823958337</c:v>
                </c:pt>
                <c:pt idx="485">
                  <c:v>0.82407409</c:v>
                </c:pt>
                <c:pt idx="486">
                  <c:v>0.824189842</c:v>
                </c:pt>
                <c:pt idx="487">
                  <c:v>0.824305534</c:v>
                </c:pt>
                <c:pt idx="488">
                  <c:v>0.824421287</c:v>
                </c:pt>
                <c:pt idx="489">
                  <c:v>0.824537039</c:v>
                </c:pt>
                <c:pt idx="490">
                  <c:v>0.824652791</c:v>
                </c:pt>
                <c:pt idx="491">
                  <c:v>0.824768543</c:v>
                </c:pt>
                <c:pt idx="492">
                  <c:v>0.824884236</c:v>
                </c:pt>
                <c:pt idx="493">
                  <c:v>0.824999988</c:v>
                </c:pt>
                <c:pt idx="494">
                  <c:v>0.82511574</c:v>
                </c:pt>
                <c:pt idx="495">
                  <c:v>0.825231493</c:v>
                </c:pt>
                <c:pt idx="496">
                  <c:v>0.825347245</c:v>
                </c:pt>
                <c:pt idx="497">
                  <c:v>0.825462937</c:v>
                </c:pt>
                <c:pt idx="498">
                  <c:v>0.82557869</c:v>
                </c:pt>
                <c:pt idx="499">
                  <c:v>0.825694442</c:v>
                </c:pt>
                <c:pt idx="500">
                  <c:v>0.825810194</c:v>
                </c:pt>
                <c:pt idx="501">
                  <c:v>0.825925946</c:v>
                </c:pt>
                <c:pt idx="502">
                  <c:v>0.826041639</c:v>
                </c:pt>
                <c:pt idx="503">
                  <c:v>0.826157391</c:v>
                </c:pt>
                <c:pt idx="504">
                  <c:v>0.826273143</c:v>
                </c:pt>
                <c:pt idx="505">
                  <c:v>0.826388896</c:v>
                </c:pt>
                <c:pt idx="506">
                  <c:v>0.826504648</c:v>
                </c:pt>
                <c:pt idx="507">
                  <c:v>0.8266204</c:v>
                </c:pt>
                <c:pt idx="508">
                  <c:v>0.826736093</c:v>
                </c:pt>
                <c:pt idx="509">
                  <c:v>0.826851845</c:v>
                </c:pt>
                <c:pt idx="510">
                  <c:v>0.826967597</c:v>
                </c:pt>
                <c:pt idx="511">
                  <c:v>0.827083349</c:v>
                </c:pt>
                <c:pt idx="512">
                  <c:v>0.827199101</c:v>
                </c:pt>
                <c:pt idx="513">
                  <c:v>0.827314794</c:v>
                </c:pt>
                <c:pt idx="514">
                  <c:v>0.827430546</c:v>
                </c:pt>
                <c:pt idx="515">
                  <c:v>0.827546299</c:v>
                </c:pt>
                <c:pt idx="516">
                  <c:v>0.827662051</c:v>
                </c:pt>
                <c:pt idx="517">
                  <c:v>0.827777803</c:v>
                </c:pt>
                <c:pt idx="518">
                  <c:v>0.827893496</c:v>
                </c:pt>
                <c:pt idx="519">
                  <c:v>0.828009248</c:v>
                </c:pt>
                <c:pt idx="520">
                  <c:v>0.828125</c:v>
                </c:pt>
                <c:pt idx="521">
                  <c:v>0.828240752</c:v>
                </c:pt>
                <c:pt idx="522">
                  <c:v>0.828356504</c:v>
                </c:pt>
                <c:pt idx="523">
                  <c:v>0.828472197</c:v>
                </c:pt>
                <c:pt idx="524">
                  <c:v>0.828587949</c:v>
                </c:pt>
                <c:pt idx="525">
                  <c:v>0.828703701</c:v>
                </c:pt>
                <c:pt idx="526">
                  <c:v>0.828819454</c:v>
                </c:pt>
                <c:pt idx="527">
                  <c:v>0.828935206</c:v>
                </c:pt>
                <c:pt idx="528">
                  <c:v>0.829050899</c:v>
                </c:pt>
                <c:pt idx="529">
                  <c:v>0.829166651</c:v>
                </c:pt>
                <c:pt idx="530">
                  <c:v>0.829282403</c:v>
                </c:pt>
                <c:pt idx="531">
                  <c:v>0.829398155</c:v>
                </c:pt>
                <c:pt idx="532">
                  <c:v>0.829513907</c:v>
                </c:pt>
                <c:pt idx="533">
                  <c:v>0.8296296</c:v>
                </c:pt>
                <c:pt idx="534">
                  <c:v>0.829745352</c:v>
                </c:pt>
                <c:pt idx="535">
                  <c:v>0.829861104</c:v>
                </c:pt>
                <c:pt idx="536">
                  <c:v>0.829976857</c:v>
                </c:pt>
                <c:pt idx="537">
                  <c:v>0.830092609</c:v>
                </c:pt>
                <c:pt idx="538">
                  <c:v>0.830208361</c:v>
                </c:pt>
                <c:pt idx="539">
                  <c:v>0.830324054</c:v>
                </c:pt>
                <c:pt idx="540">
                  <c:v>0.830439806</c:v>
                </c:pt>
                <c:pt idx="541">
                  <c:v>0.830555558</c:v>
                </c:pt>
                <c:pt idx="542">
                  <c:v>0.83067131</c:v>
                </c:pt>
                <c:pt idx="543">
                  <c:v>0.830787063</c:v>
                </c:pt>
                <c:pt idx="544">
                  <c:v>0.830902755</c:v>
                </c:pt>
                <c:pt idx="545">
                  <c:v>0.831018507</c:v>
                </c:pt>
                <c:pt idx="546">
                  <c:v>0.83113426</c:v>
                </c:pt>
                <c:pt idx="547">
                  <c:v>0.831250012</c:v>
                </c:pt>
                <c:pt idx="548">
                  <c:v>0.831365764</c:v>
                </c:pt>
                <c:pt idx="549">
                  <c:v>0.831481457</c:v>
                </c:pt>
                <c:pt idx="550">
                  <c:v>0.831597209</c:v>
                </c:pt>
                <c:pt idx="551">
                  <c:v>0.831712961</c:v>
                </c:pt>
                <c:pt idx="552">
                  <c:v>0.831828713</c:v>
                </c:pt>
                <c:pt idx="553">
                  <c:v>0.831944466</c:v>
                </c:pt>
                <c:pt idx="554">
                  <c:v>0.832060158</c:v>
                </c:pt>
                <c:pt idx="555">
                  <c:v>0.83217591</c:v>
                </c:pt>
                <c:pt idx="556">
                  <c:v>0.832291663</c:v>
                </c:pt>
                <c:pt idx="557">
                  <c:v>0.832407415</c:v>
                </c:pt>
                <c:pt idx="558">
                  <c:v>0.832523167</c:v>
                </c:pt>
                <c:pt idx="559">
                  <c:v>0.83263886</c:v>
                </c:pt>
                <c:pt idx="560">
                  <c:v>0.832754612</c:v>
                </c:pt>
                <c:pt idx="561">
                  <c:v>0.832870364</c:v>
                </c:pt>
                <c:pt idx="562">
                  <c:v>0.832986116</c:v>
                </c:pt>
                <c:pt idx="563">
                  <c:v>0.833101869</c:v>
                </c:pt>
                <c:pt idx="564">
                  <c:v>0.833217621</c:v>
                </c:pt>
                <c:pt idx="565">
                  <c:v>0.833333313</c:v>
                </c:pt>
                <c:pt idx="566">
                  <c:v>0.833449066</c:v>
                </c:pt>
                <c:pt idx="567">
                  <c:v>0.833564818</c:v>
                </c:pt>
                <c:pt idx="568">
                  <c:v>0.83368057</c:v>
                </c:pt>
                <c:pt idx="569">
                  <c:v>0.833796322</c:v>
                </c:pt>
                <c:pt idx="570">
                  <c:v>0.833912015</c:v>
                </c:pt>
                <c:pt idx="571">
                  <c:v>0.834027767</c:v>
                </c:pt>
                <c:pt idx="572">
                  <c:v>0.834143519</c:v>
                </c:pt>
                <c:pt idx="573">
                  <c:v>0.834259272</c:v>
                </c:pt>
                <c:pt idx="574">
                  <c:v>0.834375024</c:v>
                </c:pt>
                <c:pt idx="575">
                  <c:v>0.834490716</c:v>
                </c:pt>
                <c:pt idx="576">
                  <c:v>0.834606469</c:v>
                </c:pt>
                <c:pt idx="577">
                  <c:v>0.834722221</c:v>
                </c:pt>
                <c:pt idx="578">
                  <c:v>0.834837973</c:v>
                </c:pt>
                <c:pt idx="579">
                  <c:v>0.834953725</c:v>
                </c:pt>
                <c:pt idx="580">
                  <c:v>0.835069418</c:v>
                </c:pt>
                <c:pt idx="581">
                  <c:v>0.83518517</c:v>
                </c:pt>
                <c:pt idx="582">
                  <c:v>0.835300922</c:v>
                </c:pt>
                <c:pt idx="583">
                  <c:v>0.835416675</c:v>
                </c:pt>
                <c:pt idx="584">
                  <c:v>0.835532427</c:v>
                </c:pt>
                <c:pt idx="585">
                  <c:v>0.835648119</c:v>
                </c:pt>
                <c:pt idx="586">
                  <c:v>0.835763872</c:v>
                </c:pt>
                <c:pt idx="587">
                  <c:v>0.835879624</c:v>
                </c:pt>
                <c:pt idx="588">
                  <c:v>0.835995376</c:v>
                </c:pt>
                <c:pt idx="589">
                  <c:v>0.836111128</c:v>
                </c:pt>
                <c:pt idx="590">
                  <c:v>0.836226881</c:v>
                </c:pt>
                <c:pt idx="591">
                  <c:v>0.836342573</c:v>
                </c:pt>
                <c:pt idx="592">
                  <c:v>0.836458325</c:v>
                </c:pt>
                <c:pt idx="593">
                  <c:v>0.836574078</c:v>
                </c:pt>
                <c:pt idx="594">
                  <c:v>0.83668983</c:v>
                </c:pt>
                <c:pt idx="595">
                  <c:v>0.836805582</c:v>
                </c:pt>
                <c:pt idx="596">
                  <c:v>0.836921275</c:v>
                </c:pt>
                <c:pt idx="597">
                  <c:v>0.837037027</c:v>
                </c:pt>
                <c:pt idx="598">
                  <c:v>0.837152779</c:v>
                </c:pt>
                <c:pt idx="599">
                  <c:v>0.837268531</c:v>
                </c:pt>
                <c:pt idx="600">
                  <c:v>0.837384284</c:v>
                </c:pt>
                <c:pt idx="601">
                  <c:v>0.837499976</c:v>
                </c:pt>
                <c:pt idx="602">
                  <c:v>0.837615728</c:v>
                </c:pt>
                <c:pt idx="603">
                  <c:v>0.837731481</c:v>
                </c:pt>
                <c:pt idx="604">
                  <c:v>0.837847233</c:v>
                </c:pt>
                <c:pt idx="605">
                  <c:v>0.837962985</c:v>
                </c:pt>
                <c:pt idx="606">
                  <c:v>0.838078678</c:v>
                </c:pt>
                <c:pt idx="607">
                  <c:v>0.83819443</c:v>
                </c:pt>
                <c:pt idx="608">
                  <c:v>0.838310182</c:v>
                </c:pt>
                <c:pt idx="609">
                  <c:v>0.838425934</c:v>
                </c:pt>
                <c:pt idx="610">
                  <c:v>0.838541687</c:v>
                </c:pt>
                <c:pt idx="611">
                  <c:v>0.838657379</c:v>
                </c:pt>
                <c:pt idx="612">
                  <c:v>0.838773131</c:v>
                </c:pt>
                <c:pt idx="613">
                  <c:v>0.838888884</c:v>
                </c:pt>
                <c:pt idx="614">
                  <c:v>0.839004636</c:v>
                </c:pt>
                <c:pt idx="615">
                  <c:v>0.839120388</c:v>
                </c:pt>
                <c:pt idx="616">
                  <c:v>0.83923614</c:v>
                </c:pt>
                <c:pt idx="617">
                  <c:v>0.839351833</c:v>
                </c:pt>
                <c:pt idx="618">
                  <c:v>0.839467585</c:v>
                </c:pt>
                <c:pt idx="619">
                  <c:v>0.839583337</c:v>
                </c:pt>
                <c:pt idx="620">
                  <c:v>0.83969909</c:v>
                </c:pt>
                <c:pt idx="621">
                  <c:v>0.839814842</c:v>
                </c:pt>
                <c:pt idx="622">
                  <c:v>0.839930534</c:v>
                </c:pt>
                <c:pt idx="623">
                  <c:v>0.840046287</c:v>
                </c:pt>
                <c:pt idx="624">
                  <c:v>0.840162039</c:v>
                </c:pt>
                <c:pt idx="625">
                  <c:v>0.840277791</c:v>
                </c:pt>
                <c:pt idx="626">
                  <c:v>0.840393543</c:v>
                </c:pt>
                <c:pt idx="627">
                  <c:v>0.840509236</c:v>
                </c:pt>
                <c:pt idx="628">
                  <c:v>0.840624988</c:v>
                </c:pt>
                <c:pt idx="629">
                  <c:v>0.84074074</c:v>
                </c:pt>
                <c:pt idx="630">
                  <c:v>0.840856493</c:v>
                </c:pt>
                <c:pt idx="631">
                  <c:v>0.840972245</c:v>
                </c:pt>
                <c:pt idx="632">
                  <c:v>0.841087937</c:v>
                </c:pt>
                <c:pt idx="633">
                  <c:v>0.84120369</c:v>
                </c:pt>
                <c:pt idx="634">
                  <c:v>0.841319442</c:v>
                </c:pt>
                <c:pt idx="635">
                  <c:v>0.841435194</c:v>
                </c:pt>
                <c:pt idx="636">
                  <c:v>0.841550946</c:v>
                </c:pt>
                <c:pt idx="637">
                  <c:v>0.841666639</c:v>
                </c:pt>
                <c:pt idx="638">
                  <c:v>0.841782391</c:v>
                </c:pt>
                <c:pt idx="639">
                  <c:v>0.841898143</c:v>
                </c:pt>
                <c:pt idx="640">
                  <c:v>0.842013896</c:v>
                </c:pt>
                <c:pt idx="641">
                  <c:v>0.842129648</c:v>
                </c:pt>
                <c:pt idx="642">
                  <c:v>0.8422454</c:v>
                </c:pt>
                <c:pt idx="643">
                  <c:v>0.842361093</c:v>
                </c:pt>
                <c:pt idx="644">
                  <c:v>0.842476845</c:v>
                </c:pt>
                <c:pt idx="645">
                  <c:v>0.842592597</c:v>
                </c:pt>
                <c:pt idx="646">
                  <c:v>0.842708349</c:v>
                </c:pt>
                <c:pt idx="647">
                  <c:v>0.842824101</c:v>
                </c:pt>
                <c:pt idx="648">
                  <c:v>0.842939794</c:v>
                </c:pt>
                <c:pt idx="649">
                  <c:v>0.843055546</c:v>
                </c:pt>
                <c:pt idx="650">
                  <c:v>0.843171299</c:v>
                </c:pt>
                <c:pt idx="651">
                  <c:v>0.843287051</c:v>
                </c:pt>
                <c:pt idx="652">
                  <c:v>0.843402803</c:v>
                </c:pt>
                <c:pt idx="653">
                  <c:v>0.843518496</c:v>
                </c:pt>
                <c:pt idx="654">
                  <c:v>0.843634248</c:v>
                </c:pt>
                <c:pt idx="655">
                  <c:v>0.84375</c:v>
                </c:pt>
                <c:pt idx="656">
                  <c:v>0.843865752</c:v>
                </c:pt>
                <c:pt idx="657">
                  <c:v>0.843981504</c:v>
                </c:pt>
                <c:pt idx="658">
                  <c:v>0.844097197</c:v>
                </c:pt>
                <c:pt idx="659">
                  <c:v>0.844212949</c:v>
                </c:pt>
                <c:pt idx="660">
                  <c:v>0.844328701</c:v>
                </c:pt>
                <c:pt idx="661">
                  <c:v>0.844444454</c:v>
                </c:pt>
                <c:pt idx="662">
                  <c:v>0.844560206</c:v>
                </c:pt>
                <c:pt idx="663">
                  <c:v>0.844675899</c:v>
                </c:pt>
                <c:pt idx="664">
                  <c:v>0.844791651</c:v>
                </c:pt>
                <c:pt idx="665">
                  <c:v>0.844907403</c:v>
                </c:pt>
                <c:pt idx="666">
                  <c:v>0.845023155</c:v>
                </c:pt>
                <c:pt idx="667">
                  <c:v>0.845138907</c:v>
                </c:pt>
                <c:pt idx="668">
                  <c:v>0.8452546</c:v>
                </c:pt>
                <c:pt idx="669">
                  <c:v>0.845370352</c:v>
                </c:pt>
                <c:pt idx="670">
                  <c:v>0.845486104</c:v>
                </c:pt>
                <c:pt idx="671">
                  <c:v>0.845601857</c:v>
                </c:pt>
                <c:pt idx="672">
                  <c:v>0.845717609</c:v>
                </c:pt>
                <c:pt idx="673">
                  <c:v>0.845833361</c:v>
                </c:pt>
                <c:pt idx="674">
                  <c:v>0.845949054</c:v>
                </c:pt>
                <c:pt idx="675">
                  <c:v>0.846064806</c:v>
                </c:pt>
                <c:pt idx="676">
                  <c:v>0.846180558</c:v>
                </c:pt>
                <c:pt idx="677">
                  <c:v>0.84629631</c:v>
                </c:pt>
                <c:pt idx="678">
                  <c:v>0.846412063</c:v>
                </c:pt>
                <c:pt idx="679">
                  <c:v>0.846527755</c:v>
                </c:pt>
                <c:pt idx="680">
                  <c:v>0.846643507</c:v>
                </c:pt>
                <c:pt idx="681">
                  <c:v>0.84675926</c:v>
                </c:pt>
                <c:pt idx="682">
                  <c:v>0.846875012</c:v>
                </c:pt>
                <c:pt idx="683">
                  <c:v>0.846990764</c:v>
                </c:pt>
                <c:pt idx="684">
                  <c:v>0.847106457</c:v>
                </c:pt>
                <c:pt idx="685">
                  <c:v>0.847222209</c:v>
                </c:pt>
                <c:pt idx="686">
                  <c:v>0.847337961</c:v>
                </c:pt>
                <c:pt idx="687">
                  <c:v>0.847453713</c:v>
                </c:pt>
                <c:pt idx="688">
                  <c:v>0.847569466</c:v>
                </c:pt>
                <c:pt idx="689">
                  <c:v>0.847685158</c:v>
                </c:pt>
                <c:pt idx="690">
                  <c:v>0.84780091</c:v>
                </c:pt>
                <c:pt idx="691">
                  <c:v>0.847916663</c:v>
                </c:pt>
                <c:pt idx="692">
                  <c:v>0.848032415</c:v>
                </c:pt>
                <c:pt idx="693">
                  <c:v>0.848148167</c:v>
                </c:pt>
                <c:pt idx="694">
                  <c:v>0.84826386</c:v>
                </c:pt>
                <c:pt idx="695">
                  <c:v>0.848379612</c:v>
                </c:pt>
                <c:pt idx="696">
                  <c:v>0.848495364</c:v>
                </c:pt>
                <c:pt idx="697">
                  <c:v>0.848611116</c:v>
                </c:pt>
                <c:pt idx="698">
                  <c:v>0.848726869</c:v>
                </c:pt>
                <c:pt idx="699">
                  <c:v>0.848842621</c:v>
                </c:pt>
                <c:pt idx="700">
                  <c:v>0.848958313</c:v>
                </c:pt>
                <c:pt idx="701">
                  <c:v>0.849074066</c:v>
                </c:pt>
                <c:pt idx="702">
                  <c:v>0.849189818</c:v>
                </c:pt>
                <c:pt idx="703">
                  <c:v>0.84930557</c:v>
                </c:pt>
                <c:pt idx="704">
                  <c:v>0.849421322</c:v>
                </c:pt>
                <c:pt idx="705">
                  <c:v>0.849537015</c:v>
                </c:pt>
                <c:pt idx="706">
                  <c:v>0.849652767</c:v>
                </c:pt>
                <c:pt idx="707">
                  <c:v>0.849768519</c:v>
                </c:pt>
                <c:pt idx="708">
                  <c:v>0.849884272</c:v>
                </c:pt>
                <c:pt idx="709">
                  <c:v>0.850000024</c:v>
                </c:pt>
                <c:pt idx="710">
                  <c:v>0.850115716</c:v>
                </c:pt>
                <c:pt idx="711">
                  <c:v>0.850231469</c:v>
                </c:pt>
                <c:pt idx="712">
                  <c:v>0.850347221</c:v>
                </c:pt>
                <c:pt idx="713">
                  <c:v>0.850462973</c:v>
                </c:pt>
                <c:pt idx="714">
                  <c:v>0.850578725</c:v>
                </c:pt>
                <c:pt idx="715">
                  <c:v>0.850694418</c:v>
                </c:pt>
                <c:pt idx="716">
                  <c:v>0.85081017</c:v>
                </c:pt>
                <c:pt idx="717">
                  <c:v>0.850925922</c:v>
                </c:pt>
                <c:pt idx="718">
                  <c:v>0.851041675</c:v>
                </c:pt>
                <c:pt idx="719">
                  <c:v>0.851157427</c:v>
                </c:pt>
                <c:pt idx="720">
                  <c:v>0.851273119</c:v>
                </c:pt>
                <c:pt idx="721">
                  <c:v>0.851388872</c:v>
                </c:pt>
                <c:pt idx="722">
                  <c:v>0.851504624</c:v>
                </c:pt>
                <c:pt idx="723">
                  <c:v>0.851620376</c:v>
                </c:pt>
                <c:pt idx="724">
                  <c:v>0.851736128</c:v>
                </c:pt>
                <c:pt idx="725">
                  <c:v>0.851851881</c:v>
                </c:pt>
                <c:pt idx="726">
                  <c:v>0.851967573</c:v>
                </c:pt>
                <c:pt idx="727">
                  <c:v>0.852083325</c:v>
                </c:pt>
                <c:pt idx="728">
                  <c:v>0.852199078</c:v>
                </c:pt>
                <c:pt idx="729">
                  <c:v>0.85231483</c:v>
                </c:pt>
                <c:pt idx="730">
                  <c:v>0.852430582</c:v>
                </c:pt>
                <c:pt idx="731">
                  <c:v>0.852546275</c:v>
                </c:pt>
                <c:pt idx="732">
                  <c:v>0.852662027</c:v>
                </c:pt>
                <c:pt idx="733">
                  <c:v>0.852777779</c:v>
                </c:pt>
                <c:pt idx="734">
                  <c:v>0.852893531</c:v>
                </c:pt>
                <c:pt idx="735">
                  <c:v>0.853009284</c:v>
                </c:pt>
                <c:pt idx="736">
                  <c:v>0.853124976</c:v>
                </c:pt>
                <c:pt idx="737">
                  <c:v>0.853240728</c:v>
                </c:pt>
                <c:pt idx="738">
                  <c:v>0.853356481</c:v>
                </c:pt>
                <c:pt idx="739">
                  <c:v>0.853472233</c:v>
                </c:pt>
                <c:pt idx="740">
                  <c:v>0.853587985</c:v>
                </c:pt>
                <c:pt idx="741">
                  <c:v>0.853703678</c:v>
                </c:pt>
                <c:pt idx="742">
                  <c:v>0.85381943</c:v>
                </c:pt>
                <c:pt idx="743">
                  <c:v>0.853935182</c:v>
                </c:pt>
                <c:pt idx="744">
                  <c:v>0.854050934</c:v>
                </c:pt>
                <c:pt idx="745">
                  <c:v>0.854166687</c:v>
                </c:pt>
                <c:pt idx="746">
                  <c:v>0.854282379</c:v>
                </c:pt>
                <c:pt idx="747">
                  <c:v>0.854398131</c:v>
                </c:pt>
                <c:pt idx="748">
                  <c:v>0.854513884</c:v>
                </c:pt>
                <c:pt idx="749">
                  <c:v>0.854629636</c:v>
                </c:pt>
                <c:pt idx="750">
                  <c:v>0.854745388</c:v>
                </c:pt>
                <c:pt idx="751">
                  <c:v>0.85486114</c:v>
                </c:pt>
                <c:pt idx="752">
                  <c:v>0.854976833</c:v>
                </c:pt>
                <c:pt idx="753">
                  <c:v>0.855092585</c:v>
                </c:pt>
                <c:pt idx="754">
                  <c:v>0.855208337</c:v>
                </c:pt>
                <c:pt idx="755">
                  <c:v>0.85532409</c:v>
                </c:pt>
                <c:pt idx="756">
                  <c:v>0.855439842</c:v>
                </c:pt>
                <c:pt idx="757">
                  <c:v>0.855555534</c:v>
                </c:pt>
                <c:pt idx="758">
                  <c:v>0.855671287</c:v>
                </c:pt>
                <c:pt idx="759">
                  <c:v>0.855787039</c:v>
                </c:pt>
                <c:pt idx="760">
                  <c:v>0.855902791</c:v>
                </c:pt>
                <c:pt idx="761">
                  <c:v>0.856018543</c:v>
                </c:pt>
                <c:pt idx="762">
                  <c:v>0.856134236</c:v>
                </c:pt>
                <c:pt idx="763">
                  <c:v>0.856249988</c:v>
                </c:pt>
                <c:pt idx="764">
                  <c:v>0.85636574</c:v>
                </c:pt>
                <c:pt idx="765">
                  <c:v>0.856481493</c:v>
                </c:pt>
                <c:pt idx="766">
                  <c:v>0.856597245</c:v>
                </c:pt>
                <c:pt idx="767">
                  <c:v>0.856712937</c:v>
                </c:pt>
                <c:pt idx="768">
                  <c:v>0.85682869</c:v>
                </c:pt>
                <c:pt idx="769">
                  <c:v>0.856944442</c:v>
                </c:pt>
                <c:pt idx="770">
                  <c:v>0.857060194</c:v>
                </c:pt>
                <c:pt idx="771">
                  <c:v>0.857175946</c:v>
                </c:pt>
                <c:pt idx="772">
                  <c:v>0.857291639</c:v>
                </c:pt>
                <c:pt idx="773">
                  <c:v>0.857407391</c:v>
                </c:pt>
                <c:pt idx="774">
                  <c:v>0.857523143</c:v>
                </c:pt>
                <c:pt idx="775">
                  <c:v>0.857638896</c:v>
                </c:pt>
                <c:pt idx="776">
                  <c:v>0.857754648</c:v>
                </c:pt>
                <c:pt idx="777">
                  <c:v>0.8578704</c:v>
                </c:pt>
                <c:pt idx="778">
                  <c:v>0.857986093</c:v>
                </c:pt>
                <c:pt idx="779">
                  <c:v>0.858101845</c:v>
                </c:pt>
                <c:pt idx="780">
                  <c:v>0.858217597</c:v>
                </c:pt>
                <c:pt idx="781">
                  <c:v>0.858333349</c:v>
                </c:pt>
                <c:pt idx="782">
                  <c:v>0.858449101</c:v>
                </c:pt>
                <c:pt idx="783">
                  <c:v>0.858564794</c:v>
                </c:pt>
                <c:pt idx="784">
                  <c:v>0.858680546</c:v>
                </c:pt>
                <c:pt idx="785">
                  <c:v>0.858796299</c:v>
                </c:pt>
                <c:pt idx="786">
                  <c:v>0.858912051</c:v>
                </c:pt>
                <c:pt idx="787">
                  <c:v>0.859027803</c:v>
                </c:pt>
                <c:pt idx="788">
                  <c:v>0.859143496</c:v>
                </c:pt>
                <c:pt idx="789">
                  <c:v>0.859259248</c:v>
                </c:pt>
                <c:pt idx="790">
                  <c:v>0.859375</c:v>
                </c:pt>
                <c:pt idx="791">
                  <c:v>0.859490752</c:v>
                </c:pt>
                <c:pt idx="792">
                  <c:v>0.859606504</c:v>
                </c:pt>
                <c:pt idx="793">
                  <c:v>0.859722197</c:v>
                </c:pt>
                <c:pt idx="794">
                  <c:v>0.859837949</c:v>
                </c:pt>
                <c:pt idx="795">
                  <c:v>0.859953701</c:v>
                </c:pt>
                <c:pt idx="796">
                  <c:v>0.860069454</c:v>
                </c:pt>
                <c:pt idx="797">
                  <c:v>0.860185206</c:v>
                </c:pt>
                <c:pt idx="798">
                  <c:v>0.860300899</c:v>
                </c:pt>
                <c:pt idx="799">
                  <c:v>0.860416651</c:v>
                </c:pt>
                <c:pt idx="800">
                  <c:v>0.860532403</c:v>
                </c:pt>
                <c:pt idx="801">
                  <c:v>0.860648155</c:v>
                </c:pt>
                <c:pt idx="802">
                  <c:v>0.860763907</c:v>
                </c:pt>
                <c:pt idx="803">
                  <c:v>0.8608796</c:v>
                </c:pt>
                <c:pt idx="804">
                  <c:v>0.860995352</c:v>
                </c:pt>
                <c:pt idx="805">
                  <c:v>0.861111104</c:v>
                </c:pt>
                <c:pt idx="806">
                  <c:v>0.861226857</c:v>
                </c:pt>
                <c:pt idx="807">
                  <c:v>0.861342609</c:v>
                </c:pt>
                <c:pt idx="808">
                  <c:v>0.861458361</c:v>
                </c:pt>
                <c:pt idx="809">
                  <c:v>0.861574054</c:v>
                </c:pt>
                <c:pt idx="810">
                  <c:v>0.861689806</c:v>
                </c:pt>
                <c:pt idx="811">
                  <c:v>0.861805558</c:v>
                </c:pt>
                <c:pt idx="812">
                  <c:v>0.86192131</c:v>
                </c:pt>
                <c:pt idx="813">
                  <c:v>0.862037063</c:v>
                </c:pt>
                <c:pt idx="814">
                  <c:v>0.862152755</c:v>
                </c:pt>
                <c:pt idx="815">
                  <c:v>0.862268507</c:v>
                </c:pt>
                <c:pt idx="816">
                  <c:v>0.86238426</c:v>
                </c:pt>
                <c:pt idx="817">
                  <c:v>0.862500012</c:v>
                </c:pt>
                <c:pt idx="818">
                  <c:v>0.862615764</c:v>
                </c:pt>
                <c:pt idx="819">
                  <c:v>0.862731457</c:v>
                </c:pt>
                <c:pt idx="820">
                  <c:v>0.862847209</c:v>
                </c:pt>
                <c:pt idx="821">
                  <c:v>0.862962961</c:v>
                </c:pt>
                <c:pt idx="822">
                  <c:v>0.863078713</c:v>
                </c:pt>
                <c:pt idx="823">
                  <c:v>0.863194466</c:v>
                </c:pt>
                <c:pt idx="824">
                  <c:v>0.863310158</c:v>
                </c:pt>
                <c:pt idx="825">
                  <c:v>0.86342591</c:v>
                </c:pt>
                <c:pt idx="826">
                  <c:v>0.863541663</c:v>
                </c:pt>
                <c:pt idx="827">
                  <c:v>0.863657415</c:v>
                </c:pt>
                <c:pt idx="828">
                  <c:v>0.863773167</c:v>
                </c:pt>
                <c:pt idx="829">
                  <c:v>0.86388886</c:v>
                </c:pt>
                <c:pt idx="830">
                  <c:v>0.864004612</c:v>
                </c:pt>
                <c:pt idx="831">
                  <c:v>0.864120364</c:v>
                </c:pt>
                <c:pt idx="832">
                  <c:v>0.864236116</c:v>
                </c:pt>
                <c:pt idx="833">
                  <c:v>0.864351869</c:v>
                </c:pt>
                <c:pt idx="834">
                  <c:v>0.864467621</c:v>
                </c:pt>
                <c:pt idx="835">
                  <c:v>0.864583313</c:v>
                </c:pt>
                <c:pt idx="836">
                  <c:v>0.864699066</c:v>
                </c:pt>
                <c:pt idx="837">
                  <c:v>0.864814818</c:v>
                </c:pt>
                <c:pt idx="838">
                  <c:v>0.86493057</c:v>
                </c:pt>
                <c:pt idx="839">
                  <c:v>0.865046322</c:v>
                </c:pt>
                <c:pt idx="840">
                  <c:v>0.865162015</c:v>
                </c:pt>
                <c:pt idx="841">
                  <c:v>0.865277767</c:v>
                </c:pt>
                <c:pt idx="842">
                  <c:v>0.865393519</c:v>
                </c:pt>
                <c:pt idx="843">
                  <c:v>0.865509272</c:v>
                </c:pt>
                <c:pt idx="844">
                  <c:v>0.865625024</c:v>
                </c:pt>
                <c:pt idx="845">
                  <c:v>0.865740716</c:v>
                </c:pt>
                <c:pt idx="846">
                  <c:v>0.865856469</c:v>
                </c:pt>
                <c:pt idx="847">
                  <c:v>0.865972221</c:v>
                </c:pt>
                <c:pt idx="848">
                  <c:v>0.866087973</c:v>
                </c:pt>
                <c:pt idx="849">
                  <c:v>0.866203725</c:v>
                </c:pt>
                <c:pt idx="850">
                  <c:v>0.866319418</c:v>
                </c:pt>
                <c:pt idx="851">
                  <c:v>0.86643517</c:v>
                </c:pt>
                <c:pt idx="852">
                  <c:v>0.866550922</c:v>
                </c:pt>
                <c:pt idx="853">
                  <c:v>0.866666675</c:v>
                </c:pt>
                <c:pt idx="854">
                  <c:v>0.866782427</c:v>
                </c:pt>
                <c:pt idx="855">
                  <c:v>0.866898119</c:v>
                </c:pt>
                <c:pt idx="856">
                  <c:v>0.867013872</c:v>
                </c:pt>
                <c:pt idx="857">
                  <c:v>0.867129624</c:v>
                </c:pt>
                <c:pt idx="858">
                  <c:v>0.867245376</c:v>
                </c:pt>
                <c:pt idx="859">
                  <c:v>0.867361128</c:v>
                </c:pt>
                <c:pt idx="860">
                  <c:v>0.867476881</c:v>
                </c:pt>
                <c:pt idx="861">
                  <c:v>0.867592573</c:v>
                </c:pt>
                <c:pt idx="862">
                  <c:v>0.867708325</c:v>
                </c:pt>
                <c:pt idx="863">
                  <c:v>0.867824078</c:v>
                </c:pt>
                <c:pt idx="864">
                  <c:v>0.86793983</c:v>
                </c:pt>
                <c:pt idx="865">
                  <c:v>0.868055582</c:v>
                </c:pt>
                <c:pt idx="866">
                  <c:v>0.868171275</c:v>
                </c:pt>
                <c:pt idx="867">
                  <c:v>0.868287027</c:v>
                </c:pt>
                <c:pt idx="868">
                  <c:v>0.868402779</c:v>
                </c:pt>
                <c:pt idx="869">
                  <c:v>0.868518531</c:v>
                </c:pt>
                <c:pt idx="870">
                  <c:v>0.868634284</c:v>
                </c:pt>
                <c:pt idx="871">
                  <c:v>0.868749976</c:v>
                </c:pt>
                <c:pt idx="872">
                  <c:v>0.868865728</c:v>
                </c:pt>
                <c:pt idx="873">
                  <c:v>0.868981481</c:v>
                </c:pt>
                <c:pt idx="874">
                  <c:v>0.869097233</c:v>
                </c:pt>
                <c:pt idx="875">
                  <c:v>0.869212985</c:v>
                </c:pt>
                <c:pt idx="876">
                  <c:v>0.869328678</c:v>
                </c:pt>
                <c:pt idx="877">
                  <c:v>0.86944443</c:v>
                </c:pt>
                <c:pt idx="878">
                  <c:v>0.869560182</c:v>
                </c:pt>
                <c:pt idx="879">
                  <c:v>0.869675934</c:v>
                </c:pt>
                <c:pt idx="880">
                  <c:v>0.869791687</c:v>
                </c:pt>
                <c:pt idx="881">
                  <c:v>0.869907379</c:v>
                </c:pt>
                <c:pt idx="882">
                  <c:v>0.870023131</c:v>
                </c:pt>
                <c:pt idx="883">
                  <c:v>0.870138884</c:v>
                </c:pt>
                <c:pt idx="884">
                  <c:v>0.870254636</c:v>
                </c:pt>
                <c:pt idx="885">
                  <c:v>0.870370388</c:v>
                </c:pt>
                <c:pt idx="886">
                  <c:v>0.87048614</c:v>
                </c:pt>
                <c:pt idx="887">
                  <c:v>0.870601833</c:v>
                </c:pt>
                <c:pt idx="888">
                  <c:v>0.870717585</c:v>
                </c:pt>
                <c:pt idx="889">
                  <c:v>0.870833337</c:v>
                </c:pt>
                <c:pt idx="890">
                  <c:v>0.87094909</c:v>
                </c:pt>
                <c:pt idx="891">
                  <c:v>0.871064842</c:v>
                </c:pt>
                <c:pt idx="892">
                  <c:v>0.871180534</c:v>
                </c:pt>
                <c:pt idx="893">
                  <c:v>0.871296287</c:v>
                </c:pt>
                <c:pt idx="894">
                  <c:v>0.871412039</c:v>
                </c:pt>
                <c:pt idx="895">
                  <c:v>0.871527791</c:v>
                </c:pt>
                <c:pt idx="896">
                  <c:v>0.871643543</c:v>
                </c:pt>
                <c:pt idx="897">
                  <c:v>0.871759236</c:v>
                </c:pt>
                <c:pt idx="898">
                  <c:v>0.871874988</c:v>
                </c:pt>
                <c:pt idx="899">
                  <c:v>0.87199074</c:v>
                </c:pt>
                <c:pt idx="900">
                  <c:v>0.872106493</c:v>
                </c:pt>
                <c:pt idx="901">
                  <c:v>0.872222245</c:v>
                </c:pt>
                <c:pt idx="902">
                  <c:v>0.872337937</c:v>
                </c:pt>
                <c:pt idx="903">
                  <c:v>0.87245369</c:v>
                </c:pt>
                <c:pt idx="904">
                  <c:v>0.872569442</c:v>
                </c:pt>
                <c:pt idx="905">
                  <c:v>0.872685194</c:v>
                </c:pt>
                <c:pt idx="906">
                  <c:v>0.872800946</c:v>
                </c:pt>
                <c:pt idx="907">
                  <c:v>0.872916639</c:v>
                </c:pt>
                <c:pt idx="908">
                  <c:v>0.873032391</c:v>
                </c:pt>
                <c:pt idx="909">
                  <c:v>0.873148143</c:v>
                </c:pt>
                <c:pt idx="910">
                  <c:v>0.873263896</c:v>
                </c:pt>
                <c:pt idx="911">
                  <c:v>0.873379648</c:v>
                </c:pt>
                <c:pt idx="912">
                  <c:v>0.8734954</c:v>
                </c:pt>
                <c:pt idx="913">
                  <c:v>0.873611093</c:v>
                </c:pt>
                <c:pt idx="914">
                  <c:v>0.873726845</c:v>
                </c:pt>
                <c:pt idx="915">
                  <c:v>0.873842597</c:v>
                </c:pt>
                <c:pt idx="916">
                  <c:v>0.873958349</c:v>
                </c:pt>
                <c:pt idx="917">
                  <c:v>0.874074101</c:v>
                </c:pt>
                <c:pt idx="918">
                  <c:v>0.874189794</c:v>
                </c:pt>
                <c:pt idx="919">
                  <c:v>0.874305546</c:v>
                </c:pt>
                <c:pt idx="920">
                  <c:v>0.874421299</c:v>
                </c:pt>
                <c:pt idx="921">
                  <c:v>0.874537051</c:v>
                </c:pt>
                <c:pt idx="922">
                  <c:v>0.874652803</c:v>
                </c:pt>
                <c:pt idx="923">
                  <c:v>0.874768496</c:v>
                </c:pt>
                <c:pt idx="924">
                  <c:v>0.874884248</c:v>
                </c:pt>
                <c:pt idx="925">
                  <c:v>0.875</c:v>
                </c:pt>
                <c:pt idx="926">
                  <c:v>0.875115752</c:v>
                </c:pt>
                <c:pt idx="927">
                  <c:v>0.875231504</c:v>
                </c:pt>
                <c:pt idx="928">
                  <c:v>0.875347197</c:v>
                </c:pt>
                <c:pt idx="929">
                  <c:v>0.875462949</c:v>
                </c:pt>
                <c:pt idx="930">
                  <c:v>0.875578701</c:v>
                </c:pt>
                <c:pt idx="931">
                  <c:v>0.875694454</c:v>
                </c:pt>
                <c:pt idx="932">
                  <c:v>0.875810206</c:v>
                </c:pt>
                <c:pt idx="933">
                  <c:v>0.875925899</c:v>
                </c:pt>
                <c:pt idx="934">
                  <c:v>0.876041651</c:v>
                </c:pt>
                <c:pt idx="935">
                  <c:v>0.876157403</c:v>
                </c:pt>
                <c:pt idx="936">
                  <c:v>0.876273155</c:v>
                </c:pt>
                <c:pt idx="937">
                  <c:v>0.876388907</c:v>
                </c:pt>
                <c:pt idx="938">
                  <c:v>0.8765046</c:v>
                </c:pt>
                <c:pt idx="939">
                  <c:v>0.876620352</c:v>
                </c:pt>
                <c:pt idx="940">
                  <c:v>0.876736104</c:v>
                </c:pt>
                <c:pt idx="941">
                  <c:v>0.876851857</c:v>
                </c:pt>
                <c:pt idx="942">
                  <c:v>0.876967609</c:v>
                </c:pt>
                <c:pt idx="943">
                  <c:v>0.877083361</c:v>
                </c:pt>
                <c:pt idx="944">
                  <c:v>0.877199054</c:v>
                </c:pt>
                <c:pt idx="945">
                  <c:v>0.877314806</c:v>
                </c:pt>
                <c:pt idx="946">
                  <c:v>0.877430558</c:v>
                </c:pt>
                <c:pt idx="947">
                  <c:v>0.87754631</c:v>
                </c:pt>
                <c:pt idx="948">
                  <c:v>0.877662063</c:v>
                </c:pt>
                <c:pt idx="949">
                  <c:v>0.877777755</c:v>
                </c:pt>
                <c:pt idx="950">
                  <c:v>0.877893507</c:v>
                </c:pt>
                <c:pt idx="951">
                  <c:v>0.87800926</c:v>
                </c:pt>
                <c:pt idx="952">
                  <c:v>0.878125012</c:v>
                </c:pt>
                <c:pt idx="953">
                  <c:v>0.878240764</c:v>
                </c:pt>
                <c:pt idx="954">
                  <c:v>0.878356457</c:v>
                </c:pt>
                <c:pt idx="955">
                  <c:v>0.878472209</c:v>
                </c:pt>
                <c:pt idx="956">
                  <c:v>0.878587961</c:v>
                </c:pt>
                <c:pt idx="957">
                  <c:v>0.878703713</c:v>
                </c:pt>
                <c:pt idx="958">
                  <c:v>0.878819466</c:v>
                </c:pt>
                <c:pt idx="959">
                  <c:v>0.878935158</c:v>
                </c:pt>
                <c:pt idx="960">
                  <c:v>0.87905091</c:v>
                </c:pt>
                <c:pt idx="961">
                  <c:v>0.879166663</c:v>
                </c:pt>
                <c:pt idx="962">
                  <c:v>0.879282415</c:v>
                </c:pt>
                <c:pt idx="963">
                  <c:v>0.879398167</c:v>
                </c:pt>
                <c:pt idx="964">
                  <c:v>0.87951386</c:v>
                </c:pt>
                <c:pt idx="965">
                  <c:v>0.879629612</c:v>
                </c:pt>
                <c:pt idx="966">
                  <c:v>0.879745364</c:v>
                </c:pt>
                <c:pt idx="967">
                  <c:v>0.879861116</c:v>
                </c:pt>
                <c:pt idx="968">
                  <c:v>0.879976869</c:v>
                </c:pt>
                <c:pt idx="969">
                  <c:v>0.880092621</c:v>
                </c:pt>
                <c:pt idx="970">
                  <c:v>0.880208313</c:v>
                </c:pt>
                <c:pt idx="971">
                  <c:v>0.880324066</c:v>
                </c:pt>
                <c:pt idx="972">
                  <c:v>0.880439818</c:v>
                </c:pt>
                <c:pt idx="973">
                  <c:v>0.88055557</c:v>
                </c:pt>
                <c:pt idx="974">
                  <c:v>0.880671322</c:v>
                </c:pt>
                <c:pt idx="975">
                  <c:v>0.880787015</c:v>
                </c:pt>
                <c:pt idx="976">
                  <c:v>0.880902767</c:v>
                </c:pt>
                <c:pt idx="977">
                  <c:v>0.881018519</c:v>
                </c:pt>
                <c:pt idx="978">
                  <c:v>0.881134272</c:v>
                </c:pt>
                <c:pt idx="979">
                  <c:v>0.881250024</c:v>
                </c:pt>
                <c:pt idx="980">
                  <c:v>0.881365716</c:v>
                </c:pt>
                <c:pt idx="981">
                  <c:v>0.881481469</c:v>
                </c:pt>
                <c:pt idx="982">
                  <c:v>0.881597221</c:v>
                </c:pt>
                <c:pt idx="983">
                  <c:v>0.881712973</c:v>
                </c:pt>
                <c:pt idx="984">
                  <c:v>0.881828725</c:v>
                </c:pt>
                <c:pt idx="985">
                  <c:v>0.881944418</c:v>
                </c:pt>
                <c:pt idx="986">
                  <c:v>0.88206017</c:v>
                </c:pt>
                <c:pt idx="987">
                  <c:v>0.882175922</c:v>
                </c:pt>
                <c:pt idx="988">
                  <c:v>0.882291675</c:v>
                </c:pt>
                <c:pt idx="989">
                  <c:v>0.882407427</c:v>
                </c:pt>
                <c:pt idx="990">
                  <c:v>0.882523119</c:v>
                </c:pt>
                <c:pt idx="991">
                  <c:v>0.882638872</c:v>
                </c:pt>
                <c:pt idx="992">
                  <c:v>0.882754624</c:v>
                </c:pt>
                <c:pt idx="993">
                  <c:v>0.882870376</c:v>
                </c:pt>
                <c:pt idx="994">
                  <c:v>0.882986128</c:v>
                </c:pt>
                <c:pt idx="995">
                  <c:v>0.883101881</c:v>
                </c:pt>
                <c:pt idx="996">
                  <c:v>0.883217573</c:v>
                </c:pt>
                <c:pt idx="997">
                  <c:v>0.883333325</c:v>
                </c:pt>
                <c:pt idx="998">
                  <c:v>0.883449078</c:v>
                </c:pt>
                <c:pt idx="999">
                  <c:v>0.88356483</c:v>
                </c:pt>
                <c:pt idx="1000">
                  <c:v>0.883680582</c:v>
                </c:pt>
                <c:pt idx="1001">
                  <c:v>0.883796275</c:v>
                </c:pt>
                <c:pt idx="1002">
                  <c:v>0.883912027</c:v>
                </c:pt>
                <c:pt idx="1003">
                  <c:v>0.884027779</c:v>
                </c:pt>
                <c:pt idx="1004">
                  <c:v>0.884143531</c:v>
                </c:pt>
                <c:pt idx="1005">
                  <c:v>0.884259284</c:v>
                </c:pt>
                <c:pt idx="1006">
                  <c:v>0.884374976</c:v>
                </c:pt>
                <c:pt idx="1007">
                  <c:v>0.884490728</c:v>
                </c:pt>
                <c:pt idx="1008">
                  <c:v>0.884606481</c:v>
                </c:pt>
                <c:pt idx="1009">
                  <c:v>0.884722233</c:v>
                </c:pt>
                <c:pt idx="1010">
                  <c:v>0.884837985</c:v>
                </c:pt>
                <c:pt idx="1011">
                  <c:v>0.884953678</c:v>
                </c:pt>
                <c:pt idx="1012">
                  <c:v>0.88506943</c:v>
                </c:pt>
                <c:pt idx="1013">
                  <c:v>0.885185182</c:v>
                </c:pt>
                <c:pt idx="1014">
                  <c:v>0.885300934</c:v>
                </c:pt>
                <c:pt idx="1015">
                  <c:v>0.885335624</c:v>
                </c:pt>
              </c:strCache>
            </c:strRef>
          </c:xVal>
          <c:yVal>
            <c:numRef>
              <c:f>Data!$S$9:$S$1024</c:f>
              <c:numCache>
                <c:ptCount val="1016"/>
                <c:pt idx="112">
                  <c:v>3.259</c:v>
                </c:pt>
                <c:pt idx="113">
                  <c:v>3.139</c:v>
                </c:pt>
                <c:pt idx="114">
                  <c:v>3.199</c:v>
                </c:pt>
                <c:pt idx="115">
                  <c:v>3.259</c:v>
                </c:pt>
                <c:pt idx="116">
                  <c:v>3.485</c:v>
                </c:pt>
                <c:pt idx="117">
                  <c:v>3.324</c:v>
                </c:pt>
                <c:pt idx="118">
                  <c:v>3.18</c:v>
                </c:pt>
                <c:pt idx="119">
                  <c:v>3.169</c:v>
                </c:pt>
                <c:pt idx="120">
                  <c:v>3.304</c:v>
                </c:pt>
                <c:pt idx="121">
                  <c:v>3.169</c:v>
                </c:pt>
                <c:pt idx="122">
                  <c:v>3.425</c:v>
                </c:pt>
                <c:pt idx="123">
                  <c:v>3.17</c:v>
                </c:pt>
                <c:pt idx="124">
                  <c:v>3.556</c:v>
                </c:pt>
                <c:pt idx="125">
                  <c:v>3.456</c:v>
                </c:pt>
                <c:pt idx="126">
                  <c:v>3.029</c:v>
                </c:pt>
                <c:pt idx="127">
                  <c:v>3.355</c:v>
                </c:pt>
                <c:pt idx="128">
                  <c:v>2.86</c:v>
                </c:pt>
                <c:pt idx="129">
                  <c:v>3.326</c:v>
                </c:pt>
                <c:pt idx="130">
                  <c:v>3.707</c:v>
                </c:pt>
                <c:pt idx="131">
                  <c:v>3.059</c:v>
                </c:pt>
                <c:pt idx="132">
                  <c:v>3.108</c:v>
                </c:pt>
                <c:pt idx="133">
                  <c:v>3.345</c:v>
                </c:pt>
                <c:pt idx="134">
                  <c:v>3.406</c:v>
                </c:pt>
                <c:pt idx="135">
                  <c:v>3.139</c:v>
                </c:pt>
                <c:pt idx="136">
                  <c:v>3.179</c:v>
                </c:pt>
                <c:pt idx="137">
                  <c:v>3.009</c:v>
                </c:pt>
                <c:pt idx="138">
                  <c:v>3.609</c:v>
                </c:pt>
                <c:pt idx="139">
                  <c:v>3.326</c:v>
                </c:pt>
                <c:pt idx="140">
                  <c:v>3.045</c:v>
                </c:pt>
                <c:pt idx="141">
                  <c:v>3.209</c:v>
                </c:pt>
                <c:pt idx="142">
                  <c:v>3.404</c:v>
                </c:pt>
                <c:pt idx="143">
                  <c:v>3.049</c:v>
                </c:pt>
                <c:pt idx="144">
                  <c:v>3.269</c:v>
                </c:pt>
                <c:pt idx="145">
                  <c:v>3.679</c:v>
                </c:pt>
                <c:pt idx="146">
                  <c:v>3.239</c:v>
                </c:pt>
                <c:pt idx="147">
                  <c:v>2.325</c:v>
                </c:pt>
                <c:pt idx="148">
                  <c:v>4.541</c:v>
                </c:pt>
                <c:pt idx="149">
                  <c:v>3.955</c:v>
                </c:pt>
                <c:pt idx="150">
                  <c:v>2.899</c:v>
                </c:pt>
                <c:pt idx="151">
                  <c:v>3.706</c:v>
                </c:pt>
                <c:pt idx="152">
                  <c:v>4.577</c:v>
                </c:pt>
                <c:pt idx="153">
                  <c:v>2.119</c:v>
                </c:pt>
                <c:pt idx="154">
                  <c:v>4.807</c:v>
                </c:pt>
                <c:pt idx="155">
                  <c:v>3.778</c:v>
                </c:pt>
                <c:pt idx="156">
                  <c:v>2.909</c:v>
                </c:pt>
                <c:pt idx="157">
                  <c:v>3.779</c:v>
                </c:pt>
                <c:pt idx="158">
                  <c:v>3.807</c:v>
                </c:pt>
                <c:pt idx="159">
                  <c:v>4.549</c:v>
                </c:pt>
                <c:pt idx="160">
                  <c:v>3.667</c:v>
                </c:pt>
                <c:pt idx="161">
                  <c:v>3.607</c:v>
                </c:pt>
                <c:pt idx="162">
                  <c:v>3.649</c:v>
                </c:pt>
                <c:pt idx="163">
                  <c:v>3.436</c:v>
                </c:pt>
                <c:pt idx="164">
                  <c:v>3.846</c:v>
                </c:pt>
                <c:pt idx="165">
                  <c:v>3.276</c:v>
                </c:pt>
                <c:pt idx="166">
                  <c:v>4.063</c:v>
                </c:pt>
                <c:pt idx="167">
                  <c:v>3.898</c:v>
                </c:pt>
                <c:pt idx="168">
                  <c:v>3.649</c:v>
                </c:pt>
                <c:pt idx="169">
                  <c:v>3.656</c:v>
                </c:pt>
                <c:pt idx="170">
                  <c:v>4.074</c:v>
                </c:pt>
                <c:pt idx="171">
                  <c:v>3.571</c:v>
                </c:pt>
                <c:pt idx="172">
                  <c:v>4.433</c:v>
                </c:pt>
                <c:pt idx="173">
                  <c:v>3.848</c:v>
                </c:pt>
                <c:pt idx="174">
                  <c:v>3.994</c:v>
                </c:pt>
                <c:pt idx="175">
                  <c:v>4.492</c:v>
                </c:pt>
                <c:pt idx="176">
                  <c:v>3.355</c:v>
                </c:pt>
                <c:pt idx="177">
                  <c:v>3.995</c:v>
                </c:pt>
                <c:pt idx="178">
                  <c:v>4.342</c:v>
                </c:pt>
                <c:pt idx="179">
                  <c:v>4.013</c:v>
                </c:pt>
                <c:pt idx="180">
                  <c:v>3.887</c:v>
                </c:pt>
                <c:pt idx="181">
                  <c:v>4.616</c:v>
                </c:pt>
                <c:pt idx="182">
                  <c:v>4.064</c:v>
                </c:pt>
                <c:pt idx="183">
                  <c:v>4.392</c:v>
                </c:pt>
                <c:pt idx="184">
                  <c:v>4.443</c:v>
                </c:pt>
                <c:pt idx="185">
                  <c:v>3.719</c:v>
                </c:pt>
                <c:pt idx="186">
                  <c:v>4.135</c:v>
                </c:pt>
                <c:pt idx="187">
                  <c:v>4.194</c:v>
                </c:pt>
                <c:pt idx="188">
                  <c:v>3.658</c:v>
                </c:pt>
                <c:pt idx="189">
                  <c:v>4.492</c:v>
                </c:pt>
                <c:pt idx="190">
                  <c:v>3.697</c:v>
                </c:pt>
                <c:pt idx="191">
                  <c:v>4.372</c:v>
                </c:pt>
                <c:pt idx="192">
                  <c:v>4.023</c:v>
                </c:pt>
                <c:pt idx="193">
                  <c:v>3.924</c:v>
                </c:pt>
                <c:pt idx="194">
                  <c:v>3.259</c:v>
                </c:pt>
                <c:pt idx="195">
                  <c:v>4.205</c:v>
                </c:pt>
                <c:pt idx="196">
                  <c:v>3.808</c:v>
                </c:pt>
                <c:pt idx="197">
                  <c:v>2.75</c:v>
                </c:pt>
                <c:pt idx="198">
                  <c:v>5.286</c:v>
                </c:pt>
                <c:pt idx="199">
                  <c:v>3.738</c:v>
                </c:pt>
                <c:pt idx="200">
                  <c:v>3.995</c:v>
                </c:pt>
                <c:pt idx="201">
                  <c:v>3.879</c:v>
                </c:pt>
                <c:pt idx="202">
                  <c:v>3.584</c:v>
                </c:pt>
                <c:pt idx="203">
                  <c:v>4.054</c:v>
                </c:pt>
                <c:pt idx="204">
                  <c:v>3.767</c:v>
                </c:pt>
                <c:pt idx="205">
                  <c:v>3.954</c:v>
                </c:pt>
                <c:pt idx="206">
                  <c:v>3.826</c:v>
                </c:pt>
                <c:pt idx="207">
                  <c:v>3.906</c:v>
                </c:pt>
                <c:pt idx="208">
                  <c:v>3.925</c:v>
                </c:pt>
                <c:pt idx="209">
                  <c:v>3.707</c:v>
                </c:pt>
                <c:pt idx="210">
                  <c:v>3.906</c:v>
                </c:pt>
                <c:pt idx="211">
                  <c:v>3.728</c:v>
                </c:pt>
                <c:pt idx="212">
                  <c:v>3.944</c:v>
                </c:pt>
                <c:pt idx="213">
                  <c:v>4.253</c:v>
                </c:pt>
                <c:pt idx="214">
                  <c:v>3.476</c:v>
                </c:pt>
                <c:pt idx="215">
                  <c:v>3.908</c:v>
                </c:pt>
                <c:pt idx="216">
                  <c:v>4.094</c:v>
                </c:pt>
                <c:pt idx="217">
                  <c:v>4.044</c:v>
                </c:pt>
                <c:pt idx="218">
                  <c:v>3.906</c:v>
                </c:pt>
                <c:pt idx="219">
                  <c:v>3.808</c:v>
                </c:pt>
                <c:pt idx="220">
                  <c:v>3.878</c:v>
                </c:pt>
                <c:pt idx="221">
                  <c:v>3.858</c:v>
                </c:pt>
                <c:pt idx="222">
                  <c:v>3.807</c:v>
                </c:pt>
                <c:pt idx="223">
                  <c:v>3.839</c:v>
                </c:pt>
                <c:pt idx="224">
                  <c:v>3.974</c:v>
                </c:pt>
                <c:pt idx="225">
                  <c:v>4.194</c:v>
                </c:pt>
                <c:pt idx="226">
                  <c:v>3.544</c:v>
                </c:pt>
                <c:pt idx="227">
                  <c:v>4.014</c:v>
                </c:pt>
                <c:pt idx="228">
                  <c:v>3.954</c:v>
                </c:pt>
                <c:pt idx="229">
                  <c:v>4.034</c:v>
                </c:pt>
                <c:pt idx="230">
                  <c:v>4.054</c:v>
                </c:pt>
                <c:pt idx="231">
                  <c:v>3.717</c:v>
                </c:pt>
                <c:pt idx="232">
                  <c:v>3.818</c:v>
                </c:pt>
                <c:pt idx="233">
                  <c:v>4.402</c:v>
                </c:pt>
                <c:pt idx="234">
                  <c:v>3.799</c:v>
                </c:pt>
                <c:pt idx="235">
                  <c:v>4.194</c:v>
                </c:pt>
                <c:pt idx="236">
                  <c:v>3.955</c:v>
                </c:pt>
                <c:pt idx="237">
                  <c:v>4.214</c:v>
                </c:pt>
                <c:pt idx="238">
                  <c:v>3.728</c:v>
                </c:pt>
                <c:pt idx="239">
                  <c:v>4.062</c:v>
                </c:pt>
                <c:pt idx="240">
                  <c:v>4.154</c:v>
                </c:pt>
                <c:pt idx="241">
                  <c:v>4.082</c:v>
                </c:pt>
                <c:pt idx="242">
                  <c:v>3.758</c:v>
                </c:pt>
                <c:pt idx="243">
                  <c:v>4.776</c:v>
                </c:pt>
                <c:pt idx="244">
                  <c:v>3.688</c:v>
                </c:pt>
                <c:pt idx="245">
                  <c:v>3.729</c:v>
                </c:pt>
                <c:pt idx="246">
                  <c:v>4.354</c:v>
                </c:pt>
                <c:pt idx="247">
                  <c:v>4.522</c:v>
                </c:pt>
                <c:pt idx="248">
                  <c:v>3.455</c:v>
                </c:pt>
                <c:pt idx="249">
                  <c:v>4.154</c:v>
                </c:pt>
                <c:pt idx="250">
                  <c:v>4.023</c:v>
                </c:pt>
                <c:pt idx="251">
                  <c:v>4.173</c:v>
                </c:pt>
                <c:pt idx="252">
                  <c:v>3.907</c:v>
                </c:pt>
                <c:pt idx="253">
                  <c:v>4.154</c:v>
                </c:pt>
                <c:pt idx="254">
                  <c:v>4.054</c:v>
                </c:pt>
                <c:pt idx="255">
                  <c:v>4.282</c:v>
                </c:pt>
                <c:pt idx="256">
                  <c:v>3.888</c:v>
                </c:pt>
                <c:pt idx="257">
                  <c:v>3.849</c:v>
                </c:pt>
                <c:pt idx="258">
                  <c:v>3.817</c:v>
                </c:pt>
                <c:pt idx="259">
                  <c:v>4.392</c:v>
                </c:pt>
                <c:pt idx="260">
                  <c:v>3.879</c:v>
                </c:pt>
                <c:pt idx="261">
                  <c:v>4.053</c:v>
                </c:pt>
                <c:pt idx="262">
                  <c:v>4.114</c:v>
                </c:pt>
                <c:pt idx="263">
                  <c:v>4.261</c:v>
                </c:pt>
                <c:pt idx="264">
                  <c:v>3.746</c:v>
                </c:pt>
                <c:pt idx="265">
                  <c:v>4.333</c:v>
                </c:pt>
                <c:pt idx="266">
                  <c:v>3.706</c:v>
                </c:pt>
                <c:pt idx="267">
                  <c:v>3.778</c:v>
                </c:pt>
                <c:pt idx="268">
                  <c:v>4.531</c:v>
                </c:pt>
                <c:pt idx="269">
                  <c:v>4.154</c:v>
                </c:pt>
                <c:pt idx="270">
                  <c:v>3.396</c:v>
                </c:pt>
                <c:pt idx="271">
                  <c:v>4.541</c:v>
                </c:pt>
                <c:pt idx="272">
                  <c:v>4.133</c:v>
                </c:pt>
                <c:pt idx="273">
                  <c:v>3.617</c:v>
                </c:pt>
                <c:pt idx="274">
                  <c:v>4.164</c:v>
                </c:pt>
                <c:pt idx="275">
                  <c:v>4.035</c:v>
                </c:pt>
                <c:pt idx="276">
                  <c:v>4.401</c:v>
                </c:pt>
                <c:pt idx="277">
                  <c:v>4.549</c:v>
                </c:pt>
                <c:pt idx="278">
                  <c:v>4.282</c:v>
                </c:pt>
                <c:pt idx="279">
                  <c:v>3.639</c:v>
                </c:pt>
                <c:pt idx="280">
                  <c:v>4.003</c:v>
                </c:pt>
                <c:pt idx="281">
                  <c:v>4.252</c:v>
                </c:pt>
                <c:pt idx="282">
                  <c:v>3.924</c:v>
                </c:pt>
                <c:pt idx="283">
                  <c:v>4.103</c:v>
                </c:pt>
                <c:pt idx="284">
                  <c:v>4.291</c:v>
                </c:pt>
                <c:pt idx="285">
                  <c:v>3.898</c:v>
                </c:pt>
                <c:pt idx="286">
                  <c:v>3.889</c:v>
                </c:pt>
                <c:pt idx="287">
                  <c:v>4.341</c:v>
                </c:pt>
                <c:pt idx="288">
                  <c:v>4.242</c:v>
                </c:pt>
                <c:pt idx="289">
                  <c:v>3.897</c:v>
                </c:pt>
                <c:pt idx="290">
                  <c:v>4.194</c:v>
                </c:pt>
                <c:pt idx="291">
                  <c:v>4.044</c:v>
                </c:pt>
                <c:pt idx="292">
                  <c:v>4.154</c:v>
                </c:pt>
                <c:pt idx="293">
                  <c:v>4.004</c:v>
                </c:pt>
                <c:pt idx="294">
                  <c:v>4.261</c:v>
                </c:pt>
                <c:pt idx="295">
                  <c:v>4.433</c:v>
                </c:pt>
                <c:pt idx="296">
                  <c:v>3.697</c:v>
                </c:pt>
                <c:pt idx="297">
                  <c:v>3.933</c:v>
                </c:pt>
                <c:pt idx="298">
                  <c:v>4.163</c:v>
                </c:pt>
                <c:pt idx="299">
                  <c:v>4.084</c:v>
                </c:pt>
                <c:pt idx="300">
                  <c:v>4.421</c:v>
                </c:pt>
                <c:pt idx="301">
                  <c:v>4.074</c:v>
                </c:pt>
                <c:pt idx="302">
                  <c:v>4.033</c:v>
                </c:pt>
                <c:pt idx="303">
                  <c:v>4.203</c:v>
                </c:pt>
                <c:pt idx="304">
                  <c:v>3.954</c:v>
                </c:pt>
                <c:pt idx="305">
                  <c:v>4.252</c:v>
                </c:pt>
                <c:pt idx="306">
                  <c:v>4.233</c:v>
                </c:pt>
                <c:pt idx="307">
                  <c:v>4.014</c:v>
                </c:pt>
                <c:pt idx="308">
                  <c:v>4.252</c:v>
                </c:pt>
                <c:pt idx="309">
                  <c:v>4.044</c:v>
                </c:pt>
                <c:pt idx="310">
                  <c:v>4.402</c:v>
                </c:pt>
                <c:pt idx="311">
                  <c:v>3.76</c:v>
                </c:pt>
                <c:pt idx="312">
                  <c:v>3.364</c:v>
                </c:pt>
                <c:pt idx="313">
                  <c:v>3.504</c:v>
                </c:pt>
                <c:pt idx="314">
                  <c:v>3.707</c:v>
                </c:pt>
                <c:pt idx="315">
                  <c:v>3.516</c:v>
                </c:pt>
                <c:pt idx="316">
                  <c:v>3.217</c:v>
                </c:pt>
                <c:pt idx="317">
                  <c:v>3.21</c:v>
                </c:pt>
                <c:pt idx="318">
                  <c:v>3.525</c:v>
                </c:pt>
                <c:pt idx="319">
                  <c:v>3.748</c:v>
                </c:pt>
                <c:pt idx="320">
                  <c:v>3.564</c:v>
                </c:pt>
                <c:pt idx="321">
                  <c:v>3.495</c:v>
                </c:pt>
                <c:pt idx="322">
                  <c:v>3.316</c:v>
                </c:pt>
                <c:pt idx="323">
                  <c:v>3.326</c:v>
                </c:pt>
                <c:pt idx="324">
                  <c:v>3.658</c:v>
                </c:pt>
                <c:pt idx="325">
                  <c:v>3.355</c:v>
                </c:pt>
                <c:pt idx="326">
                  <c:v>3.324</c:v>
                </c:pt>
                <c:pt idx="327">
                  <c:v>3.356</c:v>
                </c:pt>
                <c:pt idx="328">
                  <c:v>3.819</c:v>
                </c:pt>
                <c:pt idx="329">
                  <c:v>3.108</c:v>
                </c:pt>
                <c:pt idx="330">
                  <c:v>3.405</c:v>
                </c:pt>
                <c:pt idx="331">
                  <c:v>3.504</c:v>
                </c:pt>
                <c:pt idx="332">
                  <c:v>3.22</c:v>
                </c:pt>
                <c:pt idx="333">
                  <c:v>3.729</c:v>
                </c:pt>
                <c:pt idx="334">
                  <c:v>3.049</c:v>
                </c:pt>
                <c:pt idx="335">
                  <c:v>3.425</c:v>
                </c:pt>
                <c:pt idx="336">
                  <c:v>3.495</c:v>
                </c:pt>
                <c:pt idx="337">
                  <c:v>3.089</c:v>
                </c:pt>
                <c:pt idx="338">
                  <c:v>3.436</c:v>
                </c:pt>
                <c:pt idx="339">
                  <c:v>3.276</c:v>
                </c:pt>
                <c:pt idx="340">
                  <c:v>3.294</c:v>
                </c:pt>
                <c:pt idx="341">
                  <c:v>3.76</c:v>
                </c:pt>
                <c:pt idx="342">
                  <c:v>3.364</c:v>
                </c:pt>
                <c:pt idx="343">
                  <c:v>3.504</c:v>
                </c:pt>
                <c:pt idx="344">
                  <c:v>3.707</c:v>
                </c:pt>
                <c:pt idx="345">
                  <c:v>3.516</c:v>
                </c:pt>
                <c:pt idx="346">
                  <c:v>3.217</c:v>
                </c:pt>
                <c:pt idx="347">
                  <c:v>3.21</c:v>
                </c:pt>
                <c:pt idx="348">
                  <c:v>3.525</c:v>
                </c:pt>
                <c:pt idx="349">
                  <c:v>3.748</c:v>
                </c:pt>
                <c:pt idx="350">
                  <c:v>3.564</c:v>
                </c:pt>
                <c:pt idx="351">
                  <c:v>3.495</c:v>
                </c:pt>
                <c:pt idx="352">
                  <c:v>3.316</c:v>
                </c:pt>
                <c:pt idx="353">
                  <c:v>3.326</c:v>
                </c:pt>
                <c:pt idx="354">
                  <c:v>3.658</c:v>
                </c:pt>
                <c:pt idx="355">
                  <c:v>3.355</c:v>
                </c:pt>
                <c:pt idx="356">
                  <c:v>3.324</c:v>
                </c:pt>
                <c:pt idx="357">
                  <c:v>3.356</c:v>
                </c:pt>
                <c:pt idx="358">
                  <c:v>3.819</c:v>
                </c:pt>
                <c:pt idx="359">
                  <c:v>3.108</c:v>
                </c:pt>
                <c:pt idx="360">
                  <c:v>3.405</c:v>
                </c:pt>
                <c:pt idx="361">
                  <c:v>3.504</c:v>
                </c:pt>
                <c:pt idx="362">
                  <c:v>3.22</c:v>
                </c:pt>
                <c:pt idx="363">
                  <c:v>3.729</c:v>
                </c:pt>
                <c:pt idx="364">
                  <c:v>3.049</c:v>
                </c:pt>
                <c:pt idx="365">
                  <c:v>3.425</c:v>
                </c:pt>
                <c:pt idx="366">
                  <c:v>3.495</c:v>
                </c:pt>
                <c:pt idx="367">
                  <c:v>3.089</c:v>
                </c:pt>
                <c:pt idx="368">
                  <c:v>3.436</c:v>
                </c:pt>
                <c:pt idx="369">
                  <c:v>3.276</c:v>
                </c:pt>
                <c:pt idx="370">
                  <c:v>3.294</c:v>
                </c:pt>
                <c:pt idx="371">
                  <c:v>3.544</c:v>
                </c:pt>
                <c:pt idx="372">
                  <c:v>3.827</c:v>
                </c:pt>
                <c:pt idx="373">
                  <c:v>3.18</c:v>
                </c:pt>
                <c:pt idx="374">
                  <c:v>3.728</c:v>
                </c:pt>
                <c:pt idx="375">
                  <c:v>3.259</c:v>
                </c:pt>
                <c:pt idx="376">
                  <c:v>4.382</c:v>
                </c:pt>
                <c:pt idx="377">
                  <c:v>3.787</c:v>
                </c:pt>
                <c:pt idx="378">
                  <c:v>3.879</c:v>
                </c:pt>
                <c:pt idx="379">
                  <c:v>3.607</c:v>
                </c:pt>
                <c:pt idx="380">
                  <c:v>4.154</c:v>
                </c:pt>
                <c:pt idx="381">
                  <c:v>3.811</c:v>
                </c:pt>
                <c:pt idx="382">
                  <c:v>3.759</c:v>
                </c:pt>
                <c:pt idx="383">
                  <c:v>3.729</c:v>
                </c:pt>
                <c:pt idx="384">
                  <c:v>3.699</c:v>
                </c:pt>
                <c:pt idx="385">
                  <c:v>3.679</c:v>
                </c:pt>
                <c:pt idx="386">
                  <c:v>3.647</c:v>
                </c:pt>
                <c:pt idx="387">
                  <c:v>3.708</c:v>
                </c:pt>
                <c:pt idx="388">
                  <c:v>4.234</c:v>
                </c:pt>
                <c:pt idx="389">
                  <c:v>3.476</c:v>
                </c:pt>
                <c:pt idx="390">
                  <c:v>3.799</c:v>
                </c:pt>
                <c:pt idx="391">
                  <c:v>3.799</c:v>
                </c:pt>
                <c:pt idx="392">
                  <c:v>3.445</c:v>
                </c:pt>
                <c:pt idx="393">
                  <c:v>3.839</c:v>
                </c:pt>
                <c:pt idx="394">
                  <c:v>3.556</c:v>
                </c:pt>
                <c:pt idx="395">
                  <c:v>3.609</c:v>
                </c:pt>
                <c:pt idx="396">
                  <c:v>3.916</c:v>
                </c:pt>
                <c:pt idx="397">
                  <c:v>3.649</c:v>
                </c:pt>
                <c:pt idx="398">
                  <c:v>3.556</c:v>
                </c:pt>
                <c:pt idx="399">
                  <c:v>3.698</c:v>
                </c:pt>
                <c:pt idx="400">
                  <c:v>3.698</c:v>
                </c:pt>
                <c:pt idx="401">
                  <c:v>4.044</c:v>
                </c:pt>
                <c:pt idx="402">
                  <c:v>3.03</c:v>
                </c:pt>
                <c:pt idx="403">
                  <c:v>4.116</c:v>
                </c:pt>
                <c:pt idx="404">
                  <c:v>3.566</c:v>
                </c:pt>
                <c:pt idx="405">
                  <c:v>3.868</c:v>
                </c:pt>
                <c:pt idx="406">
                  <c:v>3.536</c:v>
                </c:pt>
                <c:pt idx="407">
                  <c:v>3.859</c:v>
                </c:pt>
                <c:pt idx="408">
                  <c:v>3.406</c:v>
                </c:pt>
                <c:pt idx="409">
                  <c:v>3.747</c:v>
                </c:pt>
                <c:pt idx="410">
                  <c:v>3.544</c:v>
                </c:pt>
                <c:pt idx="411">
                  <c:v>3.827</c:v>
                </c:pt>
                <c:pt idx="412">
                  <c:v>3.376</c:v>
                </c:pt>
                <c:pt idx="413">
                  <c:v>3.599</c:v>
                </c:pt>
                <c:pt idx="414">
                  <c:v>3.219</c:v>
                </c:pt>
                <c:pt idx="415">
                  <c:v>4.144</c:v>
                </c:pt>
                <c:pt idx="416">
                  <c:v>2.821</c:v>
                </c:pt>
                <c:pt idx="417">
                  <c:v>4.156</c:v>
                </c:pt>
                <c:pt idx="418">
                  <c:v>3.534</c:v>
                </c:pt>
                <c:pt idx="419">
                  <c:v>3.839</c:v>
                </c:pt>
                <c:pt idx="420">
                  <c:v>3.659</c:v>
                </c:pt>
                <c:pt idx="421">
                  <c:v>3.466</c:v>
                </c:pt>
                <c:pt idx="422">
                  <c:v>3.739</c:v>
                </c:pt>
                <c:pt idx="423">
                  <c:v>3.305</c:v>
                </c:pt>
                <c:pt idx="424">
                  <c:v>3.689</c:v>
                </c:pt>
                <c:pt idx="425">
                  <c:v>3.599</c:v>
                </c:pt>
                <c:pt idx="426">
                  <c:v>3.689</c:v>
                </c:pt>
                <c:pt idx="427">
                  <c:v>3.26</c:v>
                </c:pt>
                <c:pt idx="428">
                  <c:v>3.707</c:v>
                </c:pt>
                <c:pt idx="429">
                  <c:v>3.585</c:v>
                </c:pt>
                <c:pt idx="430">
                  <c:v>3.276</c:v>
                </c:pt>
                <c:pt idx="431">
                  <c:v>3.466</c:v>
                </c:pt>
                <c:pt idx="432">
                  <c:v>3.649</c:v>
                </c:pt>
                <c:pt idx="433">
                  <c:v>3.437</c:v>
                </c:pt>
                <c:pt idx="434">
                  <c:v>3.719</c:v>
                </c:pt>
                <c:pt idx="435">
                  <c:v>3.241</c:v>
                </c:pt>
                <c:pt idx="436">
                  <c:v>3.64</c:v>
                </c:pt>
                <c:pt idx="437">
                  <c:v>3.729</c:v>
                </c:pt>
                <c:pt idx="438">
                  <c:v>3.425</c:v>
                </c:pt>
                <c:pt idx="439">
                  <c:v>3.069</c:v>
                </c:pt>
                <c:pt idx="440">
                  <c:v>4.095</c:v>
                </c:pt>
                <c:pt idx="441">
                  <c:v>2.969</c:v>
                </c:pt>
                <c:pt idx="442">
                  <c:v>3.437</c:v>
                </c:pt>
                <c:pt idx="443">
                  <c:v>3.759</c:v>
                </c:pt>
                <c:pt idx="444">
                  <c:v>3.366</c:v>
                </c:pt>
                <c:pt idx="445">
                  <c:v>3.386</c:v>
                </c:pt>
                <c:pt idx="446">
                  <c:v>3.709</c:v>
                </c:pt>
                <c:pt idx="447">
                  <c:v>3.029</c:v>
                </c:pt>
                <c:pt idx="448">
                  <c:v>3.536</c:v>
                </c:pt>
                <c:pt idx="449">
                  <c:v>3.611</c:v>
                </c:pt>
                <c:pt idx="450">
                  <c:v>4.821</c:v>
                </c:pt>
                <c:pt idx="451">
                  <c:v>3.201</c:v>
                </c:pt>
                <c:pt idx="452">
                  <c:v>3.698</c:v>
                </c:pt>
                <c:pt idx="453">
                  <c:v>3.416</c:v>
                </c:pt>
                <c:pt idx="454">
                  <c:v>4.838</c:v>
                </c:pt>
                <c:pt idx="455">
                  <c:v>4.776</c:v>
                </c:pt>
                <c:pt idx="456">
                  <c:v>3.11</c:v>
                </c:pt>
                <c:pt idx="457">
                  <c:v>5.141</c:v>
                </c:pt>
                <c:pt idx="458">
                  <c:v>3.149</c:v>
                </c:pt>
                <c:pt idx="459">
                  <c:v>6.181</c:v>
                </c:pt>
                <c:pt idx="460">
                  <c:v>3.536</c:v>
                </c:pt>
                <c:pt idx="461">
                  <c:v>2.989</c:v>
                </c:pt>
                <c:pt idx="462">
                  <c:v>4.064</c:v>
                </c:pt>
                <c:pt idx="463">
                  <c:v>3.001</c:v>
                </c:pt>
                <c:pt idx="464">
                  <c:v>3.859</c:v>
                </c:pt>
                <c:pt idx="465">
                  <c:v>3.336</c:v>
                </c:pt>
                <c:pt idx="466">
                  <c:v>2.961</c:v>
                </c:pt>
                <c:pt idx="467">
                  <c:v>3.406</c:v>
                </c:pt>
                <c:pt idx="468">
                  <c:v>3.557</c:v>
                </c:pt>
                <c:pt idx="469">
                  <c:v>3.161</c:v>
                </c:pt>
                <c:pt idx="470">
                  <c:v>3.89</c:v>
                </c:pt>
                <c:pt idx="471">
                  <c:v>3.278</c:v>
                </c:pt>
                <c:pt idx="472">
                  <c:v>3.16</c:v>
                </c:pt>
                <c:pt idx="473">
                  <c:v>4.174</c:v>
                </c:pt>
                <c:pt idx="474">
                  <c:v>3.03</c:v>
                </c:pt>
                <c:pt idx="475">
                  <c:v>3.536</c:v>
                </c:pt>
                <c:pt idx="476">
                  <c:v>3.477</c:v>
                </c:pt>
                <c:pt idx="477">
                  <c:v>3.639</c:v>
                </c:pt>
                <c:pt idx="478">
                  <c:v>5.968</c:v>
                </c:pt>
                <c:pt idx="479">
                  <c:v>3.6</c:v>
                </c:pt>
                <c:pt idx="480">
                  <c:v>3.849</c:v>
                </c:pt>
                <c:pt idx="481">
                  <c:v>4.698</c:v>
                </c:pt>
                <c:pt idx="482">
                  <c:v>3.609</c:v>
                </c:pt>
                <c:pt idx="483">
                  <c:v>3.889</c:v>
                </c:pt>
                <c:pt idx="484">
                  <c:v>3.241</c:v>
                </c:pt>
                <c:pt idx="485">
                  <c:v>3.81</c:v>
                </c:pt>
                <c:pt idx="486">
                  <c:v>3.944</c:v>
                </c:pt>
                <c:pt idx="487">
                  <c:v>5.665</c:v>
                </c:pt>
                <c:pt idx="488">
                  <c:v>4.096</c:v>
                </c:pt>
                <c:pt idx="489">
                  <c:v>3.761</c:v>
                </c:pt>
                <c:pt idx="490">
                  <c:v>4.006</c:v>
                </c:pt>
                <c:pt idx="491">
                  <c:v>3.568</c:v>
                </c:pt>
                <c:pt idx="492">
                  <c:v>4.729</c:v>
                </c:pt>
                <c:pt idx="493">
                  <c:v>2.831</c:v>
                </c:pt>
                <c:pt idx="494">
                  <c:v>2.585</c:v>
                </c:pt>
                <c:pt idx="495">
                  <c:v>3.399</c:v>
                </c:pt>
                <c:pt idx="496">
                  <c:v>2.813</c:v>
                </c:pt>
                <c:pt idx="497">
                  <c:v>3.121</c:v>
                </c:pt>
                <c:pt idx="498">
                  <c:v>2.606</c:v>
                </c:pt>
                <c:pt idx="499">
                  <c:v>3.061</c:v>
                </c:pt>
                <c:pt idx="500">
                  <c:v>2.891</c:v>
                </c:pt>
                <c:pt idx="501">
                  <c:v>3.03</c:v>
                </c:pt>
                <c:pt idx="502">
                  <c:v>2.406</c:v>
                </c:pt>
                <c:pt idx="503">
                  <c:v>2.923</c:v>
                </c:pt>
                <c:pt idx="504">
                  <c:v>3.486</c:v>
                </c:pt>
                <c:pt idx="505">
                  <c:v>2.271</c:v>
                </c:pt>
                <c:pt idx="506">
                  <c:v>3.386</c:v>
                </c:pt>
                <c:pt idx="507">
                  <c:v>2.566</c:v>
                </c:pt>
                <c:pt idx="508">
                  <c:v>2.595</c:v>
                </c:pt>
                <c:pt idx="509">
                  <c:v>3.601</c:v>
                </c:pt>
                <c:pt idx="510">
                  <c:v>2.643</c:v>
                </c:pt>
                <c:pt idx="511">
                  <c:v>2.461</c:v>
                </c:pt>
                <c:pt idx="512">
                  <c:v>3.28</c:v>
                </c:pt>
                <c:pt idx="513">
                  <c:v>2.606</c:v>
                </c:pt>
                <c:pt idx="514">
                  <c:v>3.221</c:v>
                </c:pt>
                <c:pt idx="515">
                  <c:v>2.832</c:v>
                </c:pt>
                <c:pt idx="516">
                  <c:v>3.059</c:v>
                </c:pt>
                <c:pt idx="517">
                  <c:v>2.745</c:v>
                </c:pt>
                <c:pt idx="518">
                  <c:v>3.061</c:v>
                </c:pt>
                <c:pt idx="519">
                  <c:v>2.692</c:v>
                </c:pt>
                <c:pt idx="520">
                  <c:v>2.942</c:v>
                </c:pt>
                <c:pt idx="521">
                  <c:v>2.99</c:v>
                </c:pt>
                <c:pt idx="522">
                  <c:v>3.141</c:v>
                </c:pt>
                <c:pt idx="523">
                  <c:v>2.791</c:v>
                </c:pt>
                <c:pt idx="524">
                  <c:v>2.782</c:v>
                </c:pt>
                <c:pt idx="525">
                  <c:v>3.029</c:v>
                </c:pt>
                <c:pt idx="526">
                  <c:v>2.91</c:v>
                </c:pt>
                <c:pt idx="527">
                  <c:v>2.661</c:v>
                </c:pt>
                <c:pt idx="528">
                  <c:v>3.001</c:v>
                </c:pt>
                <c:pt idx="529">
                  <c:v>2.772</c:v>
                </c:pt>
                <c:pt idx="530">
                  <c:v>2.979</c:v>
                </c:pt>
                <c:pt idx="531">
                  <c:v>2.811</c:v>
                </c:pt>
                <c:pt idx="532">
                  <c:v>3.011</c:v>
                </c:pt>
                <c:pt idx="533">
                  <c:v>3.07</c:v>
                </c:pt>
                <c:pt idx="534">
                  <c:v>2.763</c:v>
                </c:pt>
                <c:pt idx="535">
                  <c:v>2.722</c:v>
                </c:pt>
                <c:pt idx="536">
                  <c:v>3.011</c:v>
                </c:pt>
                <c:pt idx="537">
                  <c:v>2.625</c:v>
                </c:pt>
                <c:pt idx="538">
                  <c:v>2.981</c:v>
                </c:pt>
                <c:pt idx="539">
                  <c:v>2.772</c:v>
                </c:pt>
                <c:pt idx="540">
                  <c:v>2.791</c:v>
                </c:pt>
                <c:pt idx="541">
                  <c:v>2.802</c:v>
                </c:pt>
                <c:pt idx="542">
                  <c:v>3.286</c:v>
                </c:pt>
                <c:pt idx="543">
                  <c:v>2.773</c:v>
                </c:pt>
                <c:pt idx="544">
                  <c:v>3.082</c:v>
                </c:pt>
                <c:pt idx="545">
                  <c:v>2.616</c:v>
                </c:pt>
                <c:pt idx="546">
                  <c:v>3.358</c:v>
                </c:pt>
                <c:pt idx="547">
                  <c:v>2.791</c:v>
                </c:pt>
                <c:pt idx="548">
                  <c:v>2.556</c:v>
                </c:pt>
                <c:pt idx="549">
                  <c:v>2.822</c:v>
                </c:pt>
                <c:pt idx="550">
                  <c:v>3.06</c:v>
                </c:pt>
                <c:pt idx="551">
                  <c:v>2.763</c:v>
                </c:pt>
                <c:pt idx="552">
                  <c:v>2.812</c:v>
                </c:pt>
                <c:pt idx="553">
                  <c:v>2.963</c:v>
                </c:pt>
                <c:pt idx="554">
                  <c:v>2.732</c:v>
                </c:pt>
                <c:pt idx="555">
                  <c:v>2.923</c:v>
                </c:pt>
                <c:pt idx="556">
                  <c:v>3.221</c:v>
                </c:pt>
                <c:pt idx="557">
                  <c:v>2.754</c:v>
                </c:pt>
                <c:pt idx="558">
                  <c:v>4.064</c:v>
                </c:pt>
                <c:pt idx="559">
                  <c:v>3.019</c:v>
                </c:pt>
                <c:pt idx="560">
                  <c:v>2.762</c:v>
                </c:pt>
                <c:pt idx="561">
                  <c:v>4.343</c:v>
                </c:pt>
                <c:pt idx="562">
                  <c:v>3.05</c:v>
                </c:pt>
                <c:pt idx="563">
                  <c:v>3.241</c:v>
                </c:pt>
                <c:pt idx="564">
                  <c:v>3.07</c:v>
                </c:pt>
                <c:pt idx="565">
                  <c:v>3.779</c:v>
                </c:pt>
                <c:pt idx="566">
                  <c:v>3.14</c:v>
                </c:pt>
                <c:pt idx="567">
                  <c:v>3.729</c:v>
                </c:pt>
                <c:pt idx="568">
                  <c:v>3.23</c:v>
                </c:pt>
                <c:pt idx="569">
                  <c:v>3.426</c:v>
                </c:pt>
                <c:pt idx="570">
                  <c:v>3.306</c:v>
                </c:pt>
                <c:pt idx="571">
                  <c:v>3.396</c:v>
                </c:pt>
                <c:pt idx="572">
                  <c:v>3.557</c:v>
                </c:pt>
                <c:pt idx="573">
                  <c:v>3.477</c:v>
                </c:pt>
                <c:pt idx="574">
                  <c:v>3.6</c:v>
                </c:pt>
                <c:pt idx="575">
                  <c:v>3.295</c:v>
                </c:pt>
                <c:pt idx="576">
                  <c:v>3.385</c:v>
                </c:pt>
                <c:pt idx="577">
                  <c:v>3.359</c:v>
                </c:pt>
                <c:pt idx="578">
                  <c:v>3.61</c:v>
                </c:pt>
                <c:pt idx="579">
                  <c:v>3.376</c:v>
                </c:pt>
                <c:pt idx="580">
                  <c:v>3.476</c:v>
                </c:pt>
                <c:pt idx="581">
                  <c:v>3.317</c:v>
                </c:pt>
                <c:pt idx="582">
                  <c:v>5.821</c:v>
                </c:pt>
                <c:pt idx="583">
                  <c:v>3.505</c:v>
                </c:pt>
                <c:pt idx="584">
                  <c:v>6.26</c:v>
                </c:pt>
                <c:pt idx="585">
                  <c:v>3.629</c:v>
                </c:pt>
                <c:pt idx="586">
                  <c:v>3.456</c:v>
                </c:pt>
                <c:pt idx="587">
                  <c:v>3.069</c:v>
                </c:pt>
                <c:pt idx="588">
                  <c:v>3.985</c:v>
                </c:pt>
                <c:pt idx="589">
                  <c:v>3.546</c:v>
                </c:pt>
                <c:pt idx="590">
                  <c:v>3.437</c:v>
                </c:pt>
                <c:pt idx="591">
                  <c:v>3.859</c:v>
                </c:pt>
                <c:pt idx="592">
                  <c:v>2.426</c:v>
                </c:pt>
                <c:pt idx="593">
                  <c:v>3.943</c:v>
                </c:pt>
                <c:pt idx="594">
                  <c:v>4.134</c:v>
                </c:pt>
                <c:pt idx="595">
                  <c:v>3.456</c:v>
                </c:pt>
                <c:pt idx="596">
                  <c:v>3.64</c:v>
                </c:pt>
                <c:pt idx="597">
                  <c:v>3.566</c:v>
                </c:pt>
                <c:pt idx="598">
                  <c:v>3.318</c:v>
                </c:pt>
                <c:pt idx="599">
                  <c:v>3.809</c:v>
                </c:pt>
                <c:pt idx="600">
                  <c:v>3.496</c:v>
                </c:pt>
                <c:pt idx="601">
                  <c:v>4.006</c:v>
                </c:pt>
                <c:pt idx="602">
                  <c:v>3.397</c:v>
                </c:pt>
                <c:pt idx="603">
                  <c:v>4.094</c:v>
                </c:pt>
                <c:pt idx="604">
                  <c:v>3.12</c:v>
                </c:pt>
                <c:pt idx="605">
                  <c:v>3.809</c:v>
                </c:pt>
                <c:pt idx="606">
                  <c:v>3.518</c:v>
                </c:pt>
                <c:pt idx="607">
                  <c:v>3.73</c:v>
                </c:pt>
                <c:pt idx="608">
                  <c:v>4.036</c:v>
                </c:pt>
                <c:pt idx="609">
                  <c:v>3.944</c:v>
                </c:pt>
                <c:pt idx="610">
                  <c:v>4.156</c:v>
                </c:pt>
                <c:pt idx="611">
                  <c:v>6.758</c:v>
                </c:pt>
                <c:pt idx="612">
                  <c:v>4.849</c:v>
                </c:pt>
                <c:pt idx="613">
                  <c:v>4.453</c:v>
                </c:pt>
                <c:pt idx="614">
                  <c:v>4.355</c:v>
                </c:pt>
                <c:pt idx="615">
                  <c:v>3.926</c:v>
                </c:pt>
                <c:pt idx="616">
                  <c:v>5.082</c:v>
                </c:pt>
                <c:pt idx="617">
                  <c:v>3.22</c:v>
                </c:pt>
                <c:pt idx="618">
                  <c:v>4.155</c:v>
                </c:pt>
                <c:pt idx="619">
                  <c:v>6.398</c:v>
                </c:pt>
                <c:pt idx="620">
                  <c:v>3.081</c:v>
                </c:pt>
                <c:pt idx="621">
                  <c:v>4.214</c:v>
                </c:pt>
                <c:pt idx="622">
                  <c:v>3.649</c:v>
                </c:pt>
                <c:pt idx="623">
                  <c:v>3.536</c:v>
                </c:pt>
                <c:pt idx="624">
                  <c:v>3.61</c:v>
                </c:pt>
                <c:pt idx="625">
                  <c:v>3.976</c:v>
                </c:pt>
                <c:pt idx="626">
                  <c:v>3.506</c:v>
                </c:pt>
                <c:pt idx="627">
                  <c:v>3.66</c:v>
                </c:pt>
                <c:pt idx="628">
                  <c:v>3.516</c:v>
                </c:pt>
                <c:pt idx="629">
                  <c:v>3.789</c:v>
                </c:pt>
                <c:pt idx="630">
                  <c:v>3.925</c:v>
                </c:pt>
                <c:pt idx="631">
                  <c:v>3.261</c:v>
                </c:pt>
                <c:pt idx="632">
                  <c:v>4.006</c:v>
                </c:pt>
                <c:pt idx="633">
                  <c:v>3.667</c:v>
                </c:pt>
                <c:pt idx="634">
                  <c:v>3.699</c:v>
                </c:pt>
                <c:pt idx="635">
                  <c:v>3.436</c:v>
                </c:pt>
                <c:pt idx="636">
                  <c:v>4.055</c:v>
                </c:pt>
                <c:pt idx="637">
                  <c:v>3.586</c:v>
                </c:pt>
                <c:pt idx="638">
                  <c:v>3.638</c:v>
                </c:pt>
                <c:pt idx="639">
                  <c:v>3.476</c:v>
                </c:pt>
                <c:pt idx="640">
                  <c:v>3.729</c:v>
                </c:pt>
                <c:pt idx="641">
                  <c:v>3.719</c:v>
                </c:pt>
                <c:pt idx="642">
                  <c:v>3.839</c:v>
                </c:pt>
                <c:pt idx="643">
                  <c:v>3.729</c:v>
                </c:pt>
                <c:pt idx="644">
                  <c:v>3.639</c:v>
                </c:pt>
                <c:pt idx="645">
                  <c:v>3.659</c:v>
                </c:pt>
                <c:pt idx="646">
                  <c:v>3.416</c:v>
                </c:pt>
                <c:pt idx="647">
                  <c:v>4.156</c:v>
                </c:pt>
                <c:pt idx="648">
                  <c:v>3.749</c:v>
                </c:pt>
                <c:pt idx="649">
                  <c:v>3.708</c:v>
                </c:pt>
                <c:pt idx="650">
                  <c:v>3.679</c:v>
                </c:pt>
                <c:pt idx="651">
                  <c:v>3.618</c:v>
                </c:pt>
                <c:pt idx="652">
                  <c:v>3.68</c:v>
                </c:pt>
                <c:pt idx="653">
                  <c:v>3.799</c:v>
                </c:pt>
                <c:pt idx="654">
                  <c:v>3.925</c:v>
                </c:pt>
                <c:pt idx="655">
                  <c:v>3.708</c:v>
                </c:pt>
                <c:pt idx="656">
                  <c:v>3.545</c:v>
                </c:pt>
                <c:pt idx="657">
                  <c:v>3.799</c:v>
                </c:pt>
                <c:pt idx="658">
                  <c:v>3.808</c:v>
                </c:pt>
                <c:pt idx="659">
                  <c:v>4.204</c:v>
                </c:pt>
                <c:pt idx="660">
                  <c:v>3.536</c:v>
                </c:pt>
                <c:pt idx="661">
                  <c:v>3.868</c:v>
                </c:pt>
                <c:pt idx="662">
                  <c:v>3.699</c:v>
                </c:pt>
                <c:pt idx="663">
                  <c:v>3.769</c:v>
                </c:pt>
                <c:pt idx="664">
                  <c:v>3.779</c:v>
                </c:pt>
                <c:pt idx="665">
                  <c:v>3.76</c:v>
                </c:pt>
                <c:pt idx="666">
                  <c:v>3.619</c:v>
                </c:pt>
                <c:pt idx="667">
                  <c:v>3.859</c:v>
                </c:pt>
                <c:pt idx="668">
                  <c:v>3.628</c:v>
                </c:pt>
                <c:pt idx="669">
                  <c:v>4.015</c:v>
                </c:pt>
                <c:pt idx="670">
                  <c:v>3.668</c:v>
                </c:pt>
                <c:pt idx="671">
                  <c:v>3.916</c:v>
                </c:pt>
                <c:pt idx="672">
                  <c:v>3.858</c:v>
                </c:pt>
                <c:pt idx="673">
                  <c:v>3.809</c:v>
                </c:pt>
                <c:pt idx="674">
                  <c:v>3.668</c:v>
                </c:pt>
                <c:pt idx="675">
                  <c:v>3.945</c:v>
                </c:pt>
                <c:pt idx="676">
                  <c:v>3.821</c:v>
                </c:pt>
                <c:pt idx="677">
                  <c:v>4.056</c:v>
                </c:pt>
                <c:pt idx="678">
                  <c:v>3.619</c:v>
                </c:pt>
                <c:pt idx="679">
                  <c:v>4.016</c:v>
                </c:pt>
                <c:pt idx="680">
                  <c:v>3.925</c:v>
                </c:pt>
                <c:pt idx="681">
                  <c:v>3.527</c:v>
                </c:pt>
                <c:pt idx="682">
                  <c:v>4.066</c:v>
                </c:pt>
                <c:pt idx="683">
                  <c:v>3.76</c:v>
                </c:pt>
                <c:pt idx="684">
                  <c:v>4.165</c:v>
                </c:pt>
                <c:pt idx="685">
                  <c:v>3.397</c:v>
                </c:pt>
                <c:pt idx="686">
                  <c:v>3.956</c:v>
                </c:pt>
                <c:pt idx="687">
                  <c:v>4.054</c:v>
                </c:pt>
                <c:pt idx="688">
                  <c:v>3.879</c:v>
                </c:pt>
                <c:pt idx="689">
                  <c:v>3.829</c:v>
                </c:pt>
                <c:pt idx="690">
                  <c:v>3.738</c:v>
                </c:pt>
                <c:pt idx="691">
                  <c:v>3.906</c:v>
                </c:pt>
                <c:pt idx="692">
                  <c:v>3.955</c:v>
                </c:pt>
                <c:pt idx="693">
                  <c:v>4.154</c:v>
                </c:pt>
                <c:pt idx="694">
                  <c:v>3.868</c:v>
                </c:pt>
                <c:pt idx="695">
                  <c:v>3.867</c:v>
                </c:pt>
                <c:pt idx="696">
                  <c:v>4.124</c:v>
                </c:pt>
                <c:pt idx="697">
                  <c:v>3.759</c:v>
                </c:pt>
                <c:pt idx="698">
                  <c:v>3.808</c:v>
                </c:pt>
                <c:pt idx="699">
                  <c:v>3.688</c:v>
                </c:pt>
                <c:pt idx="700">
                  <c:v>4.156</c:v>
                </c:pt>
                <c:pt idx="701">
                  <c:v>3.888</c:v>
                </c:pt>
                <c:pt idx="702">
                  <c:v>4.005</c:v>
                </c:pt>
                <c:pt idx="703">
                  <c:v>4.094</c:v>
                </c:pt>
                <c:pt idx="704">
                  <c:v>3.986</c:v>
                </c:pt>
                <c:pt idx="705">
                  <c:v>3.915</c:v>
                </c:pt>
                <c:pt idx="706">
                  <c:v>3.839</c:v>
                </c:pt>
                <c:pt idx="707">
                  <c:v>4.075</c:v>
                </c:pt>
                <c:pt idx="708">
                  <c:v>4.004</c:v>
                </c:pt>
                <c:pt idx="709">
                  <c:v>4.194</c:v>
                </c:pt>
                <c:pt idx="710">
                  <c:v>3.68</c:v>
                </c:pt>
                <c:pt idx="711">
                  <c:v>3.868</c:v>
                </c:pt>
                <c:pt idx="712">
                  <c:v>3.984</c:v>
                </c:pt>
                <c:pt idx="713">
                  <c:v>3.809</c:v>
                </c:pt>
                <c:pt idx="714">
                  <c:v>3.925</c:v>
                </c:pt>
                <c:pt idx="715">
                  <c:v>4.064</c:v>
                </c:pt>
                <c:pt idx="716">
                  <c:v>3.996</c:v>
                </c:pt>
                <c:pt idx="717">
                  <c:v>3.964</c:v>
                </c:pt>
                <c:pt idx="718">
                  <c:v>3.639</c:v>
                </c:pt>
                <c:pt idx="719">
                  <c:v>3.984</c:v>
                </c:pt>
                <c:pt idx="720">
                  <c:v>4.243</c:v>
                </c:pt>
                <c:pt idx="721">
                  <c:v>4.084</c:v>
                </c:pt>
                <c:pt idx="722">
                  <c:v>3.897</c:v>
                </c:pt>
                <c:pt idx="723">
                  <c:v>3.955</c:v>
                </c:pt>
                <c:pt idx="724">
                  <c:v>4.283</c:v>
                </c:pt>
                <c:pt idx="725">
                  <c:v>3.326</c:v>
                </c:pt>
                <c:pt idx="726">
                  <c:v>4.442</c:v>
                </c:pt>
                <c:pt idx="727">
                  <c:v>3.787</c:v>
                </c:pt>
                <c:pt idx="728">
                  <c:v>4.075</c:v>
                </c:pt>
                <c:pt idx="729">
                  <c:v>3.879</c:v>
                </c:pt>
                <c:pt idx="730">
                  <c:v>4.252</c:v>
                </c:pt>
                <c:pt idx="731">
                  <c:v>4.144</c:v>
                </c:pt>
                <c:pt idx="732">
                  <c:v>3.709</c:v>
                </c:pt>
                <c:pt idx="733">
                  <c:v>3.924</c:v>
                </c:pt>
                <c:pt idx="734">
                  <c:v>3.879</c:v>
                </c:pt>
                <c:pt idx="735">
                  <c:v>3.666</c:v>
                </c:pt>
                <c:pt idx="736">
                  <c:v>4.253</c:v>
                </c:pt>
                <c:pt idx="737">
                  <c:v>3.739</c:v>
                </c:pt>
                <c:pt idx="738">
                  <c:v>4.156</c:v>
                </c:pt>
                <c:pt idx="739">
                  <c:v>3.907</c:v>
                </c:pt>
                <c:pt idx="740">
                  <c:v>4.004</c:v>
                </c:pt>
                <c:pt idx="741">
                  <c:v>4.064</c:v>
                </c:pt>
                <c:pt idx="742">
                  <c:v>3.376</c:v>
                </c:pt>
                <c:pt idx="743">
                  <c:v>2.979</c:v>
                </c:pt>
                <c:pt idx="744">
                  <c:v>3.486</c:v>
                </c:pt>
                <c:pt idx="745">
                  <c:v>3.296</c:v>
                </c:pt>
                <c:pt idx="746">
                  <c:v>3.241</c:v>
                </c:pt>
                <c:pt idx="747">
                  <c:v>3.506</c:v>
                </c:pt>
                <c:pt idx="748">
                  <c:v>3.249</c:v>
                </c:pt>
                <c:pt idx="749">
                  <c:v>3.2</c:v>
                </c:pt>
                <c:pt idx="750">
                  <c:v>2.921</c:v>
                </c:pt>
                <c:pt idx="751">
                  <c:v>3.307</c:v>
                </c:pt>
                <c:pt idx="752">
                  <c:v>3.336</c:v>
                </c:pt>
                <c:pt idx="753">
                  <c:v>3.241</c:v>
                </c:pt>
                <c:pt idx="754">
                  <c:v>2.941</c:v>
                </c:pt>
                <c:pt idx="755">
                  <c:v>3.368</c:v>
                </c:pt>
                <c:pt idx="756">
                  <c:v>3.277</c:v>
                </c:pt>
                <c:pt idx="757">
                  <c:v>3.346</c:v>
                </c:pt>
                <c:pt idx="758">
                  <c:v>3.041</c:v>
                </c:pt>
                <c:pt idx="759">
                  <c:v>3.416</c:v>
                </c:pt>
                <c:pt idx="760">
                  <c:v>2.981</c:v>
                </c:pt>
                <c:pt idx="761">
                  <c:v>3.141</c:v>
                </c:pt>
                <c:pt idx="762">
                  <c:v>3.306</c:v>
                </c:pt>
                <c:pt idx="763">
                  <c:v>3.028</c:v>
                </c:pt>
                <c:pt idx="764">
                  <c:v>3.446</c:v>
                </c:pt>
                <c:pt idx="765">
                  <c:v>3.24</c:v>
                </c:pt>
                <c:pt idx="766">
                  <c:v>3.122</c:v>
                </c:pt>
                <c:pt idx="767">
                  <c:v>3.14</c:v>
                </c:pt>
                <c:pt idx="768">
                  <c:v>3.326</c:v>
                </c:pt>
                <c:pt idx="769">
                  <c:v>3.141</c:v>
                </c:pt>
                <c:pt idx="770">
                  <c:v>3.376</c:v>
                </c:pt>
                <c:pt idx="771">
                  <c:v>3.318</c:v>
                </c:pt>
                <c:pt idx="772">
                  <c:v>2.99</c:v>
                </c:pt>
                <c:pt idx="773">
                  <c:v>3.376</c:v>
                </c:pt>
                <c:pt idx="774">
                  <c:v>2.979</c:v>
                </c:pt>
                <c:pt idx="775">
                  <c:v>3.486</c:v>
                </c:pt>
                <c:pt idx="776">
                  <c:v>3.296</c:v>
                </c:pt>
                <c:pt idx="777">
                  <c:v>3.241</c:v>
                </c:pt>
                <c:pt idx="778">
                  <c:v>3.506</c:v>
                </c:pt>
                <c:pt idx="779">
                  <c:v>3.249</c:v>
                </c:pt>
                <c:pt idx="780">
                  <c:v>3.2</c:v>
                </c:pt>
                <c:pt idx="781">
                  <c:v>2.921</c:v>
                </c:pt>
                <c:pt idx="782">
                  <c:v>3.307</c:v>
                </c:pt>
                <c:pt idx="783">
                  <c:v>3.336</c:v>
                </c:pt>
                <c:pt idx="784">
                  <c:v>3.241</c:v>
                </c:pt>
                <c:pt idx="785">
                  <c:v>2.941</c:v>
                </c:pt>
                <c:pt idx="786">
                  <c:v>3.368</c:v>
                </c:pt>
                <c:pt idx="787">
                  <c:v>3.277</c:v>
                </c:pt>
                <c:pt idx="788">
                  <c:v>3.346</c:v>
                </c:pt>
                <c:pt idx="789">
                  <c:v>3.041</c:v>
                </c:pt>
                <c:pt idx="790">
                  <c:v>3.416</c:v>
                </c:pt>
                <c:pt idx="791">
                  <c:v>2.981</c:v>
                </c:pt>
                <c:pt idx="792">
                  <c:v>3.141</c:v>
                </c:pt>
                <c:pt idx="793">
                  <c:v>3.306</c:v>
                </c:pt>
                <c:pt idx="794">
                  <c:v>3.028</c:v>
                </c:pt>
                <c:pt idx="795">
                  <c:v>3.446</c:v>
                </c:pt>
                <c:pt idx="796">
                  <c:v>3.24</c:v>
                </c:pt>
                <c:pt idx="797">
                  <c:v>3.122</c:v>
                </c:pt>
                <c:pt idx="798">
                  <c:v>3.14</c:v>
                </c:pt>
                <c:pt idx="799">
                  <c:v>3.326</c:v>
                </c:pt>
                <c:pt idx="800">
                  <c:v>3.141</c:v>
                </c:pt>
                <c:pt idx="801">
                  <c:v>3.376</c:v>
                </c:pt>
                <c:pt idx="802">
                  <c:v>3.318</c:v>
                </c:pt>
                <c:pt idx="803">
                  <c:v>2.99</c:v>
                </c:pt>
                <c:pt idx="804">
                  <c:v>3.888</c:v>
                </c:pt>
                <c:pt idx="805">
                  <c:v>3.09</c:v>
                </c:pt>
                <c:pt idx="806">
                  <c:v>3.526</c:v>
                </c:pt>
                <c:pt idx="807">
                  <c:v>3.466</c:v>
                </c:pt>
                <c:pt idx="808">
                  <c:v>3.496</c:v>
                </c:pt>
                <c:pt idx="809">
                  <c:v>3.683</c:v>
                </c:pt>
                <c:pt idx="810">
                  <c:v>3.584</c:v>
                </c:pt>
                <c:pt idx="811">
                  <c:v>3.681</c:v>
                </c:pt>
                <c:pt idx="812">
                  <c:v>3.761</c:v>
                </c:pt>
                <c:pt idx="813">
                  <c:v>3.575</c:v>
                </c:pt>
                <c:pt idx="814">
                  <c:v>3.495</c:v>
                </c:pt>
                <c:pt idx="815">
                  <c:v>3.72</c:v>
                </c:pt>
                <c:pt idx="816">
                  <c:v>3.486</c:v>
                </c:pt>
                <c:pt idx="817">
                  <c:v>3.829</c:v>
                </c:pt>
                <c:pt idx="818">
                  <c:v>3.828</c:v>
                </c:pt>
                <c:pt idx="819">
                  <c:v>3.628</c:v>
                </c:pt>
                <c:pt idx="820">
                  <c:v>3.809</c:v>
                </c:pt>
                <c:pt idx="821">
                  <c:v>3.61</c:v>
                </c:pt>
                <c:pt idx="822">
                  <c:v>3.72</c:v>
                </c:pt>
                <c:pt idx="823">
                  <c:v>3.466</c:v>
                </c:pt>
                <c:pt idx="824">
                  <c:v>3.869</c:v>
                </c:pt>
                <c:pt idx="825">
                  <c:v>3.748</c:v>
                </c:pt>
                <c:pt idx="826">
                  <c:v>3.681</c:v>
                </c:pt>
                <c:pt idx="827">
                  <c:v>3.689</c:v>
                </c:pt>
                <c:pt idx="828">
                  <c:v>3.446</c:v>
                </c:pt>
                <c:pt idx="829">
                  <c:v>3.858</c:v>
                </c:pt>
                <c:pt idx="830">
                  <c:v>3.909</c:v>
                </c:pt>
                <c:pt idx="831">
                  <c:v>3.661</c:v>
                </c:pt>
                <c:pt idx="832">
                  <c:v>3.689</c:v>
                </c:pt>
                <c:pt idx="833">
                  <c:v>3.456</c:v>
                </c:pt>
                <c:pt idx="834">
                  <c:v>3.6</c:v>
                </c:pt>
                <c:pt idx="835">
                  <c:v>3.944</c:v>
                </c:pt>
                <c:pt idx="836">
                  <c:v>3.659</c:v>
                </c:pt>
                <c:pt idx="837">
                  <c:v>3.477</c:v>
                </c:pt>
                <c:pt idx="838">
                  <c:v>3.909</c:v>
                </c:pt>
                <c:pt idx="839">
                  <c:v>3.669</c:v>
                </c:pt>
                <c:pt idx="840">
                  <c:v>3.6</c:v>
                </c:pt>
                <c:pt idx="841">
                  <c:v>3.859</c:v>
                </c:pt>
                <c:pt idx="842">
                  <c:v>3.505</c:v>
                </c:pt>
                <c:pt idx="843">
                  <c:v>3.769</c:v>
                </c:pt>
                <c:pt idx="844">
                  <c:v>3.739</c:v>
                </c:pt>
                <c:pt idx="845">
                  <c:v>3.88</c:v>
                </c:pt>
                <c:pt idx="846">
                  <c:v>3.518</c:v>
                </c:pt>
                <c:pt idx="847">
                  <c:v>3.517</c:v>
                </c:pt>
                <c:pt idx="848">
                  <c:v>3.586</c:v>
                </c:pt>
                <c:pt idx="849">
                  <c:v>3.577</c:v>
                </c:pt>
                <c:pt idx="850">
                  <c:v>3.66</c:v>
                </c:pt>
                <c:pt idx="851">
                  <c:v>3.506</c:v>
                </c:pt>
                <c:pt idx="852">
                  <c:v>3.536</c:v>
                </c:pt>
                <c:pt idx="853">
                  <c:v>3.629</c:v>
                </c:pt>
                <c:pt idx="854">
                  <c:v>3.486</c:v>
                </c:pt>
                <c:pt idx="855">
                  <c:v>3.559</c:v>
                </c:pt>
                <c:pt idx="856">
                  <c:v>3.438</c:v>
                </c:pt>
                <c:pt idx="857">
                  <c:v>3.506</c:v>
                </c:pt>
                <c:pt idx="858">
                  <c:v>3.436</c:v>
                </c:pt>
                <c:pt idx="859">
                  <c:v>3.576</c:v>
                </c:pt>
                <c:pt idx="860">
                  <c:v>3.518</c:v>
                </c:pt>
                <c:pt idx="861">
                  <c:v>3.478</c:v>
                </c:pt>
                <c:pt idx="862">
                  <c:v>3.477</c:v>
                </c:pt>
                <c:pt idx="863">
                  <c:v>3.476</c:v>
                </c:pt>
                <c:pt idx="864">
                  <c:v>3.438</c:v>
                </c:pt>
                <c:pt idx="865">
                  <c:v>3.397</c:v>
                </c:pt>
                <c:pt idx="866">
                  <c:v>3.496</c:v>
                </c:pt>
                <c:pt idx="867">
                  <c:v>3.457</c:v>
                </c:pt>
                <c:pt idx="868">
                  <c:v>3.306</c:v>
                </c:pt>
                <c:pt idx="869">
                  <c:v>3.536</c:v>
                </c:pt>
                <c:pt idx="870">
                  <c:v>3.497</c:v>
                </c:pt>
                <c:pt idx="871">
                  <c:v>3.277</c:v>
                </c:pt>
                <c:pt idx="872">
                  <c:v>3.759</c:v>
                </c:pt>
                <c:pt idx="873">
                  <c:v>2.534</c:v>
                </c:pt>
                <c:pt idx="874">
                  <c:v>4.006</c:v>
                </c:pt>
                <c:pt idx="875">
                  <c:v>3.586</c:v>
                </c:pt>
                <c:pt idx="876">
                  <c:v>3.279</c:v>
                </c:pt>
                <c:pt idx="877">
                  <c:v>3.306</c:v>
                </c:pt>
                <c:pt idx="878">
                  <c:v>3.88</c:v>
                </c:pt>
                <c:pt idx="879">
                  <c:v>3.011</c:v>
                </c:pt>
                <c:pt idx="880">
                  <c:v>3.457</c:v>
                </c:pt>
                <c:pt idx="881">
                  <c:v>3.859</c:v>
                </c:pt>
                <c:pt idx="882">
                  <c:v>3.269</c:v>
                </c:pt>
                <c:pt idx="883">
                  <c:v>3.367</c:v>
                </c:pt>
                <c:pt idx="884">
                  <c:v>3.287</c:v>
                </c:pt>
                <c:pt idx="885">
                  <c:v>3.478</c:v>
                </c:pt>
                <c:pt idx="886">
                  <c:v>3.202</c:v>
                </c:pt>
                <c:pt idx="887">
                  <c:v>3.211</c:v>
                </c:pt>
                <c:pt idx="888">
                  <c:v>3.86</c:v>
                </c:pt>
                <c:pt idx="889">
                  <c:v>3.231</c:v>
                </c:pt>
                <c:pt idx="890">
                  <c:v>3.691</c:v>
                </c:pt>
                <c:pt idx="891">
                  <c:v>3.18</c:v>
                </c:pt>
                <c:pt idx="892">
                  <c:v>3.297</c:v>
                </c:pt>
                <c:pt idx="893">
                  <c:v>3.721</c:v>
                </c:pt>
                <c:pt idx="894">
                  <c:v>3.278</c:v>
                </c:pt>
                <c:pt idx="895">
                  <c:v>3.242</c:v>
                </c:pt>
                <c:pt idx="896">
                  <c:v>3.306</c:v>
                </c:pt>
                <c:pt idx="897">
                  <c:v>3.506</c:v>
                </c:pt>
                <c:pt idx="898">
                  <c:v>3.346</c:v>
                </c:pt>
                <c:pt idx="899">
                  <c:v>3.466</c:v>
                </c:pt>
                <c:pt idx="900">
                  <c:v>3.369</c:v>
                </c:pt>
                <c:pt idx="901">
                  <c:v>3.161</c:v>
                </c:pt>
                <c:pt idx="902">
                  <c:v>3.506</c:v>
                </c:pt>
                <c:pt idx="903">
                  <c:v>3.608</c:v>
                </c:pt>
                <c:pt idx="904">
                  <c:v>3.161</c:v>
                </c:pt>
                <c:pt idx="905">
                  <c:v>3.201</c:v>
                </c:pt>
                <c:pt idx="906">
                  <c:v>2.981</c:v>
                </c:pt>
                <c:pt idx="907">
                  <c:v>3.417</c:v>
                </c:pt>
                <c:pt idx="908">
                  <c:v>3.651</c:v>
                </c:pt>
                <c:pt idx="909">
                  <c:v>3.308</c:v>
                </c:pt>
                <c:pt idx="910">
                  <c:v>3.101</c:v>
                </c:pt>
                <c:pt idx="911">
                  <c:v>3.251</c:v>
                </c:pt>
                <c:pt idx="912">
                  <c:v>3.347</c:v>
                </c:pt>
                <c:pt idx="913">
                  <c:v>3.75</c:v>
                </c:pt>
                <c:pt idx="914">
                  <c:v>5.704</c:v>
                </c:pt>
                <c:pt idx="915">
                  <c:v>3.439</c:v>
                </c:pt>
                <c:pt idx="916">
                  <c:v>3.081</c:v>
                </c:pt>
                <c:pt idx="917">
                  <c:v>3.546</c:v>
                </c:pt>
                <c:pt idx="918">
                  <c:v>3.621</c:v>
                </c:pt>
                <c:pt idx="919">
                  <c:v>3.377</c:v>
                </c:pt>
                <c:pt idx="920">
                  <c:v>3.611</c:v>
                </c:pt>
                <c:pt idx="921">
                  <c:v>3.709</c:v>
                </c:pt>
                <c:pt idx="922">
                  <c:v>3.65</c:v>
                </c:pt>
                <c:pt idx="923">
                  <c:v>3.801</c:v>
                </c:pt>
                <c:pt idx="924">
                  <c:v>9.769</c:v>
                </c:pt>
                <c:pt idx="925">
                  <c:v>4.284</c:v>
                </c:pt>
                <c:pt idx="926">
                  <c:v>4.333</c:v>
                </c:pt>
                <c:pt idx="927">
                  <c:v>7.219</c:v>
                </c:pt>
                <c:pt idx="928">
                  <c:v>4.424</c:v>
                </c:pt>
                <c:pt idx="929">
                  <c:v>5.485</c:v>
                </c:pt>
                <c:pt idx="930">
                  <c:v>5.546</c:v>
                </c:pt>
                <c:pt idx="931">
                  <c:v>5.604</c:v>
                </c:pt>
                <c:pt idx="932">
                  <c:v>6.28</c:v>
                </c:pt>
                <c:pt idx="933">
                  <c:v>6.829</c:v>
                </c:pt>
                <c:pt idx="934">
                  <c:v>8.368</c:v>
                </c:pt>
                <c:pt idx="935">
                  <c:v>8.878</c:v>
                </c:pt>
                <c:pt idx="936">
                  <c:v>9.769</c:v>
                </c:pt>
                <c:pt idx="937">
                  <c:v>9.743</c:v>
                </c:pt>
                <c:pt idx="938">
                  <c:v>9.768</c:v>
                </c:pt>
                <c:pt idx="939">
                  <c:v>9.767</c:v>
                </c:pt>
                <c:pt idx="940">
                  <c:v>8.018</c:v>
                </c:pt>
                <c:pt idx="941">
                  <c:v>7.187</c:v>
                </c:pt>
                <c:pt idx="942">
                  <c:v>5.388</c:v>
                </c:pt>
                <c:pt idx="943">
                  <c:v>4.66</c:v>
                </c:pt>
                <c:pt idx="944">
                  <c:v>3.782</c:v>
                </c:pt>
                <c:pt idx="945">
                  <c:v>3.273</c:v>
                </c:pt>
                <c:pt idx="946">
                  <c:v>3.014</c:v>
                </c:pt>
                <c:pt idx="947">
                  <c:v>3.031</c:v>
                </c:pt>
                <c:pt idx="948">
                  <c:v>2.528</c:v>
                </c:pt>
                <c:pt idx="949">
                  <c:v>3.124</c:v>
                </c:pt>
                <c:pt idx="950">
                  <c:v>2.653</c:v>
                </c:pt>
                <c:pt idx="951">
                  <c:v>3.111</c:v>
                </c:pt>
                <c:pt idx="952">
                  <c:v>2.636</c:v>
                </c:pt>
                <c:pt idx="953">
                  <c:v>2.783</c:v>
                </c:pt>
                <c:pt idx="954">
                  <c:v>3.181</c:v>
                </c:pt>
                <c:pt idx="955">
                  <c:v>2.832</c:v>
                </c:pt>
                <c:pt idx="956">
                  <c:v>2.416</c:v>
                </c:pt>
                <c:pt idx="957">
                  <c:v>3.123</c:v>
                </c:pt>
                <c:pt idx="958">
                  <c:v>2.942</c:v>
                </c:pt>
                <c:pt idx="959">
                  <c:v>2.962</c:v>
                </c:pt>
                <c:pt idx="960">
                  <c:v>2.711</c:v>
                </c:pt>
                <c:pt idx="961">
                  <c:v>3.012</c:v>
                </c:pt>
                <c:pt idx="962">
                  <c:v>2.684</c:v>
                </c:pt>
                <c:pt idx="963">
                  <c:v>2.904</c:v>
                </c:pt>
                <c:pt idx="964">
                  <c:v>2.783</c:v>
                </c:pt>
                <c:pt idx="965">
                  <c:v>2.723</c:v>
                </c:pt>
                <c:pt idx="966">
                  <c:v>2.813</c:v>
                </c:pt>
                <c:pt idx="967">
                  <c:v>3.15</c:v>
                </c:pt>
                <c:pt idx="968">
                  <c:v>2.831</c:v>
                </c:pt>
                <c:pt idx="969">
                  <c:v>2.944</c:v>
                </c:pt>
                <c:pt idx="970">
                  <c:v>2.576</c:v>
                </c:pt>
                <c:pt idx="971">
                  <c:v>3.062</c:v>
                </c:pt>
                <c:pt idx="972">
                  <c:v>2.872</c:v>
                </c:pt>
                <c:pt idx="973">
                  <c:v>3.181</c:v>
                </c:pt>
                <c:pt idx="974">
                  <c:v>3.131</c:v>
                </c:pt>
                <c:pt idx="975">
                  <c:v>2.396</c:v>
                </c:pt>
                <c:pt idx="976">
                  <c:v>3.329</c:v>
                </c:pt>
                <c:pt idx="977">
                  <c:v>2.426</c:v>
                </c:pt>
                <c:pt idx="978">
                  <c:v>3.092</c:v>
                </c:pt>
                <c:pt idx="979">
                  <c:v>2.893</c:v>
                </c:pt>
                <c:pt idx="980">
                  <c:v>3.122</c:v>
                </c:pt>
                <c:pt idx="981">
                  <c:v>2.812</c:v>
                </c:pt>
                <c:pt idx="982">
                  <c:v>2.426</c:v>
                </c:pt>
                <c:pt idx="983">
                  <c:v>3.122</c:v>
                </c:pt>
                <c:pt idx="984">
                  <c:v>2.831</c:v>
                </c:pt>
                <c:pt idx="985">
                  <c:v>2.536</c:v>
                </c:pt>
                <c:pt idx="986">
                  <c:v>3.061</c:v>
                </c:pt>
                <c:pt idx="987">
                  <c:v>2.586</c:v>
                </c:pt>
                <c:pt idx="988">
                  <c:v>2.913</c:v>
                </c:pt>
                <c:pt idx="989">
                  <c:v>2.852</c:v>
                </c:pt>
                <c:pt idx="990">
                  <c:v>2.566</c:v>
                </c:pt>
                <c:pt idx="991">
                  <c:v>3.507</c:v>
                </c:pt>
                <c:pt idx="992">
                  <c:v>2.852</c:v>
                </c:pt>
                <c:pt idx="993">
                  <c:v>3.022</c:v>
                </c:pt>
                <c:pt idx="994">
                  <c:v>2.526</c:v>
                </c:pt>
                <c:pt idx="995">
                  <c:v>2.892</c:v>
                </c:pt>
                <c:pt idx="996">
                  <c:v>3.151</c:v>
                </c:pt>
                <c:pt idx="997">
                  <c:v>3.162</c:v>
                </c:pt>
                <c:pt idx="998">
                  <c:v>2.712</c:v>
                </c:pt>
                <c:pt idx="999">
                  <c:v>3.171</c:v>
                </c:pt>
                <c:pt idx="1000">
                  <c:v>2.693</c:v>
                </c:pt>
                <c:pt idx="1001">
                  <c:v>2.963</c:v>
                </c:pt>
                <c:pt idx="1002">
                  <c:v>2.963</c:v>
                </c:pt>
                <c:pt idx="1003">
                  <c:v>2.862</c:v>
                </c:pt>
                <c:pt idx="1004">
                  <c:v>3.091</c:v>
                </c:pt>
                <c:pt idx="1005">
                  <c:v>2.683</c:v>
                </c:pt>
                <c:pt idx="1006">
                  <c:v>2.812</c:v>
                </c:pt>
                <c:pt idx="1007">
                  <c:v>2.944</c:v>
                </c:pt>
                <c:pt idx="1008">
                  <c:v>2.782</c:v>
                </c:pt>
              </c:numCache>
            </c:numRef>
          </c:yVal>
          <c:smooth val="0"/>
        </c:ser>
        <c:axId val="38855751"/>
        <c:axId val="14157440"/>
      </c:scatterChart>
      <c:valAx>
        <c:axId val="38855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crossBetween val="midCat"/>
        <c:dispUnits/>
      </c:valAx>
      <c:valAx>
        <c:axId val="1415744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557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RF-12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Data!$D$9:$D$1024</c:f>
              <c:strCache>
                <c:ptCount val="1016"/>
                <c:pt idx="0">
                  <c:v>0.767951369</c:v>
                </c:pt>
                <c:pt idx="1">
                  <c:v>0.768055558</c:v>
                </c:pt>
                <c:pt idx="2">
                  <c:v>0.76817131</c:v>
                </c:pt>
                <c:pt idx="3">
                  <c:v>0.768287063</c:v>
                </c:pt>
                <c:pt idx="4">
                  <c:v>0.768402755</c:v>
                </c:pt>
                <c:pt idx="5">
                  <c:v>0.768518507</c:v>
                </c:pt>
                <c:pt idx="6">
                  <c:v>0.76863426</c:v>
                </c:pt>
                <c:pt idx="7">
                  <c:v>0.768750012</c:v>
                </c:pt>
                <c:pt idx="8">
                  <c:v>0.768865764</c:v>
                </c:pt>
                <c:pt idx="9">
                  <c:v>0.768981457</c:v>
                </c:pt>
                <c:pt idx="10">
                  <c:v>0.769097209</c:v>
                </c:pt>
                <c:pt idx="11">
                  <c:v>0.769212961</c:v>
                </c:pt>
                <c:pt idx="12">
                  <c:v>0.769328713</c:v>
                </c:pt>
                <c:pt idx="13">
                  <c:v>0.769444466</c:v>
                </c:pt>
                <c:pt idx="14">
                  <c:v>0.769560158</c:v>
                </c:pt>
                <c:pt idx="15">
                  <c:v>0.76967591</c:v>
                </c:pt>
                <c:pt idx="16">
                  <c:v>0.769791663</c:v>
                </c:pt>
                <c:pt idx="17">
                  <c:v>0.769907415</c:v>
                </c:pt>
                <c:pt idx="18">
                  <c:v>0.770023167</c:v>
                </c:pt>
                <c:pt idx="19">
                  <c:v>0.77013886</c:v>
                </c:pt>
                <c:pt idx="20">
                  <c:v>0.770254612</c:v>
                </c:pt>
                <c:pt idx="21">
                  <c:v>0.770370364</c:v>
                </c:pt>
                <c:pt idx="22">
                  <c:v>0.770486116</c:v>
                </c:pt>
                <c:pt idx="23">
                  <c:v>0.770601869</c:v>
                </c:pt>
                <c:pt idx="24">
                  <c:v>0.770717621</c:v>
                </c:pt>
                <c:pt idx="25">
                  <c:v>0.770833313</c:v>
                </c:pt>
                <c:pt idx="26">
                  <c:v>0.770949066</c:v>
                </c:pt>
                <c:pt idx="27">
                  <c:v>0.771064818</c:v>
                </c:pt>
                <c:pt idx="28">
                  <c:v>0.77118057</c:v>
                </c:pt>
                <c:pt idx="29">
                  <c:v>0.771296322</c:v>
                </c:pt>
                <c:pt idx="30">
                  <c:v>0.771412015</c:v>
                </c:pt>
                <c:pt idx="31">
                  <c:v>0.771527767</c:v>
                </c:pt>
                <c:pt idx="32">
                  <c:v>0.771643519</c:v>
                </c:pt>
                <c:pt idx="33">
                  <c:v>0.771759272</c:v>
                </c:pt>
                <c:pt idx="34">
                  <c:v>0.771875024</c:v>
                </c:pt>
                <c:pt idx="35">
                  <c:v>0.771990716</c:v>
                </c:pt>
                <c:pt idx="36">
                  <c:v>0.772106469</c:v>
                </c:pt>
                <c:pt idx="37">
                  <c:v>0.772222221</c:v>
                </c:pt>
                <c:pt idx="38">
                  <c:v>0.772337973</c:v>
                </c:pt>
                <c:pt idx="39">
                  <c:v>0.772453725</c:v>
                </c:pt>
                <c:pt idx="40">
                  <c:v>0.772569418</c:v>
                </c:pt>
                <c:pt idx="41">
                  <c:v>0.77268517</c:v>
                </c:pt>
                <c:pt idx="42">
                  <c:v>0.772800922</c:v>
                </c:pt>
                <c:pt idx="43">
                  <c:v>0.772916675</c:v>
                </c:pt>
                <c:pt idx="44">
                  <c:v>0.773032427</c:v>
                </c:pt>
                <c:pt idx="45">
                  <c:v>0.773148119</c:v>
                </c:pt>
                <c:pt idx="46">
                  <c:v>0.773263872</c:v>
                </c:pt>
                <c:pt idx="47">
                  <c:v>0.773379624</c:v>
                </c:pt>
                <c:pt idx="48">
                  <c:v>0.773495376</c:v>
                </c:pt>
                <c:pt idx="49">
                  <c:v>0.773611128</c:v>
                </c:pt>
                <c:pt idx="50">
                  <c:v>0.773726881</c:v>
                </c:pt>
                <c:pt idx="51">
                  <c:v>0.773842573</c:v>
                </c:pt>
                <c:pt idx="52">
                  <c:v>0.773958325</c:v>
                </c:pt>
                <c:pt idx="53">
                  <c:v>0.774074078</c:v>
                </c:pt>
                <c:pt idx="54">
                  <c:v>0.77418983</c:v>
                </c:pt>
                <c:pt idx="55">
                  <c:v>0.774305582</c:v>
                </c:pt>
                <c:pt idx="56">
                  <c:v>0.774421275</c:v>
                </c:pt>
                <c:pt idx="57">
                  <c:v>0.774537027</c:v>
                </c:pt>
                <c:pt idx="58">
                  <c:v>0.774652779</c:v>
                </c:pt>
                <c:pt idx="59">
                  <c:v>0.774768531</c:v>
                </c:pt>
                <c:pt idx="60">
                  <c:v>0.774884284</c:v>
                </c:pt>
                <c:pt idx="61">
                  <c:v>0.774999976</c:v>
                </c:pt>
                <c:pt idx="62">
                  <c:v>0.775115728</c:v>
                </c:pt>
                <c:pt idx="63">
                  <c:v>0.775231481</c:v>
                </c:pt>
                <c:pt idx="64">
                  <c:v>0.775347233</c:v>
                </c:pt>
                <c:pt idx="65">
                  <c:v>0.775462985</c:v>
                </c:pt>
                <c:pt idx="66">
                  <c:v>0.775578678</c:v>
                </c:pt>
                <c:pt idx="67">
                  <c:v>0.77569443</c:v>
                </c:pt>
                <c:pt idx="68">
                  <c:v>0.775810182</c:v>
                </c:pt>
                <c:pt idx="69">
                  <c:v>0.775925934</c:v>
                </c:pt>
                <c:pt idx="70">
                  <c:v>0.776041687</c:v>
                </c:pt>
                <c:pt idx="71">
                  <c:v>0.776157379</c:v>
                </c:pt>
                <c:pt idx="72">
                  <c:v>0.776273131</c:v>
                </c:pt>
                <c:pt idx="73">
                  <c:v>0.776388884</c:v>
                </c:pt>
                <c:pt idx="74">
                  <c:v>0.776504636</c:v>
                </c:pt>
                <c:pt idx="75">
                  <c:v>0.776620388</c:v>
                </c:pt>
                <c:pt idx="76">
                  <c:v>0.77673614</c:v>
                </c:pt>
                <c:pt idx="77">
                  <c:v>0.776851833</c:v>
                </c:pt>
                <c:pt idx="78">
                  <c:v>0.776967585</c:v>
                </c:pt>
                <c:pt idx="79">
                  <c:v>0.777083337</c:v>
                </c:pt>
                <c:pt idx="80">
                  <c:v>0.77719909</c:v>
                </c:pt>
                <c:pt idx="81">
                  <c:v>0.777314842</c:v>
                </c:pt>
                <c:pt idx="82">
                  <c:v>0.777430534</c:v>
                </c:pt>
                <c:pt idx="83">
                  <c:v>0.777546287</c:v>
                </c:pt>
                <c:pt idx="84">
                  <c:v>0.777662039</c:v>
                </c:pt>
                <c:pt idx="85">
                  <c:v>0.777777791</c:v>
                </c:pt>
                <c:pt idx="86">
                  <c:v>0.777893543</c:v>
                </c:pt>
                <c:pt idx="87">
                  <c:v>0.778009236</c:v>
                </c:pt>
                <c:pt idx="88">
                  <c:v>0.778124988</c:v>
                </c:pt>
                <c:pt idx="89">
                  <c:v>0.77824074</c:v>
                </c:pt>
                <c:pt idx="90">
                  <c:v>0.778356493</c:v>
                </c:pt>
                <c:pt idx="91">
                  <c:v>0.778472245</c:v>
                </c:pt>
                <c:pt idx="92">
                  <c:v>0.778587937</c:v>
                </c:pt>
                <c:pt idx="93">
                  <c:v>0.77870369</c:v>
                </c:pt>
                <c:pt idx="94">
                  <c:v>0.778819442</c:v>
                </c:pt>
                <c:pt idx="95">
                  <c:v>0.778935194</c:v>
                </c:pt>
                <c:pt idx="96">
                  <c:v>0.779050946</c:v>
                </c:pt>
                <c:pt idx="97">
                  <c:v>0.779166639</c:v>
                </c:pt>
                <c:pt idx="98">
                  <c:v>0.779282391</c:v>
                </c:pt>
                <c:pt idx="99">
                  <c:v>0.779398143</c:v>
                </c:pt>
                <c:pt idx="100">
                  <c:v>0.779513896</c:v>
                </c:pt>
                <c:pt idx="101">
                  <c:v>0.779629648</c:v>
                </c:pt>
                <c:pt idx="102">
                  <c:v>0.7797454</c:v>
                </c:pt>
                <c:pt idx="103">
                  <c:v>0.779861093</c:v>
                </c:pt>
                <c:pt idx="104">
                  <c:v>0.779976845</c:v>
                </c:pt>
                <c:pt idx="105">
                  <c:v>0.780092597</c:v>
                </c:pt>
                <c:pt idx="106">
                  <c:v>0.780208349</c:v>
                </c:pt>
                <c:pt idx="107">
                  <c:v>0.780324101</c:v>
                </c:pt>
                <c:pt idx="108">
                  <c:v>0.780439794</c:v>
                </c:pt>
                <c:pt idx="109">
                  <c:v>0.780555546</c:v>
                </c:pt>
                <c:pt idx="110">
                  <c:v>0.780671299</c:v>
                </c:pt>
                <c:pt idx="111">
                  <c:v>0.780787051</c:v>
                </c:pt>
                <c:pt idx="112">
                  <c:v>0.780902803</c:v>
                </c:pt>
                <c:pt idx="113">
                  <c:v>0.781018496</c:v>
                </c:pt>
                <c:pt idx="114">
                  <c:v>0.781134248</c:v>
                </c:pt>
                <c:pt idx="115">
                  <c:v>0.78125</c:v>
                </c:pt>
                <c:pt idx="116">
                  <c:v>0.781365752</c:v>
                </c:pt>
                <c:pt idx="117">
                  <c:v>0.781481504</c:v>
                </c:pt>
                <c:pt idx="118">
                  <c:v>0.781597197</c:v>
                </c:pt>
                <c:pt idx="119">
                  <c:v>0.781712949</c:v>
                </c:pt>
                <c:pt idx="120">
                  <c:v>0.781828701</c:v>
                </c:pt>
                <c:pt idx="121">
                  <c:v>0.781944454</c:v>
                </c:pt>
                <c:pt idx="122">
                  <c:v>0.782060206</c:v>
                </c:pt>
                <c:pt idx="123">
                  <c:v>0.782175899</c:v>
                </c:pt>
                <c:pt idx="124">
                  <c:v>0.782291651</c:v>
                </c:pt>
                <c:pt idx="125">
                  <c:v>0.782407403</c:v>
                </c:pt>
                <c:pt idx="126">
                  <c:v>0.782523155</c:v>
                </c:pt>
                <c:pt idx="127">
                  <c:v>0.782638907</c:v>
                </c:pt>
                <c:pt idx="128">
                  <c:v>0.7827546</c:v>
                </c:pt>
                <c:pt idx="129">
                  <c:v>0.782870352</c:v>
                </c:pt>
                <c:pt idx="130">
                  <c:v>0.782986104</c:v>
                </c:pt>
                <c:pt idx="131">
                  <c:v>0.783101857</c:v>
                </c:pt>
                <c:pt idx="132">
                  <c:v>0.783217609</c:v>
                </c:pt>
                <c:pt idx="133">
                  <c:v>0.783333361</c:v>
                </c:pt>
                <c:pt idx="134">
                  <c:v>0.783449054</c:v>
                </c:pt>
                <c:pt idx="135">
                  <c:v>0.783564806</c:v>
                </c:pt>
                <c:pt idx="136">
                  <c:v>0.783680558</c:v>
                </c:pt>
                <c:pt idx="137">
                  <c:v>0.78379631</c:v>
                </c:pt>
                <c:pt idx="138">
                  <c:v>0.783912063</c:v>
                </c:pt>
                <c:pt idx="139">
                  <c:v>0.784027755</c:v>
                </c:pt>
                <c:pt idx="140">
                  <c:v>0.784143507</c:v>
                </c:pt>
                <c:pt idx="141">
                  <c:v>0.78425926</c:v>
                </c:pt>
                <c:pt idx="142">
                  <c:v>0.784375012</c:v>
                </c:pt>
                <c:pt idx="143">
                  <c:v>0.784490764</c:v>
                </c:pt>
                <c:pt idx="144">
                  <c:v>0.784606457</c:v>
                </c:pt>
                <c:pt idx="145">
                  <c:v>0.784722209</c:v>
                </c:pt>
                <c:pt idx="146">
                  <c:v>0.784837961</c:v>
                </c:pt>
                <c:pt idx="147">
                  <c:v>0.784953713</c:v>
                </c:pt>
                <c:pt idx="148">
                  <c:v>0.785069466</c:v>
                </c:pt>
                <c:pt idx="149">
                  <c:v>0.785185158</c:v>
                </c:pt>
                <c:pt idx="150">
                  <c:v>0.78530091</c:v>
                </c:pt>
                <c:pt idx="151">
                  <c:v>0.785416663</c:v>
                </c:pt>
                <c:pt idx="152">
                  <c:v>0.785532415</c:v>
                </c:pt>
                <c:pt idx="153">
                  <c:v>0.785648167</c:v>
                </c:pt>
                <c:pt idx="154">
                  <c:v>0.78576386</c:v>
                </c:pt>
                <c:pt idx="155">
                  <c:v>0.785879612</c:v>
                </c:pt>
                <c:pt idx="156">
                  <c:v>0.785995364</c:v>
                </c:pt>
                <c:pt idx="157">
                  <c:v>0.786111116</c:v>
                </c:pt>
                <c:pt idx="158">
                  <c:v>0.786226869</c:v>
                </c:pt>
                <c:pt idx="159">
                  <c:v>0.786342621</c:v>
                </c:pt>
                <c:pt idx="160">
                  <c:v>0.786458313</c:v>
                </c:pt>
                <c:pt idx="161">
                  <c:v>0.786574066</c:v>
                </c:pt>
                <c:pt idx="162">
                  <c:v>0.786689818</c:v>
                </c:pt>
                <c:pt idx="163">
                  <c:v>0.78680557</c:v>
                </c:pt>
                <c:pt idx="164">
                  <c:v>0.786921322</c:v>
                </c:pt>
                <c:pt idx="165">
                  <c:v>0.787037015</c:v>
                </c:pt>
                <c:pt idx="166">
                  <c:v>0.787152767</c:v>
                </c:pt>
                <c:pt idx="167">
                  <c:v>0.787268519</c:v>
                </c:pt>
                <c:pt idx="168">
                  <c:v>0.787384272</c:v>
                </c:pt>
                <c:pt idx="169">
                  <c:v>0.787500024</c:v>
                </c:pt>
                <c:pt idx="170">
                  <c:v>0.787615716</c:v>
                </c:pt>
                <c:pt idx="171">
                  <c:v>0.787731469</c:v>
                </c:pt>
                <c:pt idx="172">
                  <c:v>0.787847221</c:v>
                </c:pt>
                <c:pt idx="173">
                  <c:v>0.787962973</c:v>
                </c:pt>
                <c:pt idx="174">
                  <c:v>0.788078725</c:v>
                </c:pt>
                <c:pt idx="175">
                  <c:v>0.788194418</c:v>
                </c:pt>
                <c:pt idx="176">
                  <c:v>0.78831017</c:v>
                </c:pt>
                <c:pt idx="177">
                  <c:v>0.788425922</c:v>
                </c:pt>
                <c:pt idx="178">
                  <c:v>0.788541675</c:v>
                </c:pt>
                <c:pt idx="179">
                  <c:v>0.788657427</c:v>
                </c:pt>
                <c:pt idx="180">
                  <c:v>0.788773119</c:v>
                </c:pt>
                <c:pt idx="181">
                  <c:v>0.788888872</c:v>
                </c:pt>
                <c:pt idx="182">
                  <c:v>0.789004624</c:v>
                </c:pt>
                <c:pt idx="183">
                  <c:v>0.789120376</c:v>
                </c:pt>
                <c:pt idx="184">
                  <c:v>0.789236128</c:v>
                </c:pt>
                <c:pt idx="185">
                  <c:v>0.789351881</c:v>
                </c:pt>
                <c:pt idx="186">
                  <c:v>0.789467573</c:v>
                </c:pt>
                <c:pt idx="187">
                  <c:v>0.789583325</c:v>
                </c:pt>
                <c:pt idx="188">
                  <c:v>0.789699078</c:v>
                </c:pt>
                <c:pt idx="189">
                  <c:v>0.78981483</c:v>
                </c:pt>
                <c:pt idx="190">
                  <c:v>0.789930582</c:v>
                </c:pt>
                <c:pt idx="191">
                  <c:v>0.790046275</c:v>
                </c:pt>
                <c:pt idx="192">
                  <c:v>0.790162027</c:v>
                </c:pt>
                <c:pt idx="193">
                  <c:v>0.790277779</c:v>
                </c:pt>
                <c:pt idx="194">
                  <c:v>0.790393531</c:v>
                </c:pt>
                <c:pt idx="195">
                  <c:v>0.790509284</c:v>
                </c:pt>
                <c:pt idx="196">
                  <c:v>0.790624976</c:v>
                </c:pt>
                <c:pt idx="197">
                  <c:v>0.790740728</c:v>
                </c:pt>
                <c:pt idx="198">
                  <c:v>0.790856481</c:v>
                </c:pt>
                <c:pt idx="199">
                  <c:v>0.790972233</c:v>
                </c:pt>
                <c:pt idx="200">
                  <c:v>0.791087985</c:v>
                </c:pt>
                <c:pt idx="201">
                  <c:v>0.791203678</c:v>
                </c:pt>
                <c:pt idx="202">
                  <c:v>0.79131943</c:v>
                </c:pt>
                <c:pt idx="203">
                  <c:v>0.791435182</c:v>
                </c:pt>
                <c:pt idx="204">
                  <c:v>0.791550934</c:v>
                </c:pt>
                <c:pt idx="205">
                  <c:v>0.791666687</c:v>
                </c:pt>
                <c:pt idx="206">
                  <c:v>0.791782379</c:v>
                </c:pt>
                <c:pt idx="207">
                  <c:v>0.791898131</c:v>
                </c:pt>
                <c:pt idx="208">
                  <c:v>0.792013884</c:v>
                </c:pt>
                <c:pt idx="209">
                  <c:v>0.792129636</c:v>
                </c:pt>
                <c:pt idx="210">
                  <c:v>0.792245388</c:v>
                </c:pt>
                <c:pt idx="211">
                  <c:v>0.79236114</c:v>
                </c:pt>
                <c:pt idx="212">
                  <c:v>0.792476833</c:v>
                </c:pt>
                <c:pt idx="213">
                  <c:v>0.792592585</c:v>
                </c:pt>
                <c:pt idx="214">
                  <c:v>0.792708337</c:v>
                </c:pt>
                <c:pt idx="215">
                  <c:v>0.79282409</c:v>
                </c:pt>
                <c:pt idx="216">
                  <c:v>0.792939842</c:v>
                </c:pt>
                <c:pt idx="217">
                  <c:v>0.793055534</c:v>
                </c:pt>
                <c:pt idx="218">
                  <c:v>0.793171287</c:v>
                </c:pt>
                <c:pt idx="219">
                  <c:v>0.793287039</c:v>
                </c:pt>
                <c:pt idx="220">
                  <c:v>0.793402791</c:v>
                </c:pt>
                <c:pt idx="221">
                  <c:v>0.793518543</c:v>
                </c:pt>
                <c:pt idx="222">
                  <c:v>0.793634236</c:v>
                </c:pt>
                <c:pt idx="223">
                  <c:v>0.793749988</c:v>
                </c:pt>
                <c:pt idx="224">
                  <c:v>0.79386574</c:v>
                </c:pt>
                <c:pt idx="225">
                  <c:v>0.793981493</c:v>
                </c:pt>
                <c:pt idx="226">
                  <c:v>0.794097245</c:v>
                </c:pt>
                <c:pt idx="227">
                  <c:v>0.794212937</c:v>
                </c:pt>
                <c:pt idx="228">
                  <c:v>0.79432869</c:v>
                </c:pt>
                <c:pt idx="229">
                  <c:v>0.794444442</c:v>
                </c:pt>
                <c:pt idx="230">
                  <c:v>0.794560194</c:v>
                </c:pt>
                <c:pt idx="231">
                  <c:v>0.794675946</c:v>
                </c:pt>
                <c:pt idx="232">
                  <c:v>0.794791639</c:v>
                </c:pt>
                <c:pt idx="233">
                  <c:v>0.794907391</c:v>
                </c:pt>
                <c:pt idx="234">
                  <c:v>0.795023143</c:v>
                </c:pt>
                <c:pt idx="235">
                  <c:v>0.795138896</c:v>
                </c:pt>
                <c:pt idx="236">
                  <c:v>0.795254648</c:v>
                </c:pt>
                <c:pt idx="237">
                  <c:v>0.7953704</c:v>
                </c:pt>
                <c:pt idx="238">
                  <c:v>0.795486093</c:v>
                </c:pt>
                <c:pt idx="239">
                  <c:v>0.795601845</c:v>
                </c:pt>
                <c:pt idx="240">
                  <c:v>0.795717597</c:v>
                </c:pt>
                <c:pt idx="241">
                  <c:v>0.795833349</c:v>
                </c:pt>
                <c:pt idx="242">
                  <c:v>0.795949101</c:v>
                </c:pt>
                <c:pt idx="243">
                  <c:v>0.796064794</c:v>
                </c:pt>
                <c:pt idx="244">
                  <c:v>0.796180546</c:v>
                </c:pt>
                <c:pt idx="245">
                  <c:v>0.796296299</c:v>
                </c:pt>
                <c:pt idx="246">
                  <c:v>0.796412051</c:v>
                </c:pt>
                <c:pt idx="247">
                  <c:v>0.796527803</c:v>
                </c:pt>
                <c:pt idx="248">
                  <c:v>0.796643496</c:v>
                </c:pt>
                <c:pt idx="249">
                  <c:v>0.796759248</c:v>
                </c:pt>
                <c:pt idx="250">
                  <c:v>0.796875</c:v>
                </c:pt>
                <c:pt idx="251">
                  <c:v>0.796990752</c:v>
                </c:pt>
                <c:pt idx="252">
                  <c:v>0.797106504</c:v>
                </c:pt>
                <c:pt idx="253">
                  <c:v>0.797222197</c:v>
                </c:pt>
                <c:pt idx="254">
                  <c:v>0.797337949</c:v>
                </c:pt>
                <c:pt idx="255">
                  <c:v>0.797453701</c:v>
                </c:pt>
                <c:pt idx="256">
                  <c:v>0.797569454</c:v>
                </c:pt>
                <c:pt idx="257">
                  <c:v>0.797685206</c:v>
                </c:pt>
                <c:pt idx="258">
                  <c:v>0.797800899</c:v>
                </c:pt>
                <c:pt idx="259">
                  <c:v>0.797916651</c:v>
                </c:pt>
                <c:pt idx="260">
                  <c:v>0.798032403</c:v>
                </c:pt>
                <c:pt idx="261">
                  <c:v>0.798148155</c:v>
                </c:pt>
                <c:pt idx="262">
                  <c:v>0.798263907</c:v>
                </c:pt>
                <c:pt idx="263">
                  <c:v>0.7983796</c:v>
                </c:pt>
                <c:pt idx="264">
                  <c:v>0.798495352</c:v>
                </c:pt>
                <c:pt idx="265">
                  <c:v>0.798611104</c:v>
                </c:pt>
                <c:pt idx="266">
                  <c:v>0.798726857</c:v>
                </c:pt>
                <c:pt idx="267">
                  <c:v>0.798842609</c:v>
                </c:pt>
                <c:pt idx="268">
                  <c:v>0.798958361</c:v>
                </c:pt>
                <c:pt idx="269">
                  <c:v>0.799074054</c:v>
                </c:pt>
                <c:pt idx="270">
                  <c:v>0.799189806</c:v>
                </c:pt>
                <c:pt idx="271">
                  <c:v>0.799305558</c:v>
                </c:pt>
                <c:pt idx="272">
                  <c:v>0.79942131</c:v>
                </c:pt>
                <c:pt idx="273">
                  <c:v>0.799537063</c:v>
                </c:pt>
                <c:pt idx="274">
                  <c:v>0.799652755</c:v>
                </c:pt>
                <c:pt idx="275">
                  <c:v>0.799768507</c:v>
                </c:pt>
                <c:pt idx="276">
                  <c:v>0.79988426</c:v>
                </c:pt>
                <c:pt idx="277">
                  <c:v>0.800000012</c:v>
                </c:pt>
                <c:pt idx="278">
                  <c:v>0.800115764</c:v>
                </c:pt>
                <c:pt idx="279">
                  <c:v>0.800231457</c:v>
                </c:pt>
                <c:pt idx="280">
                  <c:v>0.800347209</c:v>
                </c:pt>
                <c:pt idx="281">
                  <c:v>0.800462961</c:v>
                </c:pt>
                <c:pt idx="282">
                  <c:v>0.800578713</c:v>
                </c:pt>
                <c:pt idx="283">
                  <c:v>0.800694466</c:v>
                </c:pt>
                <c:pt idx="284">
                  <c:v>0.800810158</c:v>
                </c:pt>
                <c:pt idx="285">
                  <c:v>0.80092591</c:v>
                </c:pt>
                <c:pt idx="286">
                  <c:v>0.801041663</c:v>
                </c:pt>
                <c:pt idx="287">
                  <c:v>0.801157415</c:v>
                </c:pt>
                <c:pt idx="288">
                  <c:v>0.801273167</c:v>
                </c:pt>
                <c:pt idx="289">
                  <c:v>0.80138886</c:v>
                </c:pt>
                <c:pt idx="290">
                  <c:v>0.801504612</c:v>
                </c:pt>
                <c:pt idx="291">
                  <c:v>0.801620364</c:v>
                </c:pt>
                <c:pt idx="292">
                  <c:v>0.801736116</c:v>
                </c:pt>
                <c:pt idx="293">
                  <c:v>0.801851869</c:v>
                </c:pt>
                <c:pt idx="294">
                  <c:v>0.801967621</c:v>
                </c:pt>
                <c:pt idx="295">
                  <c:v>0.802083313</c:v>
                </c:pt>
                <c:pt idx="296">
                  <c:v>0.802199066</c:v>
                </c:pt>
                <c:pt idx="297">
                  <c:v>0.802314818</c:v>
                </c:pt>
                <c:pt idx="298">
                  <c:v>0.80243057</c:v>
                </c:pt>
                <c:pt idx="299">
                  <c:v>0.802546322</c:v>
                </c:pt>
                <c:pt idx="300">
                  <c:v>0.802662015</c:v>
                </c:pt>
                <c:pt idx="301">
                  <c:v>0.802777767</c:v>
                </c:pt>
                <c:pt idx="302">
                  <c:v>0.802893519</c:v>
                </c:pt>
                <c:pt idx="303">
                  <c:v>0.803009272</c:v>
                </c:pt>
                <c:pt idx="304">
                  <c:v>0.803125024</c:v>
                </c:pt>
                <c:pt idx="305">
                  <c:v>0.803240716</c:v>
                </c:pt>
                <c:pt idx="306">
                  <c:v>0.803356469</c:v>
                </c:pt>
                <c:pt idx="307">
                  <c:v>0.803472221</c:v>
                </c:pt>
                <c:pt idx="308">
                  <c:v>0.803587973</c:v>
                </c:pt>
                <c:pt idx="309">
                  <c:v>0.803703725</c:v>
                </c:pt>
                <c:pt idx="310">
                  <c:v>0.803819418</c:v>
                </c:pt>
                <c:pt idx="311">
                  <c:v>0.80393517</c:v>
                </c:pt>
                <c:pt idx="312">
                  <c:v>0.804050922</c:v>
                </c:pt>
                <c:pt idx="313">
                  <c:v>0.804166675</c:v>
                </c:pt>
                <c:pt idx="314">
                  <c:v>0.804282427</c:v>
                </c:pt>
                <c:pt idx="315">
                  <c:v>0.804398119</c:v>
                </c:pt>
                <c:pt idx="316">
                  <c:v>0.804513872</c:v>
                </c:pt>
                <c:pt idx="317">
                  <c:v>0.804629624</c:v>
                </c:pt>
                <c:pt idx="318">
                  <c:v>0.804745376</c:v>
                </c:pt>
                <c:pt idx="319">
                  <c:v>0.804861128</c:v>
                </c:pt>
                <c:pt idx="320">
                  <c:v>0.804976881</c:v>
                </c:pt>
                <c:pt idx="321">
                  <c:v>0.805092573</c:v>
                </c:pt>
                <c:pt idx="322">
                  <c:v>0.805208325</c:v>
                </c:pt>
                <c:pt idx="323">
                  <c:v>0.805324078</c:v>
                </c:pt>
                <c:pt idx="324">
                  <c:v>0.80543983</c:v>
                </c:pt>
                <c:pt idx="325">
                  <c:v>0.805555582</c:v>
                </c:pt>
                <c:pt idx="326">
                  <c:v>0.805671275</c:v>
                </c:pt>
                <c:pt idx="327">
                  <c:v>0.805787027</c:v>
                </c:pt>
                <c:pt idx="328">
                  <c:v>0.805902779</c:v>
                </c:pt>
                <c:pt idx="329">
                  <c:v>0.806018531</c:v>
                </c:pt>
                <c:pt idx="330">
                  <c:v>0.806134284</c:v>
                </c:pt>
                <c:pt idx="331">
                  <c:v>0.806249976</c:v>
                </c:pt>
                <c:pt idx="332">
                  <c:v>0.806365728</c:v>
                </c:pt>
                <c:pt idx="333">
                  <c:v>0.806481481</c:v>
                </c:pt>
                <c:pt idx="334">
                  <c:v>0.806597233</c:v>
                </c:pt>
                <c:pt idx="335">
                  <c:v>0.806712985</c:v>
                </c:pt>
                <c:pt idx="336">
                  <c:v>0.806828678</c:v>
                </c:pt>
                <c:pt idx="337">
                  <c:v>0.80694443</c:v>
                </c:pt>
                <c:pt idx="338">
                  <c:v>0.807060182</c:v>
                </c:pt>
                <c:pt idx="339">
                  <c:v>0.807175934</c:v>
                </c:pt>
                <c:pt idx="340">
                  <c:v>0.807291687</c:v>
                </c:pt>
                <c:pt idx="341">
                  <c:v>0.807407379</c:v>
                </c:pt>
                <c:pt idx="342">
                  <c:v>0.807523131</c:v>
                </c:pt>
                <c:pt idx="343">
                  <c:v>0.807638884</c:v>
                </c:pt>
                <c:pt idx="344">
                  <c:v>0.807754636</c:v>
                </c:pt>
                <c:pt idx="345">
                  <c:v>0.807870388</c:v>
                </c:pt>
                <c:pt idx="346">
                  <c:v>0.80798614</c:v>
                </c:pt>
                <c:pt idx="347">
                  <c:v>0.808101833</c:v>
                </c:pt>
                <c:pt idx="348">
                  <c:v>0.808217585</c:v>
                </c:pt>
                <c:pt idx="349">
                  <c:v>0.808333337</c:v>
                </c:pt>
                <c:pt idx="350">
                  <c:v>0.80844909</c:v>
                </c:pt>
                <c:pt idx="351">
                  <c:v>0.808564842</c:v>
                </c:pt>
                <c:pt idx="352">
                  <c:v>0.808680534</c:v>
                </c:pt>
                <c:pt idx="353">
                  <c:v>0.808796287</c:v>
                </c:pt>
                <c:pt idx="354">
                  <c:v>0.808912039</c:v>
                </c:pt>
                <c:pt idx="355">
                  <c:v>0.809027791</c:v>
                </c:pt>
                <c:pt idx="356">
                  <c:v>0.809143543</c:v>
                </c:pt>
                <c:pt idx="357">
                  <c:v>0.809259236</c:v>
                </c:pt>
                <c:pt idx="358">
                  <c:v>0.809374988</c:v>
                </c:pt>
                <c:pt idx="359">
                  <c:v>0.80949074</c:v>
                </c:pt>
                <c:pt idx="360">
                  <c:v>0.809606493</c:v>
                </c:pt>
                <c:pt idx="361">
                  <c:v>0.809722245</c:v>
                </c:pt>
                <c:pt idx="362">
                  <c:v>0.809837937</c:v>
                </c:pt>
                <c:pt idx="363">
                  <c:v>0.80995369</c:v>
                </c:pt>
                <c:pt idx="364">
                  <c:v>0.810069442</c:v>
                </c:pt>
                <c:pt idx="365">
                  <c:v>0.810185194</c:v>
                </c:pt>
                <c:pt idx="366">
                  <c:v>0.810300946</c:v>
                </c:pt>
                <c:pt idx="367">
                  <c:v>0.810416639</c:v>
                </c:pt>
                <c:pt idx="368">
                  <c:v>0.810532391</c:v>
                </c:pt>
                <c:pt idx="369">
                  <c:v>0.810648143</c:v>
                </c:pt>
                <c:pt idx="370">
                  <c:v>0.810763896</c:v>
                </c:pt>
                <c:pt idx="371">
                  <c:v>0.810879648</c:v>
                </c:pt>
                <c:pt idx="372">
                  <c:v>0.8109954</c:v>
                </c:pt>
                <c:pt idx="373">
                  <c:v>0.811111093</c:v>
                </c:pt>
                <c:pt idx="374">
                  <c:v>0.811226845</c:v>
                </c:pt>
                <c:pt idx="375">
                  <c:v>0.811342597</c:v>
                </c:pt>
                <c:pt idx="376">
                  <c:v>0.811458349</c:v>
                </c:pt>
                <c:pt idx="377">
                  <c:v>0.811574101</c:v>
                </c:pt>
                <c:pt idx="378">
                  <c:v>0.811689794</c:v>
                </c:pt>
                <c:pt idx="379">
                  <c:v>0.811805546</c:v>
                </c:pt>
                <c:pt idx="380">
                  <c:v>0.811921299</c:v>
                </c:pt>
                <c:pt idx="381">
                  <c:v>0.812037051</c:v>
                </c:pt>
                <c:pt idx="382">
                  <c:v>0.812152803</c:v>
                </c:pt>
                <c:pt idx="383">
                  <c:v>0.812268496</c:v>
                </c:pt>
                <c:pt idx="384">
                  <c:v>0.812384248</c:v>
                </c:pt>
                <c:pt idx="385">
                  <c:v>0.8125</c:v>
                </c:pt>
                <c:pt idx="386">
                  <c:v>0.812615752</c:v>
                </c:pt>
                <c:pt idx="387">
                  <c:v>0.812731504</c:v>
                </c:pt>
                <c:pt idx="388">
                  <c:v>0.812847197</c:v>
                </c:pt>
                <c:pt idx="389">
                  <c:v>0.812962949</c:v>
                </c:pt>
                <c:pt idx="390">
                  <c:v>0.813078701</c:v>
                </c:pt>
                <c:pt idx="391">
                  <c:v>0.813194454</c:v>
                </c:pt>
                <c:pt idx="392">
                  <c:v>0.813310206</c:v>
                </c:pt>
                <c:pt idx="393">
                  <c:v>0.813425899</c:v>
                </c:pt>
                <c:pt idx="394">
                  <c:v>0.813541651</c:v>
                </c:pt>
                <c:pt idx="395">
                  <c:v>0.813657403</c:v>
                </c:pt>
                <c:pt idx="396">
                  <c:v>0.813773155</c:v>
                </c:pt>
                <c:pt idx="397">
                  <c:v>0.813888907</c:v>
                </c:pt>
                <c:pt idx="398">
                  <c:v>0.8140046</c:v>
                </c:pt>
                <c:pt idx="399">
                  <c:v>0.814120352</c:v>
                </c:pt>
                <c:pt idx="400">
                  <c:v>0.814236104</c:v>
                </c:pt>
                <c:pt idx="401">
                  <c:v>0.814351857</c:v>
                </c:pt>
                <c:pt idx="402">
                  <c:v>0.814467609</c:v>
                </c:pt>
                <c:pt idx="403">
                  <c:v>0.814583361</c:v>
                </c:pt>
                <c:pt idx="404">
                  <c:v>0.814699054</c:v>
                </c:pt>
                <c:pt idx="405">
                  <c:v>0.814814806</c:v>
                </c:pt>
                <c:pt idx="406">
                  <c:v>0.814930558</c:v>
                </c:pt>
                <c:pt idx="407">
                  <c:v>0.81504631</c:v>
                </c:pt>
                <c:pt idx="408">
                  <c:v>0.815162063</c:v>
                </c:pt>
                <c:pt idx="409">
                  <c:v>0.815277755</c:v>
                </c:pt>
                <c:pt idx="410">
                  <c:v>0.815393507</c:v>
                </c:pt>
                <c:pt idx="411">
                  <c:v>0.81550926</c:v>
                </c:pt>
                <c:pt idx="412">
                  <c:v>0.815625012</c:v>
                </c:pt>
                <c:pt idx="413">
                  <c:v>0.815740764</c:v>
                </c:pt>
                <c:pt idx="414">
                  <c:v>0.815856457</c:v>
                </c:pt>
                <c:pt idx="415">
                  <c:v>0.815972209</c:v>
                </c:pt>
                <c:pt idx="416">
                  <c:v>0.816087961</c:v>
                </c:pt>
                <c:pt idx="417">
                  <c:v>0.816203713</c:v>
                </c:pt>
                <c:pt idx="418">
                  <c:v>0.816319466</c:v>
                </c:pt>
                <c:pt idx="419">
                  <c:v>0.816435158</c:v>
                </c:pt>
                <c:pt idx="420">
                  <c:v>0.81655091</c:v>
                </c:pt>
                <c:pt idx="421">
                  <c:v>0.816666663</c:v>
                </c:pt>
                <c:pt idx="422">
                  <c:v>0.816782415</c:v>
                </c:pt>
                <c:pt idx="423">
                  <c:v>0.816898167</c:v>
                </c:pt>
                <c:pt idx="424">
                  <c:v>0.81701386</c:v>
                </c:pt>
                <c:pt idx="425">
                  <c:v>0.817129612</c:v>
                </c:pt>
                <c:pt idx="426">
                  <c:v>0.817245364</c:v>
                </c:pt>
                <c:pt idx="427">
                  <c:v>0.817361116</c:v>
                </c:pt>
                <c:pt idx="428">
                  <c:v>0.817476869</c:v>
                </c:pt>
                <c:pt idx="429">
                  <c:v>0.817592621</c:v>
                </c:pt>
                <c:pt idx="430">
                  <c:v>0.817708313</c:v>
                </c:pt>
                <c:pt idx="431">
                  <c:v>0.817824066</c:v>
                </c:pt>
                <c:pt idx="432">
                  <c:v>0.817939818</c:v>
                </c:pt>
                <c:pt idx="433">
                  <c:v>0.81805557</c:v>
                </c:pt>
                <c:pt idx="434">
                  <c:v>0.818171322</c:v>
                </c:pt>
                <c:pt idx="435">
                  <c:v>0.818287015</c:v>
                </c:pt>
                <c:pt idx="436">
                  <c:v>0.818402767</c:v>
                </c:pt>
                <c:pt idx="437">
                  <c:v>0.818518519</c:v>
                </c:pt>
                <c:pt idx="438">
                  <c:v>0.818634272</c:v>
                </c:pt>
                <c:pt idx="439">
                  <c:v>0.818750024</c:v>
                </c:pt>
                <c:pt idx="440">
                  <c:v>0.818865716</c:v>
                </c:pt>
                <c:pt idx="441">
                  <c:v>0.818981469</c:v>
                </c:pt>
                <c:pt idx="442">
                  <c:v>0.819097221</c:v>
                </c:pt>
                <c:pt idx="443">
                  <c:v>0.819212973</c:v>
                </c:pt>
                <c:pt idx="444">
                  <c:v>0.819328725</c:v>
                </c:pt>
                <c:pt idx="445">
                  <c:v>0.819444418</c:v>
                </c:pt>
                <c:pt idx="446">
                  <c:v>0.81956017</c:v>
                </c:pt>
                <c:pt idx="447">
                  <c:v>0.819675922</c:v>
                </c:pt>
                <c:pt idx="448">
                  <c:v>0.819791675</c:v>
                </c:pt>
                <c:pt idx="449">
                  <c:v>0.819907427</c:v>
                </c:pt>
                <c:pt idx="450">
                  <c:v>0.820023119</c:v>
                </c:pt>
                <c:pt idx="451">
                  <c:v>0.820138872</c:v>
                </c:pt>
                <c:pt idx="452">
                  <c:v>0.820254624</c:v>
                </c:pt>
                <c:pt idx="453">
                  <c:v>0.820370376</c:v>
                </c:pt>
                <c:pt idx="454">
                  <c:v>0.820486128</c:v>
                </c:pt>
                <c:pt idx="455">
                  <c:v>0.820601881</c:v>
                </c:pt>
                <c:pt idx="456">
                  <c:v>0.820717573</c:v>
                </c:pt>
                <c:pt idx="457">
                  <c:v>0.820833325</c:v>
                </c:pt>
                <c:pt idx="458">
                  <c:v>0.820949078</c:v>
                </c:pt>
                <c:pt idx="459">
                  <c:v>0.82106483</c:v>
                </c:pt>
                <c:pt idx="460">
                  <c:v>0.821180582</c:v>
                </c:pt>
                <c:pt idx="461">
                  <c:v>0.821296275</c:v>
                </c:pt>
                <c:pt idx="462">
                  <c:v>0.821412027</c:v>
                </c:pt>
                <c:pt idx="463">
                  <c:v>0.821527779</c:v>
                </c:pt>
                <c:pt idx="464">
                  <c:v>0.821643531</c:v>
                </c:pt>
                <c:pt idx="465">
                  <c:v>0.821759284</c:v>
                </c:pt>
                <c:pt idx="466">
                  <c:v>0.821874976</c:v>
                </c:pt>
                <c:pt idx="467">
                  <c:v>0.821990728</c:v>
                </c:pt>
                <c:pt idx="468">
                  <c:v>0.822106481</c:v>
                </c:pt>
                <c:pt idx="469">
                  <c:v>0.822222233</c:v>
                </c:pt>
                <c:pt idx="470">
                  <c:v>0.822337985</c:v>
                </c:pt>
                <c:pt idx="471">
                  <c:v>0.822453678</c:v>
                </c:pt>
                <c:pt idx="472">
                  <c:v>0.82256943</c:v>
                </c:pt>
                <c:pt idx="473">
                  <c:v>0.822685182</c:v>
                </c:pt>
                <c:pt idx="474">
                  <c:v>0.822800934</c:v>
                </c:pt>
                <c:pt idx="475">
                  <c:v>0.822916687</c:v>
                </c:pt>
                <c:pt idx="476">
                  <c:v>0.823032379</c:v>
                </c:pt>
                <c:pt idx="477">
                  <c:v>0.823148131</c:v>
                </c:pt>
                <c:pt idx="478">
                  <c:v>0.823263884</c:v>
                </c:pt>
                <c:pt idx="479">
                  <c:v>0.823379636</c:v>
                </c:pt>
                <c:pt idx="480">
                  <c:v>0.823495388</c:v>
                </c:pt>
                <c:pt idx="481">
                  <c:v>0.82361114</c:v>
                </c:pt>
                <c:pt idx="482">
                  <c:v>0.823726833</c:v>
                </c:pt>
                <c:pt idx="483">
                  <c:v>0.823842585</c:v>
                </c:pt>
                <c:pt idx="484">
                  <c:v>0.823958337</c:v>
                </c:pt>
                <c:pt idx="485">
                  <c:v>0.82407409</c:v>
                </c:pt>
                <c:pt idx="486">
                  <c:v>0.824189842</c:v>
                </c:pt>
                <c:pt idx="487">
                  <c:v>0.824305534</c:v>
                </c:pt>
                <c:pt idx="488">
                  <c:v>0.824421287</c:v>
                </c:pt>
                <c:pt idx="489">
                  <c:v>0.824537039</c:v>
                </c:pt>
                <c:pt idx="490">
                  <c:v>0.824652791</c:v>
                </c:pt>
                <c:pt idx="491">
                  <c:v>0.824768543</c:v>
                </c:pt>
                <c:pt idx="492">
                  <c:v>0.824884236</c:v>
                </c:pt>
                <c:pt idx="493">
                  <c:v>0.824999988</c:v>
                </c:pt>
                <c:pt idx="494">
                  <c:v>0.82511574</c:v>
                </c:pt>
                <c:pt idx="495">
                  <c:v>0.825231493</c:v>
                </c:pt>
                <c:pt idx="496">
                  <c:v>0.825347245</c:v>
                </c:pt>
                <c:pt idx="497">
                  <c:v>0.825462937</c:v>
                </c:pt>
                <c:pt idx="498">
                  <c:v>0.82557869</c:v>
                </c:pt>
                <c:pt idx="499">
                  <c:v>0.825694442</c:v>
                </c:pt>
                <c:pt idx="500">
                  <c:v>0.825810194</c:v>
                </c:pt>
                <c:pt idx="501">
                  <c:v>0.825925946</c:v>
                </c:pt>
                <c:pt idx="502">
                  <c:v>0.826041639</c:v>
                </c:pt>
                <c:pt idx="503">
                  <c:v>0.826157391</c:v>
                </c:pt>
                <c:pt idx="504">
                  <c:v>0.826273143</c:v>
                </c:pt>
                <c:pt idx="505">
                  <c:v>0.826388896</c:v>
                </c:pt>
                <c:pt idx="506">
                  <c:v>0.826504648</c:v>
                </c:pt>
                <c:pt idx="507">
                  <c:v>0.8266204</c:v>
                </c:pt>
                <c:pt idx="508">
                  <c:v>0.826736093</c:v>
                </c:pt>
                <c:pt idx="509">
                  <c:v>0.826851845</c:v>
                </c:pt>
                <c:pt idx="510">
                  <c:v>0.826967597</c:v>
                </c:pt>
                <c:pt idx="511">
                  <c:v>0.827083349</c:v>
                </c:pt>
                <c:pt idx="512">
                  <c:v>0.827199101</c:v>
                </c:pt>
                <c:pt idx="513">
                  <c:v>0.827314794</c:v>
                </c:pt>
                <c:pt idx="514">
                  <c:v>0.827430546</c:v>
                </c:pt>
                <c:pt idx="515">
                  <c:v>0.827546299</c:v>
                </c:pt>
                <c:pt idx="516">
                  <c:v>0.827662051</c:v>
                </c:pt>
                <c:pt idx="517">
                  <c:v>0.827777803</c:v>
                </c:pt>
                <c:pt idx="518">
                  <c:v>0.827893496</c:v>
                </c:pt>
                <c:pt idx="519">
                  <c:v>0.828009248</c:v>
                </c:pt>
                <c:pt idx="520">
                  <c:v>0.828125</c:v>
                </c:pt>
                <c:pt idx="521">
                  <c:v>0.828240752</c:v>
                </c:pt>
                <c:pt idx="522">
                  <c:v>0.828356504</c:v>
                </c:pt>
                <c:pt idx="523">
                  <c:v>0.828472197</c:v>
                </c:pt>
                <c:pt idx="524">
                  <c:v>0.828587949</c:v>
                </c:pt>
                <c:pt idx="525">
                  <c:v>0.828703701</c:v>
                </c:pt>
                <c:pt idx="526">
                  <c:v>0.828819454</c:v>
                </c:pt>
                <c:pt idx="527">
                  <c:v>0.828935206</c:v>
                </c:pt>
                <c:pt idx="528">
                  <c:v>0.829050899</c:v>
                </c:pt>
                <c:pt idx="529">
                  <c:v>0.829166651</c:v>
                </c:pt>
                <c:pt idx="530">
                  <c:v>0.829282403</c:v>
                </c:pt>
                <c:pt idx="531">
                  <c:v>0.829398155</c:v>
                </c:pt>
                <c:pt idx="532">
                  <c:v>0.829513907</c:v>
                </c:pt>
                <c:pt idx="533">
                  <c:v>0.8296296</c:v>
                </c:pt>
                <c:pt idx="534">
                  <c:v>0.829745352</c:v>
                </c:pt>
                <c:pt idx="535">
                  <c:v>0.829861104</c:v>
                </c:pt>
                <c:pt idx="536">
                  <c:v>0.829976857</c:v>
                </c:pt>
                <c:pt idx="537">
                  <c:v>0.830092609</c:v>
                </c:pt>
                <c:pt idx="538">
                  <c:v>0.830208361</c:v>
                </c:pt>
                <c:pt idx="539">
                  <c:v>0.830324054</c:v>
                </c:pt>
                <c:pt idx="540">
                  <c:v>0.830439806</c:v>
                </c:pt>
                <c:pt idx="541">
                  <c:v>0.830555558</c:v>
                </c:pt>
                <c:pt idx="542">
                  <c:v>0.83067131</c:v>
                </c:pt>
                <c:pt idx="543">
                  <c:v>0.830787063</c:v>
                </c:pt>
                <c:pt idx="544">
                  <c:v>0.830902755</c:v>
                </c:pt>
                <c:pt idx="545">
                  <c:v>0.831018507</c:v>
                </c:pt>
                <c:pt idx="546">
                  <c:v>0.83113426</c:v>
                </c:pt>
                <c:pt idx="547">
                  <c:v>0.831250012</c:v>
                </c:pt>
                <c:pt idx="548">
                  <c:v>0.831365764</c:v>
                </c:pt>
                <c:pt idx="549">
                  <c:v>0.831481457</c:v>
                </c:pt>
                <c:pt idx="550">
                  <c:v>0.831597209</c:v>
                </c:pt>
                <c:pt idx="551">
                  <c:v>0.831712961</c:v>
                </c:pt>
                <c:pt idx="552">
                  <c:v>0.831828713</c:v>
                </c:pt>
                <c:pt idx="553">
                  <c:v>0.831944466</c:v>
                </c:pt>
                <c:pt idx="554">
                  <c:v>0.832060158</c:v>
                </c:pt>
                <c:pt idx="555">
                  <c:v>0.83217591</c:v>
                </c:pt>
                <c:pt idx="556">
                  <c:v>0.832291663</c:v>
                </c:pt>
                <c:pt idx="557">
                  <c:v>0.832407415</c:v>
                </c:pt>
                <c:pt idx="558">
                  <c:v>0.832523167</c:v>
                </c:pt>
                <c:pt idx="559">
                  <c:v>0.83263886</c:v>
                </c:pt>
                <c:pt idx="560">
                  <c:v>0.832754612</c:v>
                </c:pt>
                <c:pt idx="561">
                  <c:v>0.832870364</c:v>
                </c:pt>
                <c:pt idx="562">
                  <c:v>0.832986116</c:v>
                </c:pt>
                <c:pt idx="563">
                  <c:v>0.833101869</c:v>
                </c:pt>
                <c:pt idx="564">
                  <c:v>0.833217621</c:v>
                </c:pt>
                <c:pt idx="565">
                  <c:v>0.833333313</c:v>
                </c:pt>
                <c:pt idx="566">
                  <c:v>0.833449066</c:v>
                </c:pt>
                <c:pt idx="567">
                  <c:v>0.833564818</c:v>
                </c:pt>
                <c:pt idx="568">
                  <c:v>0.83368057</c:v>
                </c:pt>
                <c:pt idx="569">
                  <c:v>0.833796322</c:v>
                </c:pt>
                <c:pt idx="570">
                  <c:v>0.833912015</c:v>
                </c:pt>
                <c:pt idx="571">
                  <c:v>0.834027767</c:v>
                </c:pt>
                <c:pt idx="572">
                  <c:v>0.834143519</c:v>
                </c:pt>
                <c:pt idx="573">
                  <c:v>0.834259272</c:v>
                </c:pt>
                <c:pt idx="574">
                  <c:v>0.834375024</c:v>
                </c:pt>
                <c:pt idx="575">
                  <c:v>0.834490716</c:v>
                </c:pt>
                <c:pt idx="576">
                  <c:v>0.834606469</c:v>
                </c:pt>
                <c:pt idx="577">
                  <c:v>0.834722221</c:v>
                </c:pt>
                <c:pt idx="578">
                  <c:v>0.834837973</c:v>
                </c:pt>
                <c:pt idx="579">
                  <c:v>0.834953725</c:v>
                </c:pt>
                <c:pt idx="580">
                  <c:v>0.835069418</c:v>
                </c:pt>
                <c:pt idx="581">
                  <c:v>0.83518517</c:v>
                </c:pt>
                <c:pt idx="582">
                  <c:v>0.835300922</c:v>
                </c:pt>
                <c:pt idx="583">
                  <c:v>0.835416675</c:v>
                </c:pt>
                <c:pt idx="584">
                  <c:v>0.835532427</c:v>
                </c:pt>
                <c:pt idx="585">
                  <c:v>0.835648119</c:v>
                </c:pt>
                <c:pt idx="586">
                  <c:v>0.835763872</c:v>
                </c:pt>
                <c:pt idx="587">
                  <c:v>0.835879624</c:v>
                </c:pt>
                <c:pt idx="588">
                  <c:v>0.835995376</c:v>
                </c:pt>
                <c:pt idx="589">
                  <c:v>0.836111128</c:v>
                </c:pt>
                <c:pt idx="590">
                  <c:v>0.836226881</c:v>
                </c:pt>
                <c:pt idx="591">
                  <c:v>0.836342573</c:v>
                </c:pt>
                <c:pt idx="592">
                  <c:v>0.836458325</c:v>
                </c:pt>
                <c:pt idx="593">
                  <c:v>0.836574078</c:v>
                </c:pt>
                <c:pt idx="594">
                  <c:v>0.83668983</c:v>
                </c:pt>
                <c:pt idx="595">
                  <c:v>0.836805582</c:v>
                </c:pt>
                <c:pt idx="596">
                  <c:v>0.836921275</c:v>
                </c:pt>
                <c:pt idx="597">
                  <c:v>0.837037027</c:v>
                </c:pt>
                <c:pt idx="598">
                  <c:v>0.837152779</c:v>
                </c:pt>
                <c:pt idx="599">
                  <c:v>0.837268531</c:v>
                </c:pt>
                <c:pt idx="600">
                  <c:v>0.837384284</c:v>
                </c:pt>
                <c:pt idx="601">
                  <c:v>0.837499976</c:v>
                </c:pt>
                <c:pt idx="602">
                  <c:v>0.837615728</c:v>
                </c:pt>
                <c:pt idx="603">
                  <c:v>0.837731481</c:v>
                </c:pt>
                <c:pt idx="604">
                  <c:v>0.837847233</c:v>
                </c:pt>
                <c:pt idx="605">
                  <c:v>0.837962985</c:v>
                </c:pt>
                <c:pt idx="606">
                  <c:v>0.838078678</c:v>
                </c:pt>
                <c:pt idx="607">
                  <c:v>0.83819443</c:v>
                </c:pt>
                <c:pt idx="608">
                  <c:v>0.838310182</c:v>
                </c:pt>
                <c:pt idx="609">
                  <c:v>0.838425934</c:v>
                </c:pt>
                <c:pt idx="610">
                  <c:v>0.838541687</c:v>
                </c:pt>
                <c:pt idx="611">
                  <c:v>0.838657379</c:v>
                </c:pt>
                <c:pt idx="612">
                  <c:v>0.838773131</c:v>
                </c:pt>
                <c:pt idx="613">
                  <c:v>0.838888884</c:v>
                </c:pt>
                <c:pt idx="614">
                  <c:v>0.839004636</c:v>
                </c:pt>
                <c:pt idx="615">
                  <c:v>0.839120388</c:v>
                </c:pt>
                <c:pt idx="616">
                  <c:v>0.83923614</c:v>
                </c:pt>
                <c:pt idx="617">
                  <c:v>0.839351833</c:v>
                </c:pt>
                <c:pt idx="618">
                  <c:v>0.839467585</c:v>
                </c:pt>
                <c:pt idx="619">
                  <c:v>0.839583337</c:v>
                </c:pt>
                <c:pt idx="620">
                  <c:v>0.83969909</c:v>
                </c:pt>
                <c:pt idx="621">
                  <c:v>0.839814842</c:v>
                </c:pt>
                <c:pt idx="622">
                  <c:v>0.839930534</c:v>
                </c:pt>
                <c:pt idx="623">
                  <c:v>0.840046287</c:v>
                </c:pt>
                <c:pt idx="624">
                  <c:v>0.840162039</c:v>
                </c:pt>
                <c:pt idx="625">
                  <c:v>0.840277791</c:v>
                </c:pt>
                <c:pt idx="626">
                  <c:v>0.840393543</c:v>
                </c:pt>
                <c:pt idx="627">
                  <c:v>0.840509236</c:v>
                </c:pt>
                <c:pt idx="628">
                  <c:v>0.840624988</c:v>
                </c:pt>
                <c:pt idx="629">
                  <c:v>0.84074074</c:v>
                </c:pt>
                <c:pt idx="630">
                  <c:v>0.840856493</c:v>
                </c:pt>
                <c:pt idx="631">
                  <c:v>0.840972245</c:v>
                </c:pt>
                <c:pt idx="632">
                  <c:v>0.841087937</c:v>
                </c:pt>
                <c:pt idx="633">
                  <c:v>0.84120369</c:v>
                </c:pt>
                <c:pt idx="634">
                  <c:v>0.841319442</c:v>
                </c:pt>
                <c:pt idx="635">
                  <c:v>0.841435194</c:v>
                </c:pt>
                <c:pt idx="636">
                  <c:v>0.841550946</c:v>
                </c:pt>
                <c:pt idx="637">
                  <c:v>0.841666639</c:v>
                </c:pt>
                <c:pt idx="638">
                  <c:v>0.841782391</c:v>
                </c:pt>
                <c:pt idx="639">
                  <c:v>0.841898143</c:v>
                </c:pt>
                <c:pt idx="640">
                  <c:v>0.842013896</c:v>
                </c:pt>
                <c:pt idx="641">
                  <c:v>0.842129648</c:v>
                </c:pt>
                <c:pt idx="642">
                  <c:v>0.8422454</c:v>
                </c:pt>
                <c:pt idx="643">
                  <c:v>0.842361093</c:v>
                </c:pt>
                <c:pt idx="644">
                  <c:v>0.842476845</c:v>
                </c:pt>
                <c:pt idx="645">
                  <c:v>0.842592597</c:v>
                </c:pt>
                <c:pt idx="646">
                  <c:v>0.842708349</c:v>
                </c:pt>
                <c:pt idx="647">
                  <c:v>0.842824101</c:v>
                </c:pt>
                <c:pt idx="648">
                  <c:v>0.842939794</c:v>
                </c:pt>
                <c:pt idx="649">
                  <c:v>0.843055546</c:v>
                </c:pt>
                <c:pt idx="650">
                  <c:v>0.843171299</c:v>
                </c:pt>
                <c:pt idx="651">
                  <c:v>0.843287051</c:v>
                </c:pt>
                <c:pt idx="652">
                  <c:v>0.843402803</c:v>
                </c:pt>
                <c:pt idx="653">
                  <c:v>0.843518496</c:v>
                </c:pt>
                <c:pt idx="654">
                  <c:v>0.843634248</c:v>
                </c:pt>
                <c:pt idx="655">
                  <c:v>0.84375</c:v>
                </c:pt>
                <c:pt idx="656">
                  <c:v>0.843865752</c:v>
                </c:pt>
                <c:pt idx="657">
                  <c:v>0.843981504</c:v>
                </c:pt>
                <c:pt idx="658">
                  <c:v>0.844097197</c:v>
                </c:pt>
                <c:pt idx="659">
                  <c:v>0.844212949</c:v>
                </c:pt>
                <c:pt idx="660">
                  <c:v>0.844328701</c:v>
                </c:pt>
                <c:pt idx="661">
                  <c:v>0.844444454</c:v>
                </c:pt>
                <c:pt idx="662">
                  <c:v>0.844560206</c:v>
                </c:pt>
                <c:pt idx="663">
                  <c:v>0.844675899</c:v>
                </c:pt>
                <c:pt idx="664">
                  <c:v>0.844791651</c:v>
                </c:pt>
                <c:pt idx="665">
                  <c:v>0.844907403</c:v>
                </c:pt>
                <c:pt idx="666">
                  <c:v>0.845023155</c:v>
                </c:pt>
                <c:pt idx="667">
                  <c:v>0.845138907</c:v>
                </c:pt>
                <c:pt idx="668">
                  <c:v>0.8452546</c:v>
                </c:pt>
                <c:pt idx="669">
                  <c:v>0.845370352</c:v>
                </c:pt>
                <c:pt idx="670">
                  <c:v>0.845486104</c:v>
                </c:pt>
                <c:pt idx="671">
                  <c:v>0.845601857</c:v>
                </c:pt>
                <c:pt idx="672">
                  <c:v>0.845717609</c:v>
                </c:pt>
                <c:pt idx="673">
                  <c:v>0.845833361</c:v>
                </c:pt>
                <c:pt idx="674">
                  <c:v>0.845949054</c:v>
                </c:pt>
                <c:pt idx="675">
                  <c:v>0.846064806</c:v>
                </c:pt>
                <c:pt idx="676">
                  <c:v>0.846180558</c:v>
                </c:pt>
                <c:pt idx="677">
                  <c:v>0.84629631</c:v>
                </c:pt>
                <c:pt idx="678">
                  <c:v>0.846412063</c:v>
                </c:pt>
                <c:pt idx="679">
                  <c:v>0.846527755</c:v>
                </c:pt>
                <c:pt idx="680">
                  <c:v>0.846643507</c:v>
                </c:pt>
                <c:pt idx="681">
                  <c:v>0.84675926</c:v>
                </c:pt>
                <c:pt idx="682">
                  <c:v>0.846875012</c:v>
                </c:pt>
                <c:pt idx="683">
                  <c:v>0.846990764</c:v>
                </c:pt>
                <c:pt idx="684">
                  <c:v>0.847106457</c:v>
                </c:pt>
                <c:pt idx="685">
                  <c:v>0.847222209</c:v>
                </c:pt>
                <c:pt idx="686">
                  <c:v>0.847337961</c:v>
                </c:pt>
                <c:pt idx="687">
                  <c:v>0.847453713</c:v>
                </c:pt>
                <c:pt idx="688">
                  <c:v>0.847569466</c:v>
                </c:pt>
                <c:pt idx="689">
                  <c:v>0.847685158</c:v>
                </c:pt>
                <c:pt idx="690">
                  <c:v>0.84780091</c:v>
                </c:pt>
                <c:pt idx="691">
                  <c:v>0.847916663</c:v>
                </c:pt>
                <c:pt idx="692">
                  <c:v>0.848032415</c:v>
                </c:pt>
                <c:pt idx="693">
                  <c:v>0.848148167</c:v>
                </c:pt>
                <c:pt idx="694">
                  <c:v>0.84826386</c:v>
                </c:pt>
                <c:pt idx="695">
                  <c:v>0.848379612</c:v>
                </c:pt>
                <c:pt idx="696">
                  <c:v>0.848495364</c:v>
                </c:pt>
                <c:pt idx="697">
                  <c:v>0.848611116</c:v>
                </c:pt>
                <c:pt idx="698">
                  <c:v>0.848726869</c:v>
                </c:pt>
                <c:pt idx="699">
                  <c:v>0.848842621</c:v>
                </c:pt>
                <c:pt idx="700">
                  <c:v>0.848958313</c:v>
                </c:pt>
                <c:pt idx="701">
                  <c:v>0.849074066</c:v>
                </c:pt>
                <c:pt idx="702">
                  <c:v>0.849189818</c:v>
                </c:pt>
                <c:pt idx="703">
                  <c:v>0.84930557</c:v>
                </c:pt>
                <c:pt idx="704">
                  <c:v>0.849421322</c:v>
                </c:pt>
                <c:pt idx="705">
                  <c:v>0.849537015</c:v>
                </c:pt>
                <c:pt idx="706">
                  <c:v>0.849652767</c:v>
                </c:pt>
                <c:pt idx="707">
                  <c:v>0.849768519</c:v>
                </c:pt>
                <c:pt idx="708">
                  <c:v>0.849884272</c:v>
                </c:pt>
                <c:pt idx="709">
                  <c:v>0.850000024</c:v>
                </c:pt>
                <c:pt idx="710">
                  <c:v>0.850115716</c:v>
                </c:pt>
                <c:pt idx="711">
                  <c:v>0.850231469</c:v>
                </c:pt>
                <c:pt idx="712">
                  <c:v>0.850347221</c:v>
                </c:pt>
                <c:pt idx="713">
                  <c:v>0.850462973</c:v>
                </c:pt>
                <c:pt idx="714">
                  <c:v>0.850578725</c:v>
                </c:pt>
                <c:pt idx="715">
                  <c:v>0.850694418</c:v>
                </c:pt>
                <c:pt idx="716">
                  <c:v>0.85081017</c:v>
                </c:pt>
                <c:pt idx="717">
                  <c:v>0.850925922</c:v>
                </c:pt>
                <c:pt idx="718">
                  <c:v>0.851041675</c:v>
                </c:pt>
                <c:pt idx="719">
                  <c:v>0.851157427</c:v>
                </c:pt>
                <c:pt idx="720">
                  <c:v>0.851273119</c:v>
                </c:pt>
                <c:pt idx="721">
                  <c:v>0.851388872</c:v>
                </c:pt>
                <c:pt idx="722">
                  <c:v>0.851504624</c:v>
                </c:pt>
                <c:pt idx="723">
                  <c:v>0.851620376</c:v>
                </c:pt>
                <c:pt idx="724">
                  <c:v>0.851736128</c:v>
                </c:pt>
                <c:pt idx="725">
                  <c:v>0.851851881</c:v>
                </c:pt>
                <c:pt idx="726">
                  <c:v>0.851967573</c:v>
                </c:pt>
                <c:pt idx="727">
                  <c:v>0.852083325</c:v>
                </c:pt>
                <c:pt idx="728">
                  <c:v>0.852199078</c:v>
                </c:pt>
                <c:pt idx="729">
                  <c:v>0.85231483</c:v>
                </c:pt>
                <c:pt idx="730">
                  <c:v>0.852430582</c:v>
                </c:pt>
                <c:pt idx="731">
                  <c:v>0.852546275</c:v>
                </c:pt>
                <c:pt idx="732">
                  <c:v>0.852662027</c:v>
                </c:pt>
                <c:pt idx="733">
                  <c:v>0.852777779</c:v>
                </c:pt>
                <c:pt idx="734">
                  <c:v>0.852893531</c:v>
                </c:pt>
                <c:pt idx="735">
                  <c:v>0.853009284</c:v>
                </c:pt>
                <c:pt idx="736">
                  <c:v>0.853124976</c:v>
                </c:pt>
                <c:pt idx="737">
                  <c:v>0.853240728</c:v>
                </c:pt>
                <c:pt idx="738">
                  <c:v>0.853356481</c:v>
                </c:pt>
                <c:pt idx="739">
                  <c:v>0.853472233</c:v>
                </c:pt>
                <c:pt idx="740">
                  <c:v>0.853587985</c:v>
                </c:pt>
                <c:pt idx="741">
                  <c:v>0.853703678</c:v>
                </c:pt>
                <c:pt idx="742">
                  <c:v>0.85381943</c:v>
                </c:pt>
                <c:pt idx="743">
                  <c:v>0.853935182</c:v>
                </c:pt>
                <c:pt idx="744">
                  <c:v>0.854050934</c:v>
                </c:pt>
                <c:pt idx="745">
                  <c:v>0.854166687</c:v>
                </c:pt>
                <c:pt idx="746">
                  <c:v>0.854282379</c:v>
                </c:pt>
                <c:pt idx="747">
                  <c:v>0.854398131</c:v>
                </c:pt>
                <c:pt idx="748">
                  <c:v>0.854513884</c:v>
                </c:pt>
                <c:pt idx="749">
                  <c:v>0.854629636</c:v>
                </c:pt>
                <c:pt idx="750">
                  <c:v>0.854745388</c:v>
                </c:pt>
                <c:pt idx="751">
                  <c:v>0.85486114</c:v>
                </c:pt>
                <c:pt idx="752">
                  <c:v>0.854976833</c:v>
                </c:pt>
                <c:pt idx="753">
                  <c:v>0.855092585</c:v>
                </c:pt>
                <c:pt idx="754">
                  <c:v>0.855208337</c:v>
                </c:pt>
                <c:pt idx="755">
                  <c:v>0.85532409</c:v>
                </c:pt>
                <c:pt idx="756">
                  <c:v>0.855439842</c:v>
                </c:pt>
                <c:pt idx="757">
                  <c:v>0.855555534</c:v>
                </c:pt>
                <c:pt idx="758">
                  <c:v>0.855671287</c:v>
                </c:pt>
                <c:pt idx="759">
                  <c:v>0.855787039</c:v>
                </c:pt>
                <c:pt idx="760">
                  <c:v>0.855902791</c:v>
                </c:pt>
                <c:pt idx="761">
                  <c:v>0.856018543</c:v>
                </c:pt>
                <c:pt idx="762">
                  <c:v>0.856134236</c:v>
                </c:pt>
                <c:pt idx="763">
                  <c:v>0.856249988</c:v>
                </c:pt>
                <c:pt idx="764">
                  <c:v>0.85636574</c:v>
                </c:pt>
                <c:pt idx="765">
                  <c:v>0.856481493</c:v>
                </c:pt>
                <c:pt idx="766">
                  <c:v>0.856597245</c:v>
                </c:pt>
                <c:pt idx="767">
                  <c:v>0.856712937</c:v>
                </c:pt>
                <c:pt idx="768">
                  <c:v>0.85682869</c:v>
                </c:pt>
                <c:pt idx="769">
                  <c:v>0.856944442</c:v>
                </c:pt>
                <c:pt idx="770">
                  <c:v>0.857060194</c:v>
                </c:pt>
                <c:pt idx="771">
                  <c:v>0.857175946</c:v>
                </c:pt>
                <c:pt idx="772">
                  <c:v>0.857291639</c:v>
                </c:pt>
                <c:pt idx="773">
                  <c:v>0.857407391</c:v>
                </c:pt>
                <c:pt idx="774">
                  <c:v>0.857523143</c:v>
                </c:pt>
                <c:pt idx="775">
                  <c:v>0.857638896</c:v>
                </c:pt>
                <c:pt idx="776">
                  <c:v>0.857754648</c:v>
                </c:pt>
                <c:pt idx="777">
                  <c:v>0.8578704</c:v>
                </c:pt>
                <c:pt idx="778">
                  <c:v>0.857986093</c:v>
                </c:pt>
                <c:pt idx="779">
                  <c:v>0.858101845</c:v>
                </c:pt>
                <c:pt idx="780">
                  <c:v>0.858217597</c:v>
                </c:pt>
                <c:pt idx="781">
                  <c:v>0.858333349</c:v>
                </c:pt>
                <c:pt idx="782">
                  <c:v>0.858449101</c:v>
                </c:pt>
                <c:pt idx="783">
                  <c:v>0.858564794</c:v>
                </c:pt>
                <c:pt idx="784">
                  <c:v>0.858680546</c:v>
                </c:pt>
                <c:pt idx="785">
                  <c:v>0.858796299</c:v>
                </c:pt>
                <c:pt idx="786">
                  <c:v>0.858912051</c:v>
                </c:pt>
                <c:pt idx="787">
                  <c:v>0.859027803</c:v>
                </c:pt>
                <c:pt idx="788">
                  <c:v>0.859143496</c:v>
                </c:pt>
                <c:pt idx="789">
                  <c:v>0.859259248</c:v>
                </c:pt>
                <c:pt idx="790">
                  <c:v>0.859375</c:v>
                </c:pt>
                <c:pt idx="791">
                  <c:v>0.859490752</c:v>
                </c:pt>
                <c:pt idx="792">
                  <c:v>0.859606504</c:v>
                </c:pt>
                <c:pt idx="793">
                  <c:v>0.859722197</c:v>
                </c:pt>
                <c:pt idx="794">
                  <c:v>0.859837949</c:v>
                </c:pt>
                <c:pt idx="795">
                  <c:v>0.859953701</c:v>
                </c:pt>
                <c:pt idx="796">
                  <c:v>0.860069454</c:v>
                </c:pt>
                <c:pt idx="797">
                  <c:v>0.860185206</c:v>
                </c:pt>
                <c:pt idx="798">
                  <c:v>0.860300899</c:v>
                </c:pt>
                <c:pt idx="799">
                  <c:v>0.860416651</c:v>
                </c:pt>
                <c:pt idx="800">
                  <c:v>0.860532403</c:v>
                </c:pt>
                <c:pt idx="801">
                  <c:v>0.860648155</c:v>
                </c:pt>
                <c:pt idx="802">
                  <c:v>0.860763907</c:v>
                </c:pt>
                <c:pt idx="803">
                  <c:v>0.8608796</c:v>
                </c:pt>
                <c:pt idx="804">
                  <c:v>0.860995352</c:v>
                </c:pt>
                <c:pt idx="805">
                  <c:v>0.861111104</c:v>
                </c:pt>
                <c:pt idx="806">
                  <c:v>0.861226857</c:v>
                </c:pt>
                <c:pt idx="807">
                  <c:v>0.861342609</c:v>
                </c:pt>
                <c:pt idx="808">
                  <c:v>0.861458361</c:v>
                </c:pt>
                <c:pt idx="809">
                  <c:v>0.861574054</c:v>
                </c:pt>
                <c:pt idx="810">
                  <c:v>0.861689806</c:v>
                </c:pt>
                <c:pt idx="811">
                  <c:v>0.861805558</c:v>
                </c:pt>
                <c:pt idx="812">
                  <c:v>0.86192131</c:v>
                </c:pt>
                <c:pt idx="813">
                  <c:v>0.862037063</c:v>
                </c:pt>
                <c:pt idx="814">
                  <c:v>0.862152755</c:v>
                </c:pt>
                <c:pt idx="815">
                  <c:v>0.862268507</c:v>
                </c:pt>
                <c:pt idx="816">
                  <c:v>0.86238426</c:v>
                </c:pt>
                <c:pt idx="817">
                  <c:v>0.862500012</c:v>
                </c:pt>
                <c:pt idx="818">
                  <c:v>0.862615764</c:v>
                </c:pt>
                <c:pt idx="819">
                  <c:v>0.862731457</c:v>
                </c:pt>
                <c:pt idx="820">
                  <c:v>0.862847209</c:v>
                </c:pt>
                <c:pt idx="821">
                  <c:v>0.862962961</c:v>
                </c:pt>
                <c:pt idx="822">
                  <c:v>0.863078713</c:v>
                </c:pt>
                <c:pt idx="823">
                  <c:v>0.863194466</c:v>
                </c:pt>
                <c:pt idx="824">
                  <c:v>0.863310158</c:v>
                </c:pt>
                <c:pt idx="825">
                  <c:v>0.86342591</c:v>
                </c:pt>
                <c:pt idx="826">
                  <c:v>0.863541663</c:v>
                </c:pt>
                <c:pt idx="827">
                  <c:v>0.863657415</c:v>
                </c:pt>
                <c:pt idx="828">
                  <c:v>0.863773167</c:v>
                </c:pt>
                <c:pt idx="829">
                  <c:v>0.86388886</c:v>
                </c:pt>
                <c:pt idx="830">
                  <c:v>0.864004612</c:v>
                </c:pt>
                <c:pt idx="831">
                  <c:v>0.864120364</c:v>
                </c:pt>
                <c:pt idx="832">
                  <c:v>0.864236116</c:v>
                </c:pt>
                <c:pt idx="833">
                  <c:v>0.864351869</c:v>
                </c:pt>
                <c:pt idx="834">
                  <c:v>0.864467621</c:v>
                </c:pt>
                <c:pt idx="835">
                  <c:v>0.864583313</c:v>
                </c:pt>
                <c:pt idx="836">
                  <c:v>0.864699066</c:v>
                </c:pt>
                <c:pt idx="837">
                  <c:v>0.864814818</c:v>
                </c:pt>
                <c:pt idx="838">
                  <c:v>0.86493057</c:v>
                </c:pt>
                <c:pt idx="839">
                  <c:v>0.865046322</c:v>
                </c:pt>
                <c:pt idx="840">
                  <c:v>0.865162015</c:v>
                </c:pt>
                <c:pt idx="841">
                  <c:v>0.865277767</c:v>
                </c:pt>
                <c:pt idx="842">
                  <c:v>0.865393519</c:v>
                </c:pt>
                <c:pt idx="843">
                  <c:v>0.865509272</c:v>
                </c:pt>
                <c:pt idx="844">
                  <c:v>0.865625024</c:v>
                </c:pt>
                <c:pt idx="845">
                  <c:v>0.865740716</c:v>
                </c:pt>
                <c:pt idx="846">
                  <c:v>0.865856469</c:v>
                </c:pt>
                <c:pt idx="847">
                  <c:v>0.865972221</c:v>
                </c:pt>
                <c:pt idx="848">
                  <c:v>0.866087973</c:v>
                </c:pt>
                <c:pt idx="849">
                  <c:v>0.866203725</c:v>
                </c:pt>
                <c:pt idx="850">
                  <c:v>0.866319418</c:v>
                </c:pt>
                <c:pt idx="851">
                  <c:v>0.86643517</c:v>
                </c:pt>
                <c:pt idx="852">
                  <c:v>0.866550922</c:v>
                </c:pt>
                <c:pt idx="853">
                  <c:v>0.866666675</c:v>
                </c:pt>
                <c:pt idx="854">
                  <c:v>0.866782427</c:v>
                </c:pt>
                <c:pt idx="855">
                  <c:v>0.866898119</c:v>
                </c:pt>
                <c:pt idx="856">
                  <c:v>0.867013872</c:v>
                </c:pt>
                <c:pt idx="857">
                  <c:v>0.867129624</c:v>
                </c:pt>
                <c:pt idx="858">
                  <c:v>0.867245376</c:v>
                </c:pt>
                <c:pt idx="859">
                  <c:v>0.867361128</c:v>
                </c:pt>
                <c:pt idx="860">
                  <c:v>0.867476881</c:v>
                </c:pt>
                <c:pt idx="861">
                  <c:v>0.867592573</c:v>
                </c:pt>
                <c:pt idx="862">
                  <c:v>0.867708325</c:v>
                </c:pt>
                <c:pt idx="863">
                  <c:v>0.867824078</c:v>
                </c:pt>
                <c:pt idx="864">
                  <c:v>0.86793983</c:v>
                </c:pt>
                <c:pt idx="865">
                  <c:v>0.868055582</c:v>
                </c:pt>
                <c:pt idx="866">
                  <c:v>0.868171275</c:v>
                </c:pt>
                <c:pt idx="867">
                  <c:v>0.868287027</c:v>
                </c:pt>
                <c:pt idx="868">
                  <c:v>0.868402779</c:v>
                </c:pt>
                <c:pt idx="869">
                  <c:v>0.868518531</c:v>
                </c:pt>
                <c:pt idx="870">
                  <c:v>0.868634284</c:v>
                </c:pt>
                <c:pt idx="871">
                  <c:v>0.868749976</c:v>
                </c:pt>
                <c:pt idx="872">
                  <c:v>0.868865728</c:v>
                </c:pt>
                <c:pt idx="873">
                  <c:v>0.868981481</c:v>
                </c:pt>
                <c:pt idx="874">
                  <c:v>0.869097233</c:v>
                </c:pt>
                <c:pt idx="875">
                  <c:v>0.869212985</c:v>
                </c:pt>
                <c:pt idx="876">
                  <c:v>0.869328678</c:v>
                </c:pt>
                <c:pt idx="877">
                  <c:v>0.86944443</c:v>
                </c:pt>
                <c:pt idx="878">
                  <c:v>0.869560182</c:v>
                </c:pt>
                <c:pt idx="879">
                  <c:v>0.869675934</c:v>
                </c:pt>
                <c:pt idx="880">
                  <c:v>0.869791687</c:v>
                </c:pt>
                <c:pt idx="881">
                  <c:v>0.869907379</c:v>
                </c:pt>
                <c:pt idx="882">
                  <c:v>0.870023131</c:v>
                </c:pt>
                <c:pt idx="883">
                  <c:v>0.870138884</c:v>
                </c:pt>
                <c:pt idx="884">
                  <c:v>0.870254636</c:v>
                </c:pt>
                <c:pt idx="885">
                  <c:v>0.870370388</c:v>
                </c:pt>
                <c:pt idx="886">
                  <c:v>0.87048614</c:v>
                </c:pt>
                <c:pt idx="887">
                  <c:v>0.870601833</c:v>
                </c:pt>
                <c:pt idx="888">
                  <c:v>0.870717585</c:v>
                </c:pt>
                <c:pt idx="889">
                  <c:v>0.870833337</c:v>
                </c:pt>
                <c:pt idx="890">
                  <c:v>0.87094909</c:v>
                </c:pt>
                <c:pt idx="891">
                  <c:v>0.871064842</c:v>
                </c:pt>
                <c:pt idx="892">
                  <c:v>0.871180534</c:v>
                </c:pt>
                <c:pt idx="893">
                  <c:v>0.871296287</c:v>
                </c:pt>
                <c:pt idx="894">
                  <c:v>0.871412039</c:v>
                </c:pt>
                <c:pt idx="895">
                  <c:v>0.871527791</c:v>
                </c:pt>
                <c:pt idx="896">
                  <c:v>0.871643543</c:v>
                </c:pt>
                <c:pt idx="897">
                  <c:v>0.871759236</c:v>
                </c:pt>
                <c:pt idx="898">
                  <c:v>0.871874988</c:v>
                </c:pt>
                <c:pt idx="899">
                  <c:v>0.87199074</c:v>
                </c:pt>
                <c:pt idx="900">
                  <c:v>0.872106493</c:v>
                </c:pt>
                <c:pt idx="901">
                  <c:v>0.872222245</c:v>
                </c:pt>
                <c:pt idx="902">
                  <c:v>0.872337937</c:v>
                </c:pt>
                <c:pt idx="903">
                  <c:v>0.87245369</c:v>
                </c:pt>
                <c:pt idx="904">
                  <c:v>0.872569442</c:v>
                </c:pt>
                <c:pt idx="905">
                  <c:v>0.872685194</c:v>
                </c:pt>
                <c:pt idx="906">
                  <c:v>0.872800946</c:v>
                </c:pt>
                <c:pt idx="907">
                  <c:v>0.872916639</c:v>
                </c:pt>
                <c:pt idx="908">
                  <c:v>0.873032391</c:v>
                </c:pt>
                <c:pt idx="909">
                  <c:v>0.873148143</c:v>
                </c:pt>
                <c:pt idx="910">
                  <c:v>0.873263896</c:v>
                </c:pt>
                <c:pt idx="911">
                  <c:v>0.873379648</c:v>
                </c:pt>
                <c:pt idx="912">
                  <c:v>0.8734954</c:v>
                </c:pt>
                <c:pt idx="913">
                  <c:v>0.873611093</c:v>
                </c:pt>
                <c:pt idx="914">
                  <c:v>0.873726845</c:v>
                </c:pt>
                <c:pt idx="915">
                  <c:v>0.873842597</c:v>
                </c:pt>
                <c:pt idx="916">
                  <c:v>0.873958349</c:v>
                </c:pt>
                <c:pt idx="917">
                  <c:v>0.874074101</c:v>
                </c:pt>
                <c:pt idx="918">
                  <c:v>0.874189794</c:v>
                </c:pt>
                <c:pt idx="919">
                  <c:v>0.874305546</c:v>
                </c:pt>
                <c:pt idx="920">
                  <c:v>0.874421299</c:v>
                </c:pt>
                <c:pt idx="921">
                  <c:v>0.874537051</c:v>
                </c:pt>
                <c:pt idx="922">
                  <c:v>0.874652803</c:v>
                </c:pt>
                <c:pt idx="923">
                  <c:v>0.874768496</c:v>
                </c:pt>
                <c:pt idx="924">
                  <c:v>0.874884248</c:v>
                </c:pt>
                <c:pt idx="925">
                  <c:v>0.875</c:v>
                </c:pt>
                <c:pt idx="926">
                  <c:v>0.875115752</c:v>
                </c:pt>
                <c:pt idx="927">
                  <c:v>0.875231504</c:v>
                </c:pt>
                <c:pt idx="928">
                  <c:v>0.875347197</c:v>
                </c:pt>
                <c:pt idx="929">
                  <c:v>0.875462949</c:v>
                </c:pt>
                <c:pt idx="930">
                  <c:v>0.875578701</c:v>
                </c:pt>
                <c:pt idx="931">
                  <c:v>0.875694454</c:v>
                </c:pt>
                <c:pt idx="932">
                  <c:v>0.875810206</c:v>
                </c:pt>
                <c:pt idx="933">
                  <c:v>0.875925899</c:v>
                </c:pt>
                <c:pt idx="934">
                  <c:v>0.876041651</c:v>
                </c:pt>
                <c:pt idx="935">
                  <c:v>0.876157403</c:v>
                </c:pt>
                <c:pt idx="936">
                  <c:v>0.876273155</c:v>
                </c:pt>
                <c:pt idx="937">
                  <c:v>0.876388907</c:v>
                </c:pt>
                <c:pt idx="938">
                  <c:v>0.8765046</c:v>
                </c:pt>
                <c:pt idx="939">
                  <c:v>0.876620352</c:v>
                </c:pt>
                <c:pt idx="940">
                  <c:v>0.876736104</c:v>
                </c:pt>
                <c:pt idx="941">
                  <c:v>0.876851857</c:v>
                </c:pt>
                <c:pt idx="942">
                  <c:v>0.876967609</c:v>
                </c:pt>
                <c:pt idx="943">
                  <c:v>0.877083361</c:v>
                </c:pt>
                <c:pt idx="944">
                  <c:v>0.877199054</c:v>
                </c:pt>
                <c:pt idx="945">
                  <c:v>0.877314806</c:v>
                </c:pt>
                <c:pt idx="946">
                  <c:v>0.877430558</c:v>
                </c:pt>
                <c:pt idx="947">
                  <c:v>0.87754631</c:v>
                </c:pt>
                <c:pt idx="948">
                  <c:v>0.877662063</c:v>
                </c:pt>
                <c:pt idx="949">
                  <c:v>0.877777755</c:v>
                </c:pt>
                <c:pt idx="950">
                  <c:v>0.877893507</c:v>
                </c:pt>
                <c:pt idx="951">
                  <c:v>0.87800926</c:v>
                </c:pt>
                <c:pt idx="952">
                  <c:v>0.878125012</c:v>
                </c:pt>
                <c:pt idx="953">
                  <c:v>0.878240764</c:v>
                </c:pt>
                <c:pt idx="954">
                  <c:v>0.878356457</c:v>
                </c:pt>
                <c:pt idx="955">
                  <c:v>0.878472209</c:v>
                </c:pt>
                <c:pt idx="956">
                  <c:v>0.878587961</c:v>
                </c:pt>
                <c:pt idx="957">
                  <c:v>0.878703713</c:v>
                </c:pt>
                <c:pt idx="958">
                  <c:v>0.878819466</c:v>
                </c:pt>
                <c:pt idx="959">
                  <c:v>0.878935158</c:v>
                </c:pt>
                <c:pt idx="960">
                  <c:v>0.87905091</c:v>
                </c:pt>
                <c:pt idx="961">
                  <c:v>0.879166663</c:v>
                </c:pt>
                <c:pt idx="962">
                  <c:v>0.879282415</c:v>
                </c:pt>
                <c:pt idx="963">
                  <c:v>0.879398167</c:v>
                </c:pt>
                <c:pt idx="964">
                  <c:v>0.87951386</c:v>
                </c:pt>
                <c:pt idx="965">
                  <c:v>0.879629612</c:v>
                </c:pt>
                <c:pt idx="966">
                  <c:v>0.879745364</c:v>
                </c:pt>
                <c:pt idx="967">
                  <c:v>0.879861116</c:v>
                </c:pt>
                <c:pt idx="968">
                  <c:v>0.879976869</c:v>
                </c:pt>
                <c:pt idx="969">
                  <c:v>0.880092621</c:v>
                </c:pt>
                <c:pt idx="970">
                  <c:v>0.880208313</c:v>
                </c:pt>
                <c:pt idx="971">
                  <c:v>0.880324066</c:v>
                </c:pt>
                <c:pt idx="972">
                  <c:v>0.880439818</c:v>
                </c:pt>
                <c:pt idx="973">
                  <c:v>0.88055557</c:v>
                </c:pt>
                <c:pt idx="974">
                  <c:v>0.880671322</c:v>
                </c:pt>
                <c:pt idx="975">
                  <c:v>0.880787015</c:v>
                </c:pt>
                <c:pt idx="976">
                  <c:v>0.880902767</c:v>
                </c:pt>
                <c:pt idx="977">
                  <c:v>0.881018519</c:v>
                </c:pt>
                <c:pt idx="978">
                  <c:v>0.881134272</c:v>
                </c:pt>
                <c:pt idx="979">
                  <c:v>0.881250024</c:v>
                </c:pt>
                <c:pt idx="980">
                  <c:v>0.881365716</c:v>
                </c:pt>
                <c:pt idx="981">
                  <c:v>0.881481469</c:v>
                </c:pt>
                <c:pt idx="982">
                  <c:v>0.881597221</c:v>
                </c:pt>
                <c:pt idx="983">
                  <c:v>0.881712973</c:v>
                </c:pt>
                <c:pt idx="984">
                  <c:v>0.881828725</c:v>
                </c:pt>
                <c:pt idx="985">
                  <c:v>0.881944418</c:v>
                </c:pt>
                <c:pt idx="986">
                  <c:v>0.88206017</c:v>
                </c:pt>
                <c:pt idx="987">
                  <c:v>0.882175922</c:v>
                </c:pt>
                <c:pt idx="988">
                  <c:v>0.882291675</c:v>
                </c:pt>
                <c:pt idx="989">
                  <c:v>0.882407427</c:v>
                </c:pt>
                <c:pt idx="990">
                  <c:v>0.882523119</c:v>
                </c:pt>
                <c:pt idx="991">
                  <c:v>0.882638872</c:v>
                </c:pt>
                <c:pt idx="992">
                  <c:v>0.882754624</c:v>
                </c:pt>
                <c:pt idx="993">
                  <c:v>0.882870376</c:v>
                </c:pt>
                <c:pt idx="994">
                  <c:v>0.882986128</c:v>
                </c:pt>
                <c:pt idx="995">
                  <c:v>0.883101881</c:v>
                </c:pt>
                <c:pt idx="996">
                  <c:v>0.883217573</c:v>
                </c:pt>
                <c:pt idx="997">
                  <c:v>0.883333325</c:v>
                </c:pt>
                <c:pt idx="998">
                  <c:v>0.883449078</c:v>
                </c:pt>
                <c:pt idx="999">
                  <c:v>0.88356483</c:v>
                </c:pt>
                <c:pt idx="1000">
                  <c:v>0.883680582</c:v>
                </c:pt>
                <c:pt idx="1001">
                  <c:v>0.883796275</c:v>
                </c:pt>
                <c:pt idx="1002">
                  <c:v>0.883912027</c:v>
                </c:pt>
                <c:pt idx="1003">
                  <c:v>0.884027779</c:v>
                </c:pt>
                <c:pt idx="1004">
                  <c:v>0.884143531</c:v>
                </c:pt>
                <c:pt idx="1005">
                  <c:v>0.884259284</c:v>
                </c:pt>
                <c:pt idx="1006">
                  <c:v>0.884374976</c:v>
                </c:pt>
                <c:pt idx="1007">
                  <c:v>0.884490728</c:v>
                </c:pt>
                <c:pt idx="1008">
                  <c:v>0.884606481</c:v>
                </c:pt>
                <c:pt idx="1009">
                  <c:v>0.884722233</c:v>
                </c:pt>
                <c:pt idx="1010">
                  <c:v>0.884837985</c:v>
                </c:pt>
                <c:pt idx="1011">
                  <c:v>0.884953678</c:v>
                </c:pt>
                <c:pt idx="1012">
                  <c:v>0.88506943</c:v>
                </c:pt>
                <c:pt idx="1013">
                  <c:v>0.885185182</c:v>
                </c:pt>
                <c:pt idx="1014">
                  <c:v>0.885300934</c:v>
                </c:pt>
                <c:pt idx="1015">
                  <c:v>0.885335624</c:v>
                </c:pt>
              </c:strCache>
            </c:strRef>
          </c:xVal>
          <c:yVal>
            <c:numRef>
              <c:f>Data!$V$9:$V$1024</c:f>
              <c:numCache>
                <c:ptCount val="1016"/>
                <c:pt idx="112">
                  <c:v>0.158</c:v>
                </c:pt>
                <c:pt idx="113">
                  <c:v>0.158</c:v>
                </c:pt>
                <c:pt idx="114">
                  <c:v>0.169</c:v>
                </c:pt>
                <c:pt idx="115">
                  <c:v>0.169</c:v>
                </c:pt>
                <c:pt idx="116">
                  <c:v>0.158</c:v>
                </c:pt>
                <c:pt idx="117">
                  <c:v>0.176</c:v>
                </c:pt>
                <c:pt idx="118">
                  <c:v>0.16</c:v>
                </c:pt>
                <c:pt idx="119">
                  <c:v>0.179</c:v>
                </c:pt>
                <c:pt idx="120">
                  <c:v>0.179</c:v>
                </c:pt>
                <c:pt idx="121">
                  <c:v>0.168</c:v>
                </c:pt>
                <c:pt idx="122">
                  <c:v>0.179</c:v>
                </c:pt>
                <c:pt idx="123">
                  <c:v>0.169</c:v>
                </c:pt>
                <c:pt idx="124">
                  <c:v>0.179</c:v>
                </c:pt>
                <c:pt idx="125">
                  <c:v>0.159</c:v>
                </c:pt>
                <c:pt idx="126">
                  <c:v>0.177</c:v>
                </c:pt>
                <c:pt idx="127">
                  <c:v>0.178</c:v>
                </c:pt>
                <c:pt idx="128">
                  <c:v>0.169</c:v>
                </c:pt>
                <c:pt idx="129">
                  <c:v>0.169</c:v>
                </c:pt>
                <c:pt idx="130">
                  <c:v>0.179</c:v>
                </c:pt>
                <c:pt idx="131">
                  <c:v>0.168</c:v>
                </c:pt>
                <c:pt idx="132">
                  <c:v>0.149</c:v>
                </c:pt>
                <c:pt idx="133">
                  <c:v>0.179</c:v>
                </c:pt>
                <c:pt idx="134">
                  <c:v>0.159</c:v>
                </c:pt>
                <c:pt idx="135">
                  <c:v>0.169</c:v>
                </c:pt>
                <c:pt idx="136">
                  <c:v>0.168</c:v>
                </c:pt>
                <c:pt idx="137">
                  <c:v>0.158</c:v>
                </c:pt>
                <c:pt idx="138">
                  <c:v>0.169</c:v>
                </c:pt>
                <c:pt idx="139">
                  <c:v>0.149</c:v>
                </c:pt>
                <c:pt idx="140">
                  <c:v>0.181</c:v>
                </c:pt>
                <c:pt idx="141">
                  <c:v>0.179</c:v>
                </c:pt>
                <c:pt idx="142">
                  <c:v>0.178</c:v>
                </c:pt>
                <c:pt idx="143">
                  <c:v>0.159</c:v>
                </c:pt>
                <c:pt idx="144">
                  <c:v>0.159</c:v>
                </c:pt>
                <c:pt idx="145">
                  <c:v>0.168</c:v>
                </c:pt>
                <c:pt idx="146">
                  <c:v>0.179</c:v>
                </c:pt>
                <c:pt idx="147">
                  <c:v>0.199</c:v>
                </c:pt>
                <c:pt idx="148">
                  <c:v>0.249</c:v>
                </c:pt>
                <c:pt idx="149">
                  <c:v>0.269</c:v>
                </c:pt>
                <c:pt idx="150">
                  <c:v>0.308</c:v>
                </c:pt>
                <c:pt idx="151">
                  <c:v>0.297</c:v>
                </c:pt>
                <c:pt idx="152">
                  <c:v>0.329</c:v>
                </c:pt>
                <c:pt idx="153">
                  <c:v>0.329</c:v>
                </c:pt>
                <c:pt idx="154">
                  <c:v>0.329</c:v>
                </c:pt>
                <c:pt idx="155">
                  <c:v>0.339</c:v>
                </c:pt>
                <c:pt idx="156">
                  <c:v>0.347</c:v>
                </c:pt>
                <c:pt idx="157">
                  <c:v>0.359</c:v>
                </c:pt>
                <c:pt idx="158">
                  <c:v>0.379</c:v>
                </c:pt>
                <c:pt idx="159">
                  <c:v>0.378</c:v>
                </c:pt>
                <c:pt idx="160">
                  <c:v>0.349</c:v>
                </c:pt>
                <c:pt idx="161">
                  <c:v>0.349</c:v>
                </c:pt>
                <c:pt idx="162">
                  <c:v>0.37</c:v>
                </c:pt>
                <c:pt idx="163">
                  <c:v>0.339</c:v>
                </c:pt>
                <c:pt idx="164">
                  <c:v>0.351</c:v>
                </c:pt>
                <c:pt idx="165">
                  <c:v>0.368</c:v>
                </c:pt>
                <c:pt idx="166">
                  <c:v>0.358</c:v>
                </c:pt>
                <c:pt idx="167">
                  <c:v>0.349</c:v>
                </c:pt>
                <c:pt idx="168">
                  <c:v>0.349</c:v>
                </c:pt>
                <c:pt idx="169">
                  <c:v>0.334</c:v>
                </c:pt>
                <c:pt idx="170">
                  <c:v>0.379</c:v>
                </c:pt>
                <c:pt idx="171">
                  <c:v>0.361</c:v>
                </c:pt>
                <c:pt idx="172">
                  <c:v>0.358</c:v>
                </c:pt>
                <c:pt idx="173">
                  <c:v>0.379</c:v>
                </c:pt>
                <c:pt idx="174">
                  <c:v>0.389</c:v>
                </c:pt>
                <c:pt idx="175">
                  <c:v>0.408</c:v>
                </c:pt>
                <c:pt idx="176">
                  <c:v>0.406</c:v>
                </c:pt>
                <c:pt idx="177">
                  <c:v>0.419</c:v>
                </c:pt>
                <c:pt idx="178">
                  <c:v>0.409</c:v>
                </c:pt>
                <c:pt idx="179">
                  <c:v>0.448</c:v>
                </c:pt>
                <c:pt idx="180">
                  <c:v>0.418</c:v>
                </c:pt>
                <c:pt idx="181">
                  <c:v>0.378</c:v>
                </c:pt>
                <c:pt idx="182">
                  <c:v>0.402</c:v>
                </c:pt>
                <c:pt idx="183">
                  <c:v>0.421</c:v>
                </c:pt>
                <c:pt idx="184">
                  <c:v>0.419</c:v>
                </c:pt>
                <c:pt idx="185">
                  <c:v>0.399</c:v>
                </c:pt>
                <c:pt idx="186">
                  <c:v>0.399</c:v>
                </c:pt>
                <c:pt idx="187">
                  <c:v>0.388</c:v>
                </c:pt>
                <c:pt idx="188">
                  <c:v>0.397</c:v>
                </c:pt>
                <c:pt idx="189">
                  <c:v>0.438</c:v>
                </c:pt>
                <c:pt idx="190">
                  <c:v>0.389</c:v>
                </c:pt>
                <c:pt idx="191">
                  <c:v>0.398</c:v>
                </c:pt>
                <c:pt idx="192">
                  <c:v>0.399</c:v>
                </c:pt>
                <c:pt idx="193">
                  <c:v>0.369</c:v>
                </c:pt>
                <c:pt idx="194">
                  <c:v>0.368</c:v>
                </c:pt>
                <c:pt idx="195">
                  <c:v>0.399</c:v>
                </c:pt>
                <c:pt idx="196">
                  <c:v>0.389</c:v>
                </c:pt>
                <c:pt idx="197">
                  <c:v>0.388</c:v>
                </c:pt>
                <c:pt idx="198">
                  <c:v>0.367</c:v>
                </c:pt>
                <c:pt idx="199">
                  <c:v>0.358</c:v>
                </c:pt>
                <c:pt idx="200">
                  <c:v>0.379</c:v>
                </c:pt>
                <c:pt idx="201">
                  <c:v>0.379</c:v>
                </c:pt>
                <c:pt idx="202">
                  <c:v>0.349</c:v>
                </c:pt>
                <c:pt idx="203">
                  <c:v>0.368</c:v>
                </c:pt>
                <c:pt idx="204">
                  <c:v>0.358</c:v>
                </c:pt>
                <c:pt idx="205">
                  <c:v>0.366</c:v>
                </c:pt>
                <c:pt idx="206">
                  <c:v>0.358</c:v>
                </c:pt>
                <c:pt idx="207">
                  <c:v>0.368</c:v>
                </c:pt>
                <c:pt idx="208">
                  <c:v>0.339</c:v>
                </c:pt>
                <c:pt idx="209">
                  <c:v>0.357</c:v>
                </c:pt>
                <c:pt idx="210">
                  <c:v>0.369</c:v>
                </c:pt>
                <c:pt idx="211">
                  <c:v>0.379</c:v>
                </c:pt>
                <c:pt idx="212">
                  <c:v>0.359</c:v>
                </c:pt>
                <c:pt idx="213">
                  <c:v>0.369</c:v>
                </c:pt>
                <c:pt idx="214">
                  <c:v>0.329</c:v>
                </c:pt>
                <c:pt idx="215">
                  <c:v>0.349</c:v>
                </c:pt>
                <c:pt idx="216">
                  <c:v>0.319</c:v>
                </c:pt>
                <c:pt idx="217">
                  <c:v>0.328</c:v>
                </c:pt>
                <c:pt idx="218">
                  <c:v>0.348</c:v>
                </c:pt>
                <c:pt idx="219">
                  <c:v>0.348</c:v>
                </c:pt>
                <c:pt idx="220">
                  <c:v>0.349</c:v>
                </c:pt>
                <c:pt idx="221">
                  <c:v>0.379</c:v>
                </c:pt>
                <c:pt idx="222">
                  <c:v>0.368</c:v>
                </c:pt>
                <c:pt idx="223">
                  <c:v>0.359</c:v>
                </c:pt>
                <c:pt idx="224">
                  <c:v>0.338</c:v>
                </c:pt>
                <c:pt idx="225">
                  <c:v>0.349</c:v>
                </c:pt>
                <c:pt idx="226">
                  <c:v>0.309</c:v>
                </c:pt>
                <c:pt idx="227">
                  <c:v>0.349</c:v>
                </c:pt>
                <c:pt idx="228">
                  <c:v>0.339</c:v>
                </c:pt>
                <c:pt idx="229">
                  <c:v>0.339</c:v>
                </c:pt>
                <c:pt idx="230">
                  <c:v>0.338</c:v>
                </c:pt>
                <c:pt idx="231">
                  <c:v>0.338</c:v>
                </c:pt>
                <c:pt idx="232">
                  <c:v>0.329</c:v>
                </c:pt>
                <c:pt idx="233">
                  <c:v>0.338</c:v>
                </c:pt>
                <c:pt idx="234">
                  <c:v>0.319</c:v>
                </c:pt>
                <c:pt idx="235">
                  <c:v>0.338</c:v>
                </c:pt>
                <c:pt idx="236">
                  <c:v>0.36</c:v>
                </c:pt>
                <c:pt idx="237">
                  <c:v>0.339</c:v>
                </c:pt>
                <c:pt idx="238">
                  <c:v>0.338</c:v>
                </c:pt>
                <c:pt idx="239">
                  <c:v>0.328</c:v>
                </c:pt>
                <c:pt idx="240">
                  <c:v>0.317</c:v>
                </c:pt>
                <c:pt idx="241">
                  <c:v>0.338</c:v>
                </c:pt>
                <c:pt idx="242">
                  <c:v>0.319</c:v>
                </c:pt>
                <c:pt idx="243">
                  <c:v>0.299</c:v>
                </c:pt>
                <c:pt idx="244">
                  <c:v>0.329</c:v>
                </c:pt>
                <c:pt idx="245">
                  <c:v>0.289</c:v>
                </c:pt>
                <c:pt idx="246">
                  <c:v>0.338</c:v>
                </c:pt>
                <c:pt idx="247">
                  <c:v>0.329</c:v>
                </c:pt>
                <c:pt idx="248">
                  <c:v>0.319</c:v>
                </c:pt>
                <c:pt idx="249">
                  <c:v>0.309</c:v>
                </c:pt>
                <c:pt idx="250">
                  <c:v>0.319</c:v>
                </c:pt>
                <c:pt idx="251">
                  <c:v>0.309</c:v>
                </c:pt>
                <c:pt idx="252">
                  <c:v>0.329</c:v>
                </c:pt>
                <c:pt idx="253">
                  <c:v>0.299</c:v>
                </c:pt>
                <c:pt idx="254">
                  <c:v>0.299</c:v>
                </c:pt>
                <c:pt idx="255">
                  <c:v>0.308</c:v>
                </c:pt>
                <c:pt idx="256">
                  <c:v>0.319</c:v>
                </c:pt>
                <c:pt idx="257">
                  <c:v>0.28</c:v>
                </c:pt>
                <c:pt idx="258">
                  <c:v>0.299</c:v>
                </c:pt>
                <c:pt idx="259">
                  <c:v>0.309</c:v>
                </c:pt>
                <c:pt idx="260">
                  <c:v>0.299</c:v>
                </c:pt>
                <c:pt idx="261">
                  <c:v>0.278</c:v>
                </c:pt>
                <c:pt idx="262">
                  <c:v>0.279</c:v>
                </c:pt>
                <c:pt idx="263">
                  <c:v>0.299</c:v>
                </c:pt>
                <c:pt idx="264">
                  <c:v>0.309</c:v>
                </c:pt>
                <c:pt idx="265">
                  <c:v>0.289</c:v>
                </c:pt>
                <c:pt idx="266">
                  <c:v>0.309</c:v>
                </c:pt>
                <c:pt idx="267">
                  <c:v>0.29</c:v>
                </c:pt>
                <c:pt idx="268">
                  <c:v>0.279</c:v>
                </c:pt>
                <c:pt idx="269">
                  <c:v>0.289</c:v>
                </c:pt>
                <c:pt idx="270">
                  <c:v>0.299</c:v>
                </c:pt>
                <c:pt idx="271">
                  <c:v>0.278</c:v>
                </c:pt>
                <c:pt idx="272">
                  <c:v>0.279</c:v>
                </c:pt>
                <c:pt idx="273">
                  <c:v>0.279</c:v>
                </c:pt>
                <c:pt idx="274">
                  <c:v>0.269</c:v>
                </c:pt>
                <c:pt idx="275">
                  <c:v>0.269</c:v>
                </c:pt>
                <c:pt idx="276">
                  <c:v>0.269</c:v>
                </c:pt>
                <c:pt idx="277">
                  <c:v>0.248</c:v>
                </c:pt>
                <c:pt idx="278">
                  <c:v>0.249</c:v>
                </c:pt>
                <c:pt idx="279">
                  <c:v>0.25</c:v>
                </c:pt>
                <c:pt idx="280">
                  <c:v>0.248</c:v>
                </c:pt>
                <c:pt idx="281">
                  <c:v>0.249</c:v>
                </c:pt>
                <c:pt idx="282">
                  <c:v>0.239</c:v>
                </c:pt>
                <c:pt idx="283">
                  <c:v>0.249</c:v>
                </c:pt>
                <c:pt idx="284">
                  <c:v>0.249</c:v>
                </c:pt>
                <c:pt idx="285">
                  <c:v>0.249</c:v>
                </c:pt>
                <c:pt idx="286">
                  <c:v>0.259</c:v>
                </c:pt>
                <c:pt idx="287">
                  <c:v>0.228</c:v>
                </c:pt>
                <c:pt idx="288">
                  <c:v>0.219</c:v>
                </c:pt>
                <c:pt idx="289">
                  <c:v>0.268</c:v>
                </c:pt>
                <c:pt idx="290">
                  <c:v>0.249</c:v>
                </c:pt>
                <c:pt idx="291">
                  <c:v>0.229</c:v>
                </c:pt>
                <c:pt idx="292">
                  <c:v>0.239</c:v>
                </c:pt>
                <c:pt idx="293">
                  <c:v>0.239</c:v>
                </c:pt>
                <c:pt idx="294">
                  <c:v>0.228</c:v>
                </c:pt>
                <c:pt idx="295">
                  <c:v>0.248</c:v>
                </c:pt>
                <c:pt idx="296">
                  <c:v>0.219</c:v>
                </c:pt>
                <c:pt idx="297">
                  <c:v>0.229</c:v>
                </c:pt>
                <c:pt idx="298">
                  <c:v>0.219</c:v>
                </c:pt>
                <c:pt idx="299">
                  <c:v>0.229</c:v>
                </c:pt>
                <c:pt idx="300">
                  <c:v>0.249</c:v>
                </c:pt>
                <c:pt idx="301">
                  <c:v>0.239</c:v>
                </c:pt>
                <c:pt idx="302">
                  <c:v>0.239</c:v>
                </c:pt>
                <c:pt idx="303">
                  <c:v>0.209</c:v>
                </c:pt>
                <c:pt idx="304">
                  <c:v>0.239</c:v>
                </c:pt>
                <c:pt idx="305">
                  <c:v>0.249</c:v>
                </c:pt>
                <c:pt idx="306">
                  <c:v>0.249</c:v>
                </c:pt>
                <c:pt idx="307">
                  <c:v>0.219</c:v>
                </c:pt>
                <c:pt idx="308">
                  <c:v>0.229</c:v>
                </c:pt>
                <c:pt idx="309">
                  <c:v>0.229</c:v>
                </c:pt>
                <c:pt idx="310">
                  <c:v>0.239</c:v>
                </c:pt>
                <c:pt idx="311">
                  <c:v>0.167</c:v>
                </c:pt>
                <c:pt idx="312">
                  <c:v>0.159</c:v>
                </c:pt>
                <c:pt idx="313">
                  <c:v>0.139</c:v>
                </c:pt>
                <c:pt idx="314">
                  <c:v>0.169</c:v>
                </c:pt>
                <c:pt idx="315">
                  <c:v>0.159</c:v>
                </c:pt>
                <c:pt idx="316">
                  <c:v>0.159</c:v>
                </c:pt>
                <c:pt idx="317">
                  <c:v>0.169</c:v>
                </c:pt>
                <c:pt idx="318">
                  <c:v>0.159</c:v>
                </c:pt>
                <c:pt idx="319">
                  <c:v>0.17</c:v>
                </c:pt>
                <c:pt idx="320">
                  <c:v>0.148</c:v>
                </c:pt>
                <c:pt idx="321">
                  <c:v>0.166</c:v>
                </c:pt>
                <c:pt idx="322">
                  <c:v>0.166</c:v>
                </c:pt>
                <c:pt idx="323">
                  <c:v>0.152</c:v>
                </c:pt>
                <c:pt idx="324">
                  <c:v>0.179</c:v>
                </c:pt>
                <c:pt idx="325">
                  <c:v>0.149</c:v>
                </c:pt>
                <c:pt idx="326">
                  <c:v>0.157</c:v>
                </c:pt>
                <c:pt idx="327">
                  <c:v>0.149</c:v>
                </c:pt>
                <c:pt idx="328">
                  <c:v>0.159</c:v>
                </c:pt>
                <c:pt idx="329">
                  <c:v>0.169</c:v>
                </c:pt>
                <c:pt idx="330">
                  <c:v>0.169</c:v>
                </c:pt>
                <c:pt idx="331">
                  <c:v>0.149</c:v>
                </c:pt>
                <c:pt idx="332">
                  <c:v>0.168</c:v>
                </c:pt>
                <c:pt idx="333">
                  <c:v>0.17</c:v>
                </c:pt>
                <c:pt idx="334">
                  <c:v>0.159</c:v>
                </c:pt>
                <c:pt idx="335">
                  <c:v>0.176</c:v>
                </c:pt>
                <c:pt idx="336">
                  <c:v>0.168</c:v>
                </c:pt>
                <c:pt idx="337">
                  <c:v>0.158</c:v>
                </c:pt>
                <c:pt idx="338">
                  <c:v>0.169</c:v>
                </c:pt>
                <c:pt idx="339">
                  <c:v>0.159</c:v>
                </c:pt>
                <c:pt idx="340">
                  <c:v>0.179</c:v>
                </c:pt>
                <c:pt idx="341">
                  <c:v>0.159</c:v>
                </c:pt>
                <c:pt idx="342">
                  <c:v>0.147</c:v>
                </c:pt>
                <c:pt idx="343">
                  <c:v>0.159</c:v>
                </c:pt>
                <c:pt idx="344">
                  <c:v>0.179</c:v>
                </c:pt>
                <c:pt idx="345">
                  <c:v>0.167</c:v>
                </c:pt>
                <c:pt idx="346">
                  <c:v>0.154</c:v>
                </c:pt>
                <c:pt idx="347">
                  <c:v>0.157</c:v>
                </c:pt>
                <c:pt idx="348">
                  <c:v>0.169</c:v>
                </c:pt>
                <c:pt idx="349">
                  <c:v>0.159</c:v>
                </c:pt>
                <c:pt idx="350">
                  <c:v>0.137</c:v>
                </c:pt>
                <c:pt idx="351">
                  <c:v>0.157</c:v>
                </c:pt>
                <c:pt idx="352">
                  <c:v>0.156</c:v>
                </c:pt>
                <c:pt idx="353">
                  <c:v>0.149</c:v>
                </c:pt>
                <c:pt idx="354">
                  <c:v>0.169</c:v>
                </c:pt>
                <c:pt idx="355">
                  <c:v>0.168</c:v>
                </c:pt>
                <c:pt idx="356">
                  <c:v>0.147</c:v>
                </c:pt>
                <c:pt idx="357">
                  <c:v>0.159</c:v>
                </c:pt>
                <c:pt idx="358">
                  <c:v>0.139</c:v>
                </c:pt>
                <c:pt idx="359">
                  <c:v>0.159</c:v>
                </c:pt>
                <c:pt idx="360">
                  <c:v>0.158</c:v>
                </c:pt>
                <c:pt idx="361">
                  <c:v>0.167</c:v>
                </c:pt>
                <c:pt idx="362">
                  <c:v>0.159</c:v>
                </c:pt>
                <c:pt idx="363">
                  <c:v>0.139</c:v>
                </c:pt>
                <c:pt idx="364">
                  <c:v>0.169</c:v>
                </c:pt>
                <c:pt idx="365">
                  <c:v>0.159</c:v>
                </c:pt>
                <c:pt idx="366">
                  <c:v>0.159</c:v>
                </c:pt>
                <c:pt idx="367">
                  <c:v>0.169</c:v>
                </c:pt>
                <c:pt idx="368">
                  <c:v>0.159</c:v>
                </c:pt>
                <c:pt idx="369">
                  <c:v>0.17</c:v>
                </c:pt>
                <c:pt idx="370">
                  <c:v>0.148</c:v>
                </c:pt>
                <c:pt idx="371">
                  <c:v>0.169</c:v>
                </c:pt>
                <c:pt idx="372">
                  <c:v>0.169</c:v>
                </c:pt>
                <c:pt idx="373">
                  <c:v>0.169</c:v>
                </c:pt>
                <c:pt idx="374">
                  <c:v>0.178</c:v>
                </c:pt>
                <c:pt idx="375">
                  <c:v>0.178</c:v>
                </c:pt>
                <c:pt idx="376">
                  <c:v>0.197</c:v>
                </c:pt>
                <c:pt idx="377">
                  <c:v>0.169</c:v>
                </c:pt>
                <c:pt idx="378">
                  <c:v>0.239</c:v>
                </c:pt>
                <c:pt idx="379">
                  <c:v>0.178</c:v>
                </c:pt>
                <c:pt idx="380">
                  <c:v>0.218</c:v>
                </c:pt>
                <c:pt idx="381">
                  <c:v>0.204</c:v>
                </c:pt>
                <c:pt idx="382">
                  <c:v>0.198</c:v>
                </c:pt>
                <c:pt idx="383">
                  <c:v>0.235</c:v>
                </c:pt>
                <c:pt idx="384">
                  <c:v>0.239</c:v>
                </c:pt>
                <c:pt idx="385">
                  <c:v>0.248</c:v>
                </c:pt>
                <c:pt idx="386">
                  <c:v>0.248</c:v>
                </c:pt>
                <c:pt idx="387">
                  <c:v>0.219</c:v>
                </c:pt>
                <c:pt idx="388">
                  <c:v>0.239</c:v>
                </c:pt>
                <c:pt idx="389">
                  <c:v>0.217</c:v>
                </c:pt>
                <c:pt idx="390">
                  <c:v>0.237</c:v>
                </c:pt>
                <c:pt idx="391">
                  <c:v>0.219</c:v>
                </c:pt>
                <c:pt idx="392">
                  <c:v>0.229</c:v>
                </c:pt>
                <c:pt idx="393">
                  <c:v>0.249</c:v>
                </c:pt>
                <c:pt idx="394">
                  <c:v>0.197</c:v>
                </c:pt>
                <c:pt idx="395">
                  <c:v>0.218</c:v>
                </c:pt>
                <c:pt idx="396">
                  <c:v>0.249</c:v>
                </c:pt>
                <c:pt idx="397">
                  <c:v>0.269</c:v>
                </c:pt>
                <c:pt idx="398">
                  <c:v>0.259</c:v>
                </c:pt>
                <c:pt idx="399">
                  <c:v>0.248</c:v>
                </c:pt>
                <c:pt idx="400">
                  <c:v>0.279</c:v>
                </c:pt>
                <c:pt idx="401">
                  <c:v>0.278</c:v>
                </c:pt>
                <c:pt idx="402">
                  <c:v>0.299</c:v>
                </c:pt>
                <c:pt idx="403">
                  <c:v>0.299</c:v>
                </c:pt>
                <c:pt idx="404">
                  <c:v>0.277</c:v>
                </c:pt>
                <c:pt idx="405">
                  <c:v>0.288</c:v>
                </c:pt>
                <c:pt idx="406">
                  <c:v>0.289</c:v>
                </c:pt>
                <c:pt idx="407">
                  <c:v>0.269</c:v>
                </c:pt>
                <c:pt idx="408">
                  <c:v>0.279</c:v>
                </c:pt>
                <c:pt idx="409">
                  <c:v>0.288</c:v>
                </c:pt>
                <c:pt idx="410">
                  <c:v>0.287</c:v>
                </c:pt>
                <c:pt idx="411">
                  <c:v>0.298</c:v>
                </c:pt>
                <c:pt idx="412">
                  <c:v>0.307</c:v>
                </c:pt>
                <c:pt idx="413">
                  <c:v>0.318</c:v>
                </c:pt>
                <c:pt idx="414">
                  <c:v>0.337</c:v>
                </c:pt>
                <c:pt idx="415">
                  <c:v>0.336</c:v>
                </c:pt>
                <c:pt idx="416">
                  <c:v>0.369</c:v>
                </c:pt>
                <c:pt idx="417">
                  <c:v>0.328</c:v>
                </c:pt>
                <c:pt idx="418">
                  <c:v>0.296</c:v>
                </c:pt>
                <c:pt idx="419">
                  <c:v>0.306</c:v>
                </c:pt>
                <c:pt idx="420">
                  <c:v>0.278</c:v>
                </c:pt>
                <c:pt idx="421">
                  <c:v>0.318</c:v>
                </c:pt>
                <c:pt idx="422">
                  <c:v>0.318</c:v>
                </c:pt>
                <c:pt idx="423">
                  <c:v>0.327</c:v>
                </c:pt>
                <c:pt idx="424">
                  <c:v>0.328</c:v>
                </c:pt>
                <c:pt idx="425">
                  <c:v>0.337</c:v>
                </c:pt>
                <c:pt idx="426">
                  <c:v>0.327</c:v>
                </c:pt>
                <c:pt idx="427">
                  <c:v>0.329</c:v>
                </c:pt>
                <c:pt idx="428">
                  <c:v>0.347</c:v>
                </c:pt>
                <c:pt idx="429">
                  <c:v>0.337</c:v>
                </c:pt>
                <c:pt idx="430">
                  <c:v>0.327</c:v>
                </c:pt>
                <c:pt idx="431">
                  <c:v>0.288</c:v>
                </c:pt>
                <c:pt idx="432">
                  <c:v>0.319</c:v>
                </c:pt>
                <c:pt idx="433">
                  <c:v>0.317</c:v>
                </c:pt>
                <c:pt idx="434">
                  <c:v>0.328</c:v>
                </c:pt>
                <c:pt idx="435">
                  <c:v>0.328</c:v>
                </c:pt>
                <c:pt idx="436">
                  <c:v>0.358</c:v>
                </c:pt>
                <c:pt idx="437">
                  <c:v>0.399</c:v>
                </c:pt>
                <c:pt idx="438">
                  <c:v>0.357</c:v>
                </c:pt>
                <c:pt idx="439">
                  <c:v>0.378</c:v>
                </c:pt>
                <c:pt idx="440">
                  <c:v>0.338</c:v>
                </c:pt>
                <c:pt idx="441">
                  <c:v>0.358</c:v>
                </c:pt>
                <c:pt idx="442">
                  <c:v>0.338</c:v>
                </c:pt>
                <c:pt idx="443">
                  <c:v>0.346</c:v>
                </c:pt>
                <c:pt idx="444">
                  <c:v>0.346</c:v>
                </c:pt>
                <c:pt idx="445">
                  <c:v>0.359</c:v>
                </c:pt>
                <c:pt idx="446">
                  <c:v>0.368</c:v>
                </c:pt>
                <c:pt idx="447">
                  <c:v>0.348</c:v>
                </c:pt>
                <c:pt idx="448">
                  <c:v>0.377</c:v>
                </c:pt>
                <c:pt idx="449">
                  <c:v>0.386</c:v>
                </c:pt>
                <c:pt idx="450">
                  <c:v>0.376</c:v>
                </c:pt>
                <c:pt idx="451">
                  <c:v>0.415</c:v>
                </c:pt>
                <c:pt idx="452">
                  <c:v>0.346</c:v>
                </c:pt>
                <c:pt idx="453">
                  <c:v>0.378</c:v>
                </c:pt>
                <c:pt idx="454">
                  <c:v>0.374</c:v>
                </c:pt>
                <c:pt idx="455">
                  <c:v>0.336</c:v>
                </c:pt>
                <c:pt idx="456">
                  <c:v>0.348</c:v>
                </c:pt>
                <c:pt idx="457">
                  <c:v>0.336</c:v>
                </c:pt>
                <c:pt idx="458">
                  <c:v>0.357</c:v>
                </c:pt>
                <c:pt idx="459">
                  <c:v>0.367</c:v>
                </c:pt>
                <c:pt idx="460">
                  <c:v>0.378</c:v>
                </c:pt>
                <c:pt idx="461">
                  <c:v>0.359</c:v>
                </c:pt>
                <c:pt idx="462">
                  <c:v>0.386</c:v>
                </c:pt>
                <c:pt idx="463">
                  <c:v>0.366</c:v>
                </c:pt>
                <c:pt idx="464">
                  <c:v>0.376</c:v>
                </c:pt>
                <c:pt idx="465">
                  <c:v>0.358</c:v>
                </c:pt>
                <c:pt idx="466">
                  <c:v>0.367</c:v>
                </c:pt>
                <c:pt idx="467">
                  <c:v>0.336</c:v>
                </c:pt>
                <c:pt idx="468">
                  <c:v>0.337</c:v>
                </c:pt>
                <c:pt idx="469">
                  <c:v>0.378</c:v>
                </c:pt>
                <c:pt idx="470">
                  <c:v>0.368</c:v>
                </c:pt>
                <c:pt idx="471">
                  <c:v>0.429</c:v>
                </c:pt>
                <c:pt idx="472">
                  <c:v>0.462</c:v>
                </c:pt>
                <c:pt idx="473">
                  <c:v>0.468</c:v>
                </c:pt>
                <c:pt idx="474">
                  <c:v>0.518</c:v>
                </c:pt>
                <c:pt idx="475">
                  <c:v>0.528</c:v>
                </c:pt>
                <c:pt idx="476">
                  <c:v>0.558</c:v>
                </c:pt>
                <c:pt idx="477">
                  <c:v>0.552</c:v>
                </c:pt>
                <c:pt idx="478">
                  <c:v>0.618</c:v>
                </c:pt>
                <c:pt idx="479">
                  <c:v>0.697</c:v>
                </c:pt>
                <c:pt idx="480">
                  <c:v>0.734</c:v>
                </c:pt>
                <c:pt idx="481">
                  <c:v>0.748</c:v>
                </c:pt>
                <c:pt idx="482">
                  <c:v>0.718</c:v>
                </c:pt>
                <c:pt idx="483">
                  <c:v>0.708</c:v>
                </c:pt>
                <c:pt idx="484">
                  <c:v>0.678</c:v>
                </c:pt>
                <c:pt idx="485">
                  <c:v>0.659</c:v>
                </c:pt>
                <c:pt idx="486">
                  <c:v>0.624</c:v>
                </c:pt>
                <c:pt idx="487">
                  <c:v>0.577</c:v>
                </c:pt>
                <c:pt idx="488">
                  <c:v>0.139</c:v>
                </c:pt>
                <c:pt idx="489">
                  <c:v>0.137</c:v>
                </c:pt>
                <c:pt idx="490">
                  <c:v>0.146</c:v>
                </c:pt>
                <c:pt idx="491">
                  <c:v>0.158</c:v>
                </c:pt>
                <c:pt idx="492">
                  <c:v>0.148</c:v>
                </c:pt>
                <c:pt idx="493">
                  <c:v>0.128</c:v>
                </c:pt>
                <c:pt idx="494">
                  <c:v>0.136</c:v>
                </c:pt>
                <c:pt idx="495">
                  <c:v>0.147</c:v>
                </c:pt>
                <c:pt idx="496">
                  <c:v>0.128</c:v>
                </c:pt>
                <c:pt idx="497">
                  <c:v>0.138</c:v>
                </c:pt>
                <c:pt idx="498">
                  <c:v>0.138</c:v>
                </c:pt>
                <c:pt idx="499">
                  <c:v>0.138</c:v>
                </c:pt>
                <c:pt idx="500">
                  <c:v>0.137</c:v>
                </c:pt>
                <c:pt idx="501">
                  <c:v>0.148</c:v>
                </c:pt>
                <c:pt idx="502">
                  <c:v>0.139</c:v>
                </c:pt>
                <c:pt idx="503">
                  <c:v>0.148</c:v>
                </c:pt>
                <c:pt idx="504">
                  <c:v>0.117</c:v>
                </c:pt>
                <c:pt idx="505">
                  <c:v>0.137</c:v>
                </c:pt>
                <c:pt idx="506">
                  <c:v>0.127</c:v>
                </c:pt>
                <c:pt idx="507">
                  <c:v>0.138</c:v>
                </c:pt>
                <c:pt idx="508">
                  <c:v>0.128</c:v>
                </c:pt>
                <c:pt idx="509">
                  <c:v>0.128</c:v>
                </c:pt>
                <c:pt idx="510">
                  <c:v>0.138</c:v>
                </c:pt>
                <c:pt idx="511">
                  <c:v>0.128</c:v>
                </c:pt>
                <c:pt idx="512">
                  <c:v>0.139</c:v>
                </c:pt>
                <c:pt idx="513">
                  <c:v>0.138</c:v>
                </c:pt>
                <c:pt idx="514">
                  <c:v>0.146</c:v>
                </c:pt>
                <c:pt idx="515">
                  <c:v>0.127</c:v>
                </c:pt>
                <c:pt idx="516">
                  <c:v>0.138</c:v>
                </c:pt>
                <c:pt idx="517">
                  <c:v>0.128</c:v>
                </c:pt>
                <c:pt idx="518">
                  <c:v>0.129</c:v>
                </c:pt>
                <c:pt idx="519">
                  <c:v>0.159</c:v>
                </c:pt>
                <c:pt idx="520">
                  <c:v>0.148</c:v>
                </c:pt>
                <c:pt idx="521">
                  <c:v>0.134</c:v>
                </c:pt>
                <c:pt idx="522">
                  <c:v>0.148</c:v>
                </c:pt>
                <c:pt idx="523">
                  <c:v>0.154</c:v>
                </c:pt>
                <c:pt idx="524">
                  <c:v>0.139</c:v>
                </c:pt>
                <c:pt idx="525">
                  <c:v>0.137</c:v>
                </c:pt>
                <c:pt idx="526">
                  <c:v>0.146</c:v>
                </c:pt>
                <c:pt idx="527">
                  <c:v>0.158</c:v>
                </c:pt>
                <c:pt idx="528">
                  <c:v>0.148</c:v>
                </c:pt>
                <c:pt idx="529">
                  <c:v>0.128</c:v>
                </c:pt>
                <c:pt idx="530">
                  <c:v>0.136</c:v>
                </c:pt>
                <c:pt idx="531">
                  <c:v>0.147</c:v>
                </c:pt>
                <c:pt idx="532">
                  <c:v>0.128</c:v>
                </c:pt>
                <c:pt idx="533">
                  <c:v>0.138</c:v>
                </c:pt>
                <c:pt idx="534">
                  <c:v>0.138</c:v>
                </c:pt>
                <c:pt idx="535">
                  <c:v>0.138</c:v>
                </c:pt>
                <c:pt idx="536">
                  <c:v>0.137</c:v>
                </c:pt>
                <c:pt idx="537">
                  <c:v>0.148</c:v>
                </c:pt>
                <c:pt idx="538">
                  <c:v>0.139</c:v>
                </c:pt>
                <c:pt idx="539">
                  <c:v>0.148</c:v>
                </c:pt>
                <c:pt idx="540">
                  <c:v>0.117</c:v>
                </c:pt>
                <c:pt idx="541">
                  <c:v>0.137</c:v>
                </c:pt>
                <c:pt idx="542">
                  <c:v>0.127</c:v>
                </c:pt>
                <c:pt idx="543">
                  <c:v>0.138</c:v>
                </c:pt>
                <c:pt idx="544">
                  <c:v>0.128</c:v>
                </c:pt>
                <c:pt idx="545">
                  <c:v>0.128</c:v>
                </c:pt>
                <c:pt idx="546">
                  <c:v>0.138</c:v>
                </c:pt>
                <c:pt idx="547">
                  <c:v>0.128</c:v>
                </c:pt>
                <c:pt idx="548">
                  <c:v>0.139</c:v>
                </c:pt>
                <c:pt idx="549">
                  <c:v>0.138</c:v>
                </c:pt>
                <c:pt idx="550">
                  <c:v>0.146</c:v>
                </c:pt>
                <c:pt idx="551">
                  <c:v>0.127</c:v>
                </c:pt>
                <c:pt idx="552">
                  <c:v>0.138</c:v>
                </c:pt>
                <c:pt idx="553">
                  <c:v>0.128</c:v>
                </c:pt>
                <c:pt idx="554">
                  <c:v>0.129</c:v>
                </c:pt>
                <c:pt idx="555">
                  <c:v>0.159</c:v>
                </c:pt>
                <c:pt idx="556">
                  <c:v>0.148</c:v>
                </c:pt>
                <c:pt idx="557">
                  <c:v>0.134</c:v>
                </c:pt>
                <c:pt idx="558">
                  <c:v>0.148</c:v>
                </c:pt>
                <c:pt idx="559">
                  <c:v>0.154</c:v>
                </c:pt>
                <c:pt idx="560">
                  <c:v>0.137</c:v>
                </c:pt>
                <c:pt idx="561">
                  <c:v>0.167</c:v>
                </c:pt>
                <c:pt idx="562">
                  <c:v>0.158</c:v>
                </c:pt>
                <c:pt idx="563">
                  <c:v>0.188</c:v>
                </c:pt>
                <c:pt idx="564">
                  <c:v>0.199</c:v>
                </c:pt>
                <c:pt idx="565">
                  <c:v>0.217</c:v>
                </c:pt>
                <c:pt idx="566">
                  <c:v>0.197</c:v>
                </c:pt>
                <c:pt idx="567">
                  <c:v>0.199</c:v>
                </c:pt>
                <c:pt idx="568">
                  <c:v>0.228</c:v>
                </c:pt>
                <c:pt idx="569">
                  <c:v>0.229</c:v>
                </c:pt>
                <c:pt idx="570">
                  <c:v>0.207</c:v>
                </c:pt>
                <c:pt idx="571">
                  <c:v>0.208</c:v>
                </c:pt>
                <c:pt idx="572">
                  <c:v>0.208</c:v>
                </c:pt>
                <c:pt idx="573">
                  <c:v>0.218</c:v>
                </c:pt>
                <c:pt idx="574">
                  <c:v>0.208</c:v>
                </c:pt>
                <c:pt idx="575">
                  <c:v>0.207</c:v>
                </c:pt>
                <c:pt idx="576">
                  <c:v>0.218</c:v>
                </c:pt>
                <c:pt idx="577">
                  <c:v>0.207</c:v>
                </c:pt>
                <c:pt idx="578">
                  <c:v>0.219</c:v>
                </c:pt>
                <c:pt idx="579">
                  <c:v>0.207</c:v>
                </c:pt>
                <c:pt idx="580">
                  <c:v>0.216</c:v>
                </c:pt>
                <c:pt idx="581">
                  <c:v>0.207</c:v>
                </c:pt>
                <c:pt idx="582">
                  <c:v>0.239</c:v>
                </c:pt>
                <c:pt idx="583">
                  <c:v>0.229</c:v>
                </c:pt>
                <c:pt idx="584">
                  <c:v>0.217</c:v>
                </c:pt>
                <c:pt idx="585">
                  <c:v>0.218</c:v>
                </c:pt>
                <c:pt idx="586">
                  <c:v>0.227</c:v>
                </c:pt>
                <c:pt idx="587">
                  <c:v>0.238</c:v>
                </c:pt>
                <c:pt idx="588">
                  <c:v>0.238</c:v>
                </c:pt>
                <c:pt idx="589">
                  <c:v>0.218</c:v>
                </c:pt>
                <c:pt idx="590">
                  <c:v>0.208</c:v>
                </c:pt>
                <c:pt idx="591">
                  <c:v>0.218</c:v>
                </c:pt>
                <c:pt idx="592">
                  <c:v>0.218</c:v>
                </c:pt>
                <c:pt idx="593">
                  <c:v>0.234</c:v>
                </c:pt>
                <c:pt idx="594">
                  <c:v>0.217</c:v>
                </c:pt>
                <c:pt idx="595">
                  <c:v>0.227</c:v>
                </c:pt>
                <c:pt idx="596">
                  <c:v>0.257</c:v>
                </c:pt>
                <c:pt idx="597">
                  <c:v>0.228</c:v>
                </c:pt>
                <c:pt idx="598">
                  <c:v>0.239</c:v>
                </c:pt>
                <c:pt idx="599">
                  <c:v>0.237</c:v>
                </c:pt>
                <c:pt idx="600">
                  <c:v>0.197</c:v>
                </c:pt>
                <c:pt idx="601">
                  <c:v>0.219</c:v>
                </c:pt>
                <c:pt idx="602">
                  <c:v>0.238</c:v>
                </c:pt>
                <c:pt idx="603">
                  <c:v>0.251</c:v>
                </c:pt>
                <c:pt idx="604">
                  <c:v>0.266</c:v>
                </c:pt>
                <c:pt idx="605">
                  <c:v>0.257</c:v>
                </c:pt>
                <c:pt idx="606">
                  <c:v>0.289</c:v>
                </c:pt>
                <c:pt idx="607">
                  <c:v>0.269</c:v>
                </c:pt>
                <c:pt idx="608">
                  <c:v>0.268</c:v>
                </c:pt>
                <c:pt idx="609">
                  <c:v>0.274</c:v>
                </c:pt>
                <c:pt idx="610">
                  <c:v>0.257</c:v>
                </c:pt>
                <c:pt idx="611">
                  <c:v>0.248</c:v>
                </c:pt>
                <c:pt idx="612">
                  <c:v>0.278</c:v>
                </c:pt>
                <c:pt idx="613">
                  <c:v>0.307</c:v>
                </c:pt>
                <c:pt idx="614">
                  <c:v>0.268</c:v>
                </c:pt>
                <c:pt idx="615">
                  <c:v>0.258</c:v>
                </c:pt>
                <c:pt idx="616">
                  <c:v>0.259</c:v>
                </c:pt>
                <c:pt idx="617">
                  <c:v>0.238</c:v>
                </c:pt>
                <c:pt idx="618">
                  <c:v>0.274</c:v>
                </c:pt>
                <c:pt idx="619">
                  <c:v>0.277</c:v>
                </c:pt>
                <c:pt idx="620">
                  <c:v>0.258</c:v>
                </c:pt>
                <c:pt idx="621">
                  <c:v>0.268</c:v>
                </c:pt>
                <c:pt idx="622">
                  <c:v>0.249</c:v>
                </c:pt>
                <c:pt idx="623">
                  <c:v>0.269</c:v>
                </c:pt>
                <c:pt idx="624">
                  <c:v>0.257</c:v>
                </c:pt>
                <c:pt idx="625">
                  <c:v>0.248</c:v>
                </c:pt>
                <c:pt idx="626">
                  <c:v>0.248</c:v>
                </c:pt>
                <c:pt idx="627">
                  <c:v>0.238</c:v>
                </c:pt>
                <c:pt idx="628">
                  <c:v>0.248</c:v>
                </c:pt>
                <c:pt idx="629">
                  <c:v>0.227</c:v>
                </c:pt>
                <c:pt idx="630">
                  <c:v>0.238</c:v>
                </c:pt>
                <c:pt idx="631">
                  <c:v>0.269</c:v>
                </c:pt>
                <c:pt idx="632">
                  <c:v>0.219</c:v>
                </c:pt>
                <c:pt idx="633">
                  <c:v>0.236</c:v>
                </c:pt>
                <c:pt idx="634">
                  <c:v>0.259</c:v>
                </c:pt>
                <c:pt idx="635">
                  <c:v>0.208</c:v>
                </c:pt>
                <c:pt idx="636">
                  <c:v>0.228</c:v>
                </c:pt>
                <c:pt idx="637">
                  <c:v>0.238</c:v>
                </c:pt>
                <c:pt idx="638">
                  <c:v>0.246</c:v>
                </c:pt>
                <c:pt idx="639">
                  <c:v>0.239</c:v>
                </c:pt>
                <c:pt idx="640">
                  <c:v>0.249</c:v>
                </c:pt>
                <c:pt idx="641">
                  <c:v>0.219</c:v>
                </c:pt>
                <c:pt idx="642">
                  <c:v>0.229</c:v>
                </c:pt>
                <c:pt idx="643">
                  <c:v>0.238</c:v>
                </c:pt>
                <c:pt idx="644">
                  <c:v>0.239</c:v>
                </c:pt>
                <c:pt idx="645">
                  <c:v>0.228</c:v>
                </c:pt>
                <c:pt idx="646">
                  <c:v>0.248</c:v>
                </c:pt>
                <c:pt idx="647">
                  <c:v>0.239</c:v>
                </c:pt>
                <c:pt idx="648">
                  <c:v>0.238</c:v>
                </c:pt>
                <c:pt idx="649">
                  <c:v>0.208</c:v>
                </c:pt>
                <c:pt idx="650">
                  <c:v>0.239</c:v>
                </c:pt>
                <c:pt idx="651">
                  <c:v>0.217</c:v>
                </c:pt>
                <c:pt idx="652">
                  <c:v>0.248</c:v>
                </c:pt>
                <c:pt idx="653">
                  <c:v>0.219</c:v>
                </c:pt>
                <c:pt idx="654">
                  <c:v>0.227</c:v>
                </c:pt>
                <c:pt idx="655">
                  <c:v>0.239</c:v>
                </c:pt>
                <c:pt idx="656">
                  <c:v>0.229</c:v>
                </c:pt>
                <c:pt idx="657">
                  <c:v>0.238</c:v>
                </c:pt>
                <c:pt idx="658">
                  <c:v>0.267</c:v>
                </c:pt>
                <c:pt idx="659">
                  <c:v>0.247</c:v>
                </c:pt>
                <c:pt idx="660">
                  <c:v>0.239</c:v>
                </c:pt>
                <c:pt idx="661">
                  <c:v>0.228</c:v>
                </c:pt>
                <c:pt idx="662">
                  <c:v>0.227</c:v>
                </c:pt>
                <c:pt idx="663">
                  <c:v>0.249</c:v>
                </c:pt>
                <c:pt idx="664">
                  <c:v>0.218</c:v>
                </c:pt>
                <c:pt idx="665">
                  <c:v>0.238</c:v>
                </c:pt>
                <c:pt idx="666">
                  <c:v>0.229</c:v>
                </c:pt>
                <c:pt idx="667">
                  <c:v>0.239</c:v>
                </c:pt>
                <c:pt idx="668">
                  <c:v>0.237</c:v>
                </c:pt>
                <c:pt idx="669">
                  <c:v>0.228</c:v>
                </c:pt>
                <c:pt idx="670">
                  <c:v>0.239</c:v>
                </c:pt>
                <c:pt idx="671">
                  <c:v>0.259</c:v>
                </c:pt>
                <c:pt idx="672">
                  <c:v>0.227</c:v>
                </c:pt>
                <c:pt idx="673">
                  <c:v>0.237</c:v>
                </c:pt>
                <c:pt idx="674">
                  <c:v>0.219</c:v>
                </c:pt>
                <c:pt idx="675">
                  <c:v>0.239</c:v>
                </c:pt>
                <c:pt idx="676">
                  <c:v>0.243</c:v>
                </c:pt>
                <c:pt idx="677">
                  <c:v>0.235</c:v>
                </c:pt>
                <c:pt idx="678">
                  <c:v>0.254</c:v>
                </c:pt>
                <c:pt idx="679">
                  <c:v>0.244</c:v>
                </c:pt>
                <c:pt idx="680">
                  <c:v>0.218</c:v>
                </c:pt>
                <c:pt idx="681">
                  <c:v>0.229</c:v>
                </c:pt>
                <c:pt idx="682">
                  <c:v>0.211</c:v>
                </c:pt>
                <c:pt idx="683">
                  <c:v>0.222</c:v>
                </c:pt>
                <c:pt idx="684">
                  <c:v>0.229</c:v>
                </c:pt>
                <c:pt idx="685">
                  <c:v>0.229</c:v>
                </c:pt>
                <c:pt idx="686">
                  <c:v>0.235</c:v>
                </c:pt>
                <c:pt idx="687">
                  <c:v>0.189</c:v>
                </c:pt>
                <c:pt idx="688">
                  <c:v>0.219</c:v>
                </c:pt>
                <c:pt idx="689">
                  <c:v>0.228</c:v>
                </c:pt>
                <c:pt idx="690">
                  <c:v>0.218</c:v>
                </c:pt>
                <c:pt idx="691">
                  <c:v>0.217</c:v>
                </c:pt>
                <c:pt idx="692">
                  <c:v>0.198</c:v>
                </c:pt>
                <c:pt idx="693">
                  <c:v>0.217</c:v>
                </c:pt>
                <c:pt idx="694">
                  <c:v>0.218</c:v>
                </c:pt>
                <c:pt idx="695">
                  <c:v>0.209</c:v>
                </c:pt>
                <c:pt idx="696">
                  <c:v>0.238</c:v>
                </c:pt>
                <c:pt idx="697">
                  <c:v>0.188</c:v>
                </c:pt>
                <c:pt idx="698">
                  <c:v>0.197</c:v>
                </c:pt>
                <c:pt idx="699">
                  <c:v>0.208</c:v>
                </c:pt>
                <c:pt idx="700">
                  <c:v>0.209</c:v>
                </c:pt>
                <c:pt idx="701">
                  <c:v>0.208</c:v>
                </c:pt>
                <c:pt idx="702">
                  <c:v>0.209</c:v>
                </c:pt>
                <c:pt idx="703">
                  <c:v>0.208</c:v>
                </c:pt>
                <c:pt idx="704">
                  <c:v>0.199</c:v>
                </c:pt>
                <c:pt idx="705">
                  <c:v>0.218</c:v>
                </c:pt>
                <c:pt idx="706">
                  <c:v>0.219</c:v>
                </c:pt>
                <c:pt idx="707">
                  <c:v>0.207</c:v>
                </c:pt>
                <c:pt idx="708">
                  <c:v>0.219</c:v>
                </c:pt>
                <c:pt idx="709">
                  <c:v>0.188</c:v>
                </c:pt>
                <c:pt idx="710">
                  <c:v>0.198</c:v>
                </c:pt>
                <c:pt idx="711">
                  <c:v>0.208</c:v>
                </c:pt>
                <c:pt idx="712">
                  <c:v>0.208</c:v>
                </c:pt>
                <c:pt idx="713">
                  <c:v>0.169</c:v>
                </c:pt>
                <c:pt idx="714">
                  <c:v>0.188</c:v>
                </c:pt>
                <c:pt idx="715">
                  <c:v>0.188</c:v>
                </c:pt>
                <c:pt idx="716">
                  <c:v>0.199</c:v>
                </c:pt>
                <c:pt idx="717">
                  <c:v>0.167</c:v>
                </c:pt>
                <c:pt idx="718">
                  <c:v>0.198</c:v>
                </c:pt>
                <c:pt idx="719">
                  <c:v>0.199</c:v>
                </c:pt>
                <c:pt idx="720">
                  <c:v>0.179</c:v>
                </c:pt>
                <c:pt idx="721">
                  <c:v>0.198</c:v>
                </c:pt>
                <c:pt idx="722">
                  <c:v>0.189</c:v>
                </c:pt>
                <c:pt idx="723">
                  <c:v>0.169</c:v>
                </c:pt>
                <c:pt idx="724">
                  <c:v>0.199</c:v>
                </c:pt>
                <c:pt idx="725">
                  <c:v>0.189</c:v>
                </c:pt>
                <c:pt idx="726">
                  <c:v>0.178</c:v>
                </c:pt>
                <c:pt idx="727">
                  <c:v>0.188</c:v>
                </c:pt>
                <c:pt idx="728">
                  <c:v>0.189</c:v>
                </c:pt>
                <c:pt idx="729">
                  <c:v>0.208</c:v>
                </c:pt>
                <c:pt idx="730">
                  <c:v>0.178</c:v>
                </c:pt>
                <c:pt idx="731">
                  <c:v>0.188</c:v>
                </c:pt>
                <c:pt idx="732">
                  <c:v>0.169</c:v>
                </c:pt>
                <c:pt idx="733">
                  <c:v>0.179</c:v>
                </c:pt>
                <c:pt idx="734">
                  <c:v>0.189</c:v>
                </c:pt>
                <c:pt idx="735">
                  <c:v>0.166</c:v>
                </c:pt>
                <c:pt idx="736">
                  <c:v>0.187</c:v>
                </c:pt>
                <c:pt idx="737">
                  <c:v>0.189</c:v>
                </c:pt>
                <c:pt idx="738">
                  <c:v>0.199</c:v>
                </c:pt>
                <c:pt idx="739">
                  <c:v>0.197</c:v>
                </c:pt>
                <c:pt idx="740">
                  <c:v>0.188</c:v>
                </c:pt>
                <c:pt idx="741">
                  <c:v>0.176</c:v>
                </c:pt>
                <c:pt idx="742">
                  <c:v>0.149</c:v>
                </c:pt>
                <c:pt idx="743">
                  <c:v>0.157</c:v>
                </c:pt>
                <c:pt idx="744">
                  <c:v>0.157</c:v>
                </c:pt>
                <c:pt idx="745">
                  <c:v>0.147</c:v>
                </c:pt>
                <c:pt idx="746">
                  <c:v>0.149</c:v>
                </c:pt>
                <c:pt idx="747">
                  <c:v>0.139</c:v>
                </c:pt>
                <c:pt idx="748">
                  <c:v>0.146</c:v>
                </c:pt>
                <c:pt idx="749">
                  <c:v>0.146</c:v>
                </c:pt>
                <c:pt idx="750">
                  <c:v>0.156</c:v>
                </c:pt>
                <c:pt idx="751">
                  <c:v>0.129</c:v>
                </c:pt>
                <c:pt idx="752">
                  <c:v>0.148</c:v>
                </c:pt>
                <c:pt idx="753">
                  <c:v>0.137</c:v>
                </c:pt>
                <c:pt idx="754">
                  <c:v>0.167</c:v>
                </c:pt>
                <c:pt idx="755">
                  <c:v>0.166</c:v>
                </c:pt>
                <c:pt idx="756">
                  <c:v>0.159</c:v>
                </c:pt>
                <c:pt idx="757">
                  <c:v>0.138</c:v>
                </c:pt>
                <c:pt idx="758">
                  <c:v>0.127</c:v>
                </c:pt>
                <c:pt idx="759">
                  <c:v>0.156</c:v>
                </c:pt>
                <c:pt idx="760">
                  <c:v>0.149</c:v>
                </c:pt>
                <c:pt idx="761">
                  <c:v>0.159</c:v>
                </c:pt>
                <c:pt idx="762">
                  <c:v>0.159</c:v>
                </c:pt>
                <c:pt idx="763">
                  <c:v>0.126</c:v>
                </c:pt>
                <c:pt idx="764">
                  <c:v>0.138</c:v>
                </c:pt>
                <c:pt idx="765">
                  <c:v>0.129</c:v>
                </c:pt>
                <c:pt idx="766">
                  <c:v>0.148</c:v>
                </c:pt>
                <c:pt idx="767">
                  <c:v>0.137</c:v>
                </c:pt>
                <c:pt idx="768">
                  <c:v>0.138</c:v>
                </c:pt>
                <c:pt idx="769">
                  <c:v>0.147</c:v>
                </c:pt>
                <c:pt idx="770">
                  <c:v>0.129</c:v>
                </c:pt>
                <c:pt idx="771">
                  <c:v>0.148</c:v>
                </c:pt>
                <c:pt idx="772">
                  <c:v>0.139</c:v>
                </c:pt>
                <c:pt idx="773">
                  <c:v>0.149</c:v>
                </c:pt>
                <c:pt idx="774">
                  <c:v>0.157</c:v>
                </c:pt>
                <c:pt idx="775">
                  <c:v>0.157</c:v>
                </c:pt>
                <c:pt idx="776">
                  <c:v>0.147</c:v>
                </c:pt>
                <c:pt idx="777">
                  <c:v>0.149</c:v>
                </c:pt>
                <c:pt idx="778">
                  <c:v>0.139</c:v>
                </c:pt>
                <c:pt idx="779">
                  <c:v>0.146</c:v>
                </c:pt>
                <c:pt idx="780">
                  <c:v>0.146</c:v>
                </c:pt>
                <c:pt idx="781">
                  <c:v>0.156</c:v>
                </c:pt>
                <c:pt idx="782">
                  <c:v>0.129</c:v>
                </c:pt>
                <c:pt idx="783">
                  <c:v>0.148</c:v>
                </c:pt>
                <c:pt idx="784">
                  <c:v>0.137</c:v>
                </c:pt>
                <c:pt idx="785">
                  <c:v>0.167</c:v>
                </c:pt>
                <c:pt idx="786">
                  <c:v>0.166</c:v>
                </c:pt>
                <c:pt idx="787">
                  <c:v>0.159</c:v>
                </c:pt>
                <c:pt idx="788">
                  <c:v>0.138</c:v>
                </c:pt>
                <c:pt idx="789">
                  <c:v>0.127</c:v>
                </c:pt>
                <c:pt idx="790">
                  <c:v>0.156</c:v>
                </c:pt>
                <c:pt idx="791">
                  <c:v>0.149</c:v>
                </c:pt>
                <c:pt idx="792">
                  <c:v>0.159</c:v>
                </c:pt>
                <c:pt idx="793">
                  <c:v>0.159</c:v>
                </c:pt>
                <c:pt idx="794">
                  <c:v>0.126</c:v>
                </c:pt>
                <c:pt idx="795">
                  <c:v>0.138</c:v>
                </c:pt>
                <c:pt idx="796">
                  <c:v>0.129</c:v>
                </c:pt>
                <c:pt idx="797">
                  <c:v>0.148</c:v>
                </c:pt>
                <c:pt idx="798">
                  <c:v>0.137</c:v>
                </c:pt>
                <c:pt idx="799">
                  <c:v>0.138</c:v>
                </c:pt>
                <c:pt idx="800">
                  <c:v>0.147</c:v>
                </c:pt>
                <c:pt idx="801">
                  <c:v>0.129</c:v>
                </c:pt>
                <c:pt idx="802">
                  <c:v>0.148</c:v>
                </c:pt>
                <c:pt idx="803">
                  <c:v>0.139</c:v>
                </c:pt>
                <c:pt idx="804">
                  <c:v>0.137</c:v>
                </c:pt>
                <c:pt idx="805">
                  <c:v>0.147</c:v>
                </c:pt>
                <c:pt idx="806">
                  <c:v>0.159</c:v>
                </c:pt>
                <c:pt idx="807">
                  <c:v>0.169</c:v>
                </c:pt>
                <c:pt idx="808">
                  <c:v>0.161</c:v>
                </c:pt>
                <c:pt idx="809">
                  <c:v>0.194</c:v>
                </c:pt>
                <c:pt idx="810">
                  <c:v>0.176</c:v>
                </c:pt>
                <c:pt idx="811">
                  <c:v>0.191</c:v>
                </c:pt>
                <c:pt idx="812">
                  <c:v>0.179</c:v>
                </c:pt>
                <c:pt idx="813">
                  <c:v>0.177</c:v>
                </c:pt>
                <c:pt idx="814">
                  <c:v>0.177</c:v>
                </c:pt>
                <c:pt idx="815">
                  <c:v>0.157</c:v>
                </c:pt>
                <c:pt idx="816">
                  <c:v>0.168</c:v>
                </c:pt>
                <c:pt idx="817">
                  <c:v>0.178</c:v>
                </c:pt>
                <c:pt idx="818">
                  <c:v>0.186</c:v>
                </c:pt>
                <c:pt idx="819">
                  <c:v>0.177</c:v>
                </c:pt>
                <c:pt idx="820">
                  <c:v>0.176</c:v>
                </c:pt>
                <c:pt idx="821">
                  <c:v>0.169</c:v>
                </c:pt>
                <c:pt idx="822">
                  <c:v>0.189</c:v>
                </c:pt>
                <c:pt idx="823">
                  <c:v>0.167</c:v>
                </c:pt>
                <c:pt idx="824">
                  <c:v>0.187</c:v>
                </c:pt>
                <c:pt idx="825">
                  <c:v>0.197</c:v>
                </c:pt>
                <c:pt idx="826">
                  <c:v>0.199</c:v>
                </c:pt>
                <c:pt idx="827">
                  <c:v>0.188</c:v>
                </c:pt>
                <c:pt idx="828">
                  <c:v>0.179</c:v>
                </c:pt>
                <c:pt idx="829">
                  <c:v>0.177</c:v>
                </c:pt>
                <c:pt idx="830">
                  <c:v>0.168</c:v>
                </c:pt>
                <c:pt idx="831">
                  <c:v>0.195</c:v>
                </c:pt>
                <c:pt idx="832">
                  <c:v>0.198</c:v>
                </c:pt>
                <c:pt idx="833">
                  <c:v>0.168</c:v>
                </c:pt>
                <c:pt idx="834">
                  <c:v>0.207</c:v>
                </c:pt>
                <c:pt idx="835">
                  <c:v>0.179</c:v>
                </c:pt>
                <c:pt idx="836">
                  <c:v>0.169</c:v>
                </c:pt>
                <c:pt idx="837">
                  <c:v>0.169</c:v>
                </c:pt>
                <c:pt idx="838">
                  <c:v>0.188</c:v>
                </c:pt>
                <c:pt idx="839">
                  <c:v>0.197</c:v>
                </c:pt>
                <c:pt idx="840">
                  <c:v>0.188</c:v>
                </c:pt>
                <c:pt idx="841">
                  <c:v>0.188</c:v>
                </c:pt>
                <c:pt idx="842">
                  <c:v>0.159</c:v>
                </c:pt>
                <c:pt idx="843">
                  <c:v>0.177</c:v>
                </c:pt>
                <c:pt idx="844">
                  <c:v>0.156</c:v>
                </c:pt>
                <c:pt idx="845">
                  <c:v>0.188</c:v>
                </c:pt>
                <c:pt idx="846">
                  <c:v>0.178</c:v>
                </c:pt>
                <c:pt idx="847">
                  <c:v>0.168</c:v>
                </c:pt>
                <c:pt idx="848">
                  <c:v>0.178</c:v>
                </c:pt>
                <c:pt idx="849">
                  <c:v>0.167</c:v>
                </c:pt>
                <c:pt idx="850">
                  <c:v>0.159</c:v>
                </c:pt>
                <c:pt idx="851">
                  <c:v>0.149</c:v>
                </c:pt>
                <c:pt idx="852">
                  <c:v>0.148</c:v>
                </c:pt>
                <c:pt idx="853">
                  <c:v>0.157</c:v>
                </c:pt>
                <c:pt idx="854">
                  <c:v>0.137</c:v>
                </c:pt>
                <c:pt idx="855">
                  <c:v>0.169</c:v>
                </c:pt>
                <c:pt idx="856">
                  <c:v>0.159</c:v>
                </c:pt>
                <c:pt idx="857">
                  <c:v>0.146</c:v>
                </c:pt>
                <c:pt idx="858">
                  <c:v>0.176</c:v>
                </c:pt>
                <c:pt idx="859">
                  <c:v>0.156</c:v>
                </c:pt>
                <c:pt idx="860">
                  <c:v>0.148</c:v>
                </c:pt>
                <c:pt idx="861">
                  <c:v>0.149</c:v>
                </c:pt>
                <c:pt idx="862">
                  <c:v>0.146</c:v>
                </c:pt>
                <c:pt idx="863">
                  <c:v>0.178</c:v>
                </c:pt>
                <c:pt idx="864">
                  <c:v>0.167</c:v>
                </c:pt>
                <c:pt idx="865">
                  <c:v>0.169</c:v>
                </c:pt>
                <c:pt idx="866">
                  <c:v>0.168</c:v>
                </c:pt>
                <c:pt idx="867">
                  <c:v>0.146</c:v>
                </c:pt>
                <c:pt idx="868">
                  <c:v>0.177</c:v>
                </c:pt>
                <c:pt idx="869">
                  <c:v>0.158</c:v>
                </c:pt>
                <c:pt idx="870">
                  <c:v>0.149</c:v>
                </c:pt>
                <c:pt idx="871">
                  <c:v>0.179</c:v>
                </c:pt>
                <c:pt idx="872">
                  <c:v>0.176</c:v>
                </c:pt>
                <c:pt idx="873">
                  <c:v>0.187</c:v>
                </c:pt>
                <c:pt idx="874">
                  <c:v>0.178</c:v>
                </c:pt>
                <c:pt idx="875">
                  <c:v>0.188</c:v>
                </c:pt>
                <c:pt idx="876">
                  <c:v>0.168</c:v>
                </c:pt>
                <c:pt idx="877">
                  <c:v>0.177</c:v>
                </c:pt>
                <c:pt idx="878">
                  <c:v>0.177</c:v>
                </c:pt>
                <c:pt idx="879">
                  <c:v>0.187</c:v>
                </c:pt>
                <c:pt idx="880">
                  <c:v>0.188</c:v>
                </c:pt>
                <c:pt idx="881">
                  <c:v>0.188</c:v>
                </c:pt>
                <c:pt idx="882">
                  <c:v>0.176</c:v>
                </c:pt>
                <c:pt idx="883">
                  <c:v>0.177</c:v>
                </c:pt>
                <c:pt idx="884">
                  <c:v>0.188</c:v>
                </c:pt>
                <c:pt idx="885">
                  <c:v>0.188</c:v>
                </c:pt>
                <c:pt idx="886">
                  <c:v>0.167</c:v>
                </c:pt>
                <c:pt idx="887">
                  <c:v>0.196</c:v>
                </c:pt>
                <c:pt idx="888">
                  <c:v>0.177</c:v>
                </c:pt>
                <c:pt idx="889">
                  <c:v>0.198</c:v>
                </c:pt>
                <c:pt idx="890">
                  <c:v>0.197</c:v>
                </c:pt>
                <c:pt idx="891">
                  <c:v>0.187</c:v>
                </c:pt>
                <c:pt idx="892">
                  <c:v>0.177</c:v>
                </c:pt>
                <c:pt idx="893">
                  <c:v>0.187</c:v>
                </c:pt>
                <c:pt idx="894">
                  <c:v>0.217</c:v>
                </c:pt>
                <c:pt idx="895">
                  <c:v>0.167</c:v>
                </c:pt>
                <c:pt idx="896">
                  <c:v>0.177</c:v>
                </c:pt>
                <c:pt idx="897">
                  <c:v>0.206</c:v>
                </c:pt>
                <c:pt idx="898">
                  <c:v>0.177</c:v>
                </c:pt>
                <c:pt idx="899">
                  <c:v>0.188</c:v>
                </c:pt>
                <c:pt idx="900">
                  <c:v>0.224</c:v>
                </c:pt>
                <c:pt idx="901">
                  <c:v>0.166</c:v>
                </c:pt>
                <c:pt idx="902">
                  <c:v>0.196</c:v>
                </c:pt>
                <c:pt idx="903">
                  <c:v>0.204</c:v>
                </c:pt>
                <c:pt idx="904">
                  <c:v>0.204</c:v>
                </c:pt>
                <c:pt idx="905">
                  <c:v>0.224</c:v>
                </c:pt>
                <c:pt idx="906">
                  <c:v>0.197</c:v>
                </c:pt>
                <c:pt idx="907">
                  <c:v>0.197</c:v>
                </c:pt>
                <c:pt idx="908">
                  <c:v>0.208</c:v>
                </c:pt>
                <c:pt idx="909">
                  <c:v>0.209</c:v>
                </c:pt>
                <c:pt idx="910">
                  <c:v>0.208</c:v>
                </c:pt>
                <c:pt idx="911">
                  <c:v>0.208</c:v>
                </c:pt>
                <c:pt idx="912">
                  <c:v>0.217</c:v>
                </c:pt>
                <c:pt idx="913">
                  <c:v>0.184</c:v>
                </c:pt>
                <c:pt idx="914">
                  <c:v>0.188</c:v>
                </c:pt>
                <c:pt idx="915">
                  <c:v>0.208</c:v>
                </c:pt>
                <c:pt idx="916">
                  <c:v>0.196</c:v>
                </c:pt>
                <c:pt idx="917">
                  <c:v>0.207</c:v>
                </c:pt>
                <c:pt idx="918">
                  <c:v>0.219</c:v>
                </c:pt>
                <c:pt idx="919">
                  <c:v>0.228</c:v>
                </c:pt>
                <c:pt idx="920">
                  <c:v>0.219</c:v>
                </c:pt>
                <c:pt idx="921">
                  <c:v>0.208</c:v>
                </c:pt>
                <c:pt idx="922">
                  <c:v>0.248</c:v>
                </c:pt>
                <c:pt idx="923">
                  <c:v>0.247</c:v>
                </c:pt>
                <c:pt idx="924">
                  <c:v>0.267</c:v>
                </c:pt>
                <c:pt idx="925">
                  <c:v>0.276</c:v>
                </c:pt>
                <c:pt idx="926">
                  <c:v>0.303</c:v>
                </c:pt>
                <c:pt idx="927">
                  <c:v>0.276</c:v>
                </c:pt>
                <c:pt idx="928">
                  <c:v>0.367</c:v>
                </c:pt>
                <c:pt idx="929">
                  <c:v>0.327</c:v>
                </c:pt>
                <c:pt idx="930">
                  <c:v>0.346</c:v>
                </c:pt>
                <c:pt idx="931">
                  <c:v>0.386</c:v>
                </c:pt>
                <c:pt idx="932">
                  <c:v>0.416</c:v>
                </c:pt>
                <c:pt idx="933">
                  <c:v>0.409</c:v>
                </c:pt>
                <c:pt idx="934">
                  <c:v>0.368</c:v>
                </c:pt>
                <c:pt idx="935">
                  <c:v>0.406</c:v>
                </c:pt>
                <c:pt idx="936">
                  <c:v>0.447</c:v>
                </c:pt>
                <c:pt idx="937">
                  <c:v>0.448</c:v>
                </c:pt>
                <c:pt idx="938">
                  <c:v>0.527</c:v>
                </c:pt>
                <c:pt idx="939">
                  <c:v>0.488</c:v>
                </c:pt>
                <c:pt idx="940">
                  <c:v>0.518</c:v>
                </c:pt>
                <c:pt idx="941">
                  <c:v>0.536</c:v>
                </c:pt>
                <c:pt idx="942">
                  <c:v>0.478</c:v>
                </c:pt>
                <c:pt idx="943">
                  <c:v>0.127</c:v>
                </c:pt>
                <c:pt idx="944">
                  <c:v>0.128</c:v>
                </c:pt>
                <c:pt idx="945">
                  <c:v>0.139</c:v>
                </c:pt>
                <c:pt idx="946">
                  <c:v>0.137</c:v>
                </c:pt>
                <c:pt idx="947">
                  <c:v>0.128</c:v>
                </c:pt>
                <c:pt idx="948">
                  <c:v>0.138</c:v>
                </c:pt>
                <c:pt idx="949">
                  <c:v>0.138</c:v>
                </c:pt>
                <c:pt idx="950">
                  <c:v>0.127</c:v>
                </c:pt>
                <c:pt idx="951">
                  <c:v>0.138</c:v>
                </c:pt>
                <c:pt idx="952">
                  <c:v>0.117</c:v>
                </c:pt>
                <c:pt idx="953">
                  <c:v>0.127</c:v>
                </c:pt>
                <c:pt idx="954">
                  <c:v>0.137</c:v>
                </c:pt>
                <c:pt idx="955">
                  <c:v>0.126</c:v>
                </c:pt>
                <c:pt idx="956">
                  <c:v>0.129</c:v>
                </c:pt>
                <c:pt idx="957">
                  <c:v>0.147</c:v>
                </c:pt>
                <c:pt idx="958">
                  <c:v>0.128</c:v>
                </c:pt>
                <c:pt idx="959">
                  <c:v>0.127</c:v>
                </c:pt>
                <c:pt idx="960">
                  <c:v>0.117</c:v>
                </c:pt>
                <c:pt idx="961">
                  <c:v>0.118</c:v>
                </c:pt>
                <c:pt idx="962">
                  <c:v>0.119</c:v>
                </c:pt>
                <c:pt idx="963">
                  <c:v>0.108</c:v>
                </c:pt>
                <c:pt idx="964">
                  <c:v>0.138</c:v>
                </c:pt>
                <c:pt idx="965">
                  <c:v>0.117</c:v>
                </c:pt>
                <c:pt idx="966">
                  <c:v>0.138</c:v>
                </c:pt>
                <c:pt idx="967">
                  <c:v>0.149</c:v>
                </c:pt>
                <c:pt idx="968">
                  <c:v>0.118</c:v>
                </c:pt>
                <c:pt idx="969">
                  <c:v>0.159</c:v>
                </c:pt>
                <c:pt idx="970">
                  <c:v>0.157</c:v>
                </c:pt>
                <c:pt idx="971">
                  <c:v>0.117</c:v>
                </c:pt>
                <c:pt idx="972">
                  <c:v>0.149</c:v>
                </c:pt>
                <c:pt idx="973">
                  <c:v>0.137</c:v>
                </c:pt>
                <c:pt idx="974">
                  <c:v>0.137</c:v>
                </c:pt>
                <c:pt idx="975">
                  <c:v>0.147</c:v>
                </c:pt>
                <c:pt idx="976">
                  <c:v>0.137</c:v>
                </c:pt>
                <c:pt idx="977">
                  <c:v>0.129</c:v>
                </c:pt>
                <c:pt idx="978">
                  <c:v>0.127</c:v>
                </c:pt>
                <c:pt idx="979">
                  <c:v>0.128</c:v>
                </c:pt>
                <c:pt idx="980">
                  <c:v>0.139</c:v>
                </c:pt>
                <c:pt idx="981">
                  <c:v>0.137</c:v>
                </c:pt>
                <c:pt idx="982">
                  <c:v>0.128</c:v>
                </c:pt>
                <c:pt idx="983">
                  <c:v>0.138</c:v>
                </c:pt>
                <c:pt idx="984">
                  <c:v>0.138</c:v>
                </c:pt>
                <c:pt idx="985">
                  <c:v>0.127</c:v>
                </c:pt>
                <c:pt idx="986">
                  <c:v>0.138</c:v>
                </c:pt>
                <c:pt idx="987">
                  <c:v>0.117</c:v>
                </c:pt>
                <c:pt idx="988">
                  <c:v>0.127</c:v>
                </c:pt>
                <c:pt idx="989">
                  <c:v>0.137</c:v>
                </c:pt>
                <c:pt idx="990">
                  <c:v>0.126</c:v>
                </c:pt>
                <c:pt idx="991">
                  <c:v>0.129</c:v>
                </c:pt>
                <c:pt idx="992">
                  <c:v>0.147</c:v>
                </c:pt>
                <c:pt idx="993">
                  <c:v>0.128</c:v>
                </c:pt>
                <c:pt idx="994">
                  <c:v>0.127</c:v>
                </c:pt>
                <c:pt idx="995">
                  <c:v>0.117</c:v>
                </c:pt>
                <c:pt idx="996">
                  <c:v>0.118</c:v>
                </c:pt>
                <c:pt idx="997">
                  <c:v>0.119</c:v>
                </c:pt>
                <c:pt idx="998">
                  <c:v>0.108</c:v>
                </c:pt>
                <c:pt idx="999">
                  <c:v>0.138</c:v>
                </c:pt>
                <c:pt idx="1000">
                  <c:v>0.117</c:v>
                </c:pt>
                <c:pt idx="1001">
                  <c:v>0.138</c:v>
                </c:pt>
                <c:pt idx="1002">
                  <c:v>0.149</c:v>
                </c:pt>
                <c:pt idx="1003">
                  <c:v>0.118</c:v>
                </c:pt>
                <c:pt idx="1004">
                  <c:v>0.159</c:v>
                </c:pt>
                <c:pt idx="1005">
                  <c:v>0.157</c:v>
                </c:pt>
                <c:pt idx="1006">
                  <c:v>0.117</c:v>
                </c:pt>
                <c:pt idx="1007">
                  <c:v>0.149</c:v>
                </c:pt>
                <c:pt idx="1008">
                  <c:v>0.137</c:v>
                </c:pt>
                <c:pt idx="1009">
                  <c:v>0.137</c:v>
                </c:pt>
                <c:pt idx="1010">
                  <c:v>0.147</c:v>
                </c:pt>
                <c:pt idx="1011">
                  <c:v>0.137</c:v>
                </c:pt>
                <c:pt idx="1012">
                  <c:v>0.129</c:v>
                </c:pt>
              </c:numCache>
            </c:numRef>
          </c:yVal>
          <c:smooth val="0"/>
        </c:ser>
        <c:axId val="60308097"/>
        <c:axId val="5901962"/>
      </c:scatterChart>
      <c:valAx>
        <c:axId val="6030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crossBetween val="midCat"/>
        <c:dispUnits/>
      </c:valAx>
      <c:valAx>
        <c:axId val="5901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03080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RF-12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Data!$D$9:$D$1024</c:f>
              <c:strCache>
                <c:ptCount val="1016"/>
                <c:pt idx="0">
                  <c:v>0.767951369</c:v>
                </c:pt>
                <c:pt idx="1">
                  <c:v>0.768055558</c:v>
                </c:pt>
                <c:pt idx="2">
                  <c:v>0.76817131</c:v>
                </c:pt>
                <c:pt idx="3">
                  <c:v>0.768287063</c:v>
                </c:pt>
                <c:pt idx="4">
                  <c:v>0.768402755</c:v>
                </c:pt>
                <c:pt idx="5">
                  <c:v>0.768518507</c:v>
                </c:pt>
                <c:pt idx="6">
                  <c:v>0.76863426</c:v>
                </c:pt>
                <c:pt idx="7">
                  <c:v>0.768750012</c:v>
                </c:pt>
                <c:pt idx="8">
                  <c:v>0.768865764</c:v>
                </c:pt>
                <c:pt idx="9">
                  <c:v>0.768981457</c:v>
                </c:pt>
                <c:pt idx="10">
                  <c:v>0.769097209</c:v>
                </c:pt>
                <c:pt idx="11">
                  <c:v>0.769212961</c:v>
                </c:pt>
                <c:pt idx="12">
                  <c:v>0.769328713</c:v>
                </c:pt>
                <c:pt idx="13">
                  <c:v>0.769444466</c:v>
                </c:pt>
                <c:pt idx="14">
                  <c:v>0.769560158</c:v>
                </c:pt>
                <c:pt idx="15">
                  <c:v>0.76967591</c:v>
                </c:pt>
                <c:pt idx="16">
                  <c:v>0.769791663</c:v>
                </c:pt>
                <c:pt idx="17">
                  <c:v>0.769907415</c:v>
                </c:pt>
                <c:pt idx="18">
                  <c:v>0.770023167</c:v>
                </c:pt>
                <c:pt idx="19">
                  <c:v>0.77013886</c:v>
                </c:pt>
                <c:pt idx="20">
                  <c:v>0.770254612</c:v>
                </c:pt>
                <c:pt idx="21">
                  <c:v>0.770370364</c:v>
                </c:pt>
                <c:pt idx="22">
                  <c:v>0.770486116</c:v>
                </c:pt>
                <c:pt idx="23">
                  <c:v>0.770601869</c:v>
                </c:pt>
                <c:pt idx="24">
                  <c:v>0.770717621</c:v>
                </c:pt>
                <c:pt idx="25">
                  <c:v>0.770833313</c:v>
                </c:pt>
                <c:pt idx="26">
                  <c:v>0.770949066</c:v>
                </c:pt>
                <c:pt idx="27">
                  <c:v>0.771064818</c:v>
                </c:pt>
                <c:pt idx="28">
                  <c:v>0.77118057</c:v>
                </c:pt>
                <c:pt idx="29">
                  <c:v>0.771296322</c:v>
                </c:pt>
                <c:pt idx="30">
                  <c:v>0.771412015</c:v>
                </c:pt>
                <c:pt idx="31">
                  <c:v>0.771527767</c:v>
                </c:pt>
                <c:pt idx="32">
                  <c:v>0.771643519</c:v>
                </c:pt>
                <c:pt idx="33">
                  <c:v>0.771759272</c:v>
                </c:pt>
                <c:pt idx="34">
                  <c:v>0.771875024</c:v>
                </c:pt>
                <c:pt idx="35">
                  <c:v>0.771990716</c:v>
                </c:pt>
                <c:pt idx="36">
                  <c:v>0.772106469</c:v>
                </c:pt>
                <c:pt idx="37">
                  <c:v>0.772222221</c:v>
                </c:pt>
                <c:pt idx="38">
                  <c:v>0.772337973</c:v>
                </c:pt>
                <c:pt idx="39">
                  <c:v>0.772453725</c:v>
                </c:pt>
                <c:pt idx="40">
                  <c:v>0.772569418</c:v>
                </c:pt>
                <c:pt idx="41">
                  <c:v>0.77268517</c:v>
                </c:pt>
                <c:pt idx="42">
                  <c:v>0.772800922</c:v>
                </c:pt>
                <c:pt idx="43">
                  <c:v>0.772916675</c:v>
                </c:pt>
                <c:pt idx="44">
                  <c:v>0.773032427</c:v>
                </c:pt>
                <c:pt idx="45">
                  <c:v>0.773148119</c:v>
                </c:pt>
                <c:pt idx="46">
                  <c:v>0.773263872</c:v>
                </c:pt>
                <c:pt idx="47">
                  <c:v>0.773379624</c:v>
                </c:pt>
                <c:pt idx="48">
                  <c:v>0.773495376</c:v>
                </c:pt>
                <c:pt idx="49">
                  <c:v>0.773611128</c:v>
                </c:pt>
                <c:pt idx="50">
                  <c:v>0.773726881</c:v>
                </c:pt>
                <c:pt idx="51">
                  <c:v>0.773842573</c:v>
                </c:pt>
                <c:pt idx="52">
                  <c:v>0.773958325</c:v>
                </c:pt>
                <c:pt idx="53">
                  <c:v>0.774074078</c:v>
                </c:pt>
                <c:pt idx="54">
                  <c:v>0.77418983</c:v>
                </c:pt>
                <c:pt idx="55">
                  <c:v>0.774305582</c:v>
                </c:pt>
                <c:pt idx="56">
                  <c:v>0.774421275</c:v>
                </c:pt>
                <c:pt idx="57">
                  <c:v>0.774537027</c:v>
                </c:pt>
                <c:pt idx="58">
                  <c:v>0.774652779</c:v>
                </c:pt>
                <c:pt idx="59">
                  <c:v>0.774768531</c:v>
                </c:pt>
                <c:pt idx="60">
                  <c:v>0.774884284</c:v>
                </c:pt>
                <c:pt idx="61">
                  <c:v>0.774999976</c:v>
                </c:pt>
                <c:pt idx="62">
                  <c:v>0.775115728</c:v>
                </c:pt>
                <c:pt idx="63">
                  <c:v>0.775231481</c:v>
                </c:pt>
                <c:pt idx="64">
                  <c:v>0.775347233</c:v>
                </c:pt>
                <c:pt idx="65">
                  <c:v>0.775462985</c:v>
                </c:pt>
                <c:pt idx="66">
                  <c:v>0.775578678</c:v>
                </c:pt>
                <c:pt idx="67">
                  <c:v>0.77569443</c:v>
                </c:pt>
                <c:pt idx="68">
                  <c:v>0.775810182</c:v>
                </c:pt>
                <c:pt idx="69">
                  <c:v>0.775925934</c:v>
                </c:pt>
                <c:pt idx="70">
                  <c:v>0.776041687</c:v>
                </c:pt>
                <c:pt idx="71">
                  <c:v>0.776157379</c:v>
                </c:pt>
                <c:pt idx="72">
                  <c:v>0.776273131</c:v>
                </c:pt>
                <c:pt idx="73">
                  <c:v>0.776388884</c:v>
                </c:pt>
                <c:pt idx="74">
                  <c:v>0.776504636</c:v>
                </c:pt>
                <c:pt idx="75">
                  <c:v>0.776620388</c:v>
                </c:pt>
                <c:pt idx="76">
                  <c:v>0.77673614</c:v>
                </c:pt>
                <c:pt idx="77">
                  <c:v>0.776851833</c:v>
                </c:pt>
                <c:pt idx="78">
                  <c:v>0.776967585</c:v>
                </c:pt>
                <c:pt idx="79">
                  <c:v>0.777083337</c:v>
                </c:pt>
                <c:pt idx="80">
                  <c:v>0.77719909</c:v>
                </c:pt>
                <c:pt idx="81">
                  <c:v>0.777314842</c:v>
                </c:pt>
                <c:pt idx="82">
                  <c:v>0.777430534</c:v>
                </c:pt>
                <c:pt idx="83">
                  <c:v>0.777546287</c:v>
                </c:pt>
                <c:pt idx="84">
                  <c:v>0.777662039</c:v>
                </c:pt>
                <c:pt idx="85">
                  <c:v>0.777777791</c:v>
                </c:pt>
                <c:pt idx="86">
                  <c:v>0.777893543</c:v>
                </c:pt>
                <c:pt idx="87">
                  <c:v>0.778009236</c:v>
                </c:pt>
                <c:pt idx="88">
                  <c:v>0.778124988</c:v>
                </c:pt>
                <c:pt idx="89">
                  <c:v>0.77824074</c:v>
                </c:pt>
                <c:pt idx="90">
                  <c:v>0.778356493</c:v>
                </c:pt>
                <c:pt idx="91">
                  <c:v>0.778472245</c:v>
                </c:pt>
                <c:pt idx="92">
                  <c:v>0.778587937</c:v>
                </c:pt>
                <c:pt idx="93">
                  <c:v>0.77870369</c:v>
                </c:pt>
                <c:pt idx="94">
                  <c:v>0.778819442</c:v>
                </c:pt>
                <c:pt idx="95">
                  <c:v>0.778935194</c:v>
                </c:pt>
                <c:pt idx="96">
                  <c:v>0.779050946</c:v>
                </c:pt>
                <c:pt idx="97">
                  <c:v>0.779166639</c:v>
                </c:pt>
                <c:pt idx="98">
                  <c:v>0.779282391</c:v>
                </c:pt>
                <c:pt idx="99">
                  <c:v>0.779398143</c:v>
                </c:pt>
                <c:pt idx="100">
                  <c:v>0.779513896</c:v>
                </c:pt>
                <c:pt idx="101">
                  <c:v>0.779629648</c:v>
                </c:pt>
                <c:pt idx="102">
                  <c:v>0.7797454</c:v>
                </c:pt>
                <c:pt idx="103">
                  <c:v>0.779861093</c:v>
                </c:pt>
                <c:pt idx="104">
                  <c:v>0.779976845</c:v>
                </c:pt>
                <c:pt idx="105">
                  <c:v>0.780092597</c:v>
                </c:pt>
                <c:pt idx="106">
                  <c:v>0.780208349</c:v>
                </c:pt>
                <c:pt idx="107">
                  <c:v>0.780324101</c:v>
                </c:pt>
                <c:pt idx="108">
                  <c:v>0.780439794</c:v>
                </c:pt>
                <c:pt idx="109">
                  <c:v>0.780555546</c:v>
                </c:pt>
                <c:pt idx="110">
                  <c:v>0.780671299</c:v>
                </c:pt>
                <c:pt idx="111">
                  <c:v>0.780787051</c:v>
                </c:pt>
                <c:pt idx="112">
                  <c:v>0.780902803</c:v>
                </c:pt>
                <c:pt idx="113">
                  <c:v>0.781018496</c:v>
                </c:pt>
                <c:pt idx="114">
                  <c:v>0.781134248</c:v>
                </c:pt>
                <c:pt idx="115">
                  <c:v>0.78125</c:v>
                </c:pt>
                <c:pt idx="116">
                  <c:v>0.781365752</c:v>
                </c:pt>
                <c:pt idx="117">
                  <c:v>0.781481504</c:v>
                </c:pt>
                <c:pt idx="118">
                  <c:v>0.781597197</c:v>
                </c:pt>
                <c:pt idx="119">
                  <c:v>0.781712949</c:v>
                </c:pt>
                <c:pt idx="120">
                  <c:v>0.781828701</c:v>
                </c:pt>
                <c:pt idx="121">
                  <c:v>0.781944454</c:v>
                </c:pt>
                <c:pt idx="122">
                  <c:v>0.782060206</c:v>
                </c:pt>
                <c:pt idx="123">
                  <c:v>0.782175899</c:v>
                </c:pt>
                <c:pt idx="124">
                  <c:v>0.782291651</c:v>
                </c:pt>
                <c:pt idx="125">
                  <c:v>0.782407403</c:v>
                </c:pt>
                <c:pt idx="126">
                  <c:v>0.782523155</c:v>
                </c:pt>
                <c:pt idx="127">
                  <c:v>0.782638907</c:v>
                </c:pt>
                <c:pt idx="128">
                  <c:v>0.7827546</c:v>
                </c:pt>
                <c:pt idx="129">
                  <c:v>0.782870352</c:v>
                </c:pt>
                <c:pt idx="130">
                  <c:v>0.782986104</c:v>
                </c:pt>
                <c:pt idx="131">
                  <c:v>0.783101857</c:v>
                </c:pt>
                <c:pt idx="132">
                  <c:v>0.783217609</c:v>
                </c:pt>
                <c:pt idx="133">
                  <c:v>0.783333361</c:v>
                </c:pt>
                <c:pt idx="134">
                  <c:v>0.783449054</c:v>
                </c:pt>
                <c:pt idx="135">
                  <c:v>0.783564806</c:v>
                </c:pt>
                <c:pt idx="136">
                  <c:v>0.783680558</c:v>
                </c:pt>
                <c:pt idx="137">
                  <c:v>0.78379631</c:v>
                </c:pt>
                <c:pt idx="138">
                  <c:v>0.783912063</c:v>
                </c:pt>
                <c:pt idx="139">
                  <c:v>0.784027755</c:v>
                </c:pt>
                <c:pt idx="140">
                  <c:v>0.784143507</c:v>
                </c:pt>
                <c:pt idx="141">
                  <c:v>0.78425926</c:v>
                </c:pt>
                <c:pt idx="142">
                  <c:v>0.784375012</c:v>
                </c:pt>
                <c:pt idx="143">
                  <c:v>0.784490764</c:v>
                </c:pt>
                <c:pt idx="144">
                  <c:v>0.784606457</c:v>
                </c:pt>
                <c:pt idx="145">
                  <c:v>0.784722209</c:v>
                </c:pt>
                <c:pt idx="146">
                  <c:v>0.784837961</c:v>
                </c:pt>
                <c:pt idx="147">
                  <c:v>0.784953713</c:v>
                </c:pt>
                <c:pt idx="148">
                  <c:v>0.785069466</c:v>
                </c:pt>
                <c:pt idx="149">
                  <c:v>0.785185158</c:v>
                </c:pt>
                <c:pt idx="150">
                  <c:v>0.78530091</c:v>
                </c:pt>
                <c:pt idx="151">
                  <c:v>0.785416663</c:v>
                </c:pt>
                <c:pt idx="152">
                  <c:v>0.785532415</c:v>
                </c:pt>
                <c:pt idx="153">
                  <c:v>0.785648167</c:v>
                </c:pt>
                <c:pt idx="154">
                  <c:v>0.78576386</c:v>
                </c:pt>
                <c:pt idx="155">
                  <c:v>0.785879612</c:v>
                </c:pt>
                <c:pt idx="156">
                  <c:v>0.785995364</c:v>
                </c:pt>
                <c:pt idx="157">
                  <c:v>0.786111116</c:v>
                </c:pt>
                <c:pt idx="158">
                  <c:v>0.786226869</c:v>
                </c:pt>
                <c:pt idx="159">
                  <c:v>0.786342621</c:v>
                </c:pt>
                <c:pt idx="160">
                  <c:v>0.786458313</c:v>
                </c:pt>
                <c:pt idx="161">
                  <c:v>0.786574066</c:v>
                </c:pt>
                <c:pt idx="162">
                  <c:v>0.786689818</c:v>
                </c:pt>
                <c:pt idx="163">
                  <c:v>0.78680557</c:v>
                </c:pt>
                <c:pt idx="164">
                  <c:v>0.786921322</c:v>
                </c:pt>
                <c:pt idx="165">
                  <c:v>0.787037015</c:v>
                </c:pt>
                <c:pt idx="166">
                  <c:v>0.787152767</c:v>
                </c:pt>
                <c:pt idx="167">
                  <c:v>0.787268519</c:v>
                </c:pt>
                <c:pt idx="168">
                  <c:v>0.787384272</c:v>
                </c:pt>
                <c:pt idx="169">
                  <c:v>0.787500024</c:v>
                </c:pt>
                <c:pt idx="170">
                  <c:v>0.787615716</c:v>
                </c:pt>
                <c:pt idx="171">
                  <c:v>0.787731469</c:v>
                </c:pt>
                <c:pt idx="172">
                  <c:v>0.787847221</c:v>
                </c:pt>
                <c:pt idx="173">
                  <c:v>0.787962973</c:v>
                </c:pt>
                <c:pt idx="174">
                  <c:v>0.788078725</c:v>
                </c:pt>
                <c:pt idx="175">
                  <c:v>0.788194418</c:v>
                </c:pt>
                <c:pt idx="176">
                  <c:v>0.78831017</c:v>
                </c:pt>
                <c:pt idx="177">
                  <c:v>0.788425922</c:v>
                </c:pt>
                <c:pt idx="178">
                  <c:v>0.788541675</c:v>
                </c:pt>
                <c:pt idx="179">
                  <c:v>0.788657427</c:v>
                </c:pt>
                <c:pt idx="180">
                  <c:v>0.788773119</c:v>
                </c:pt>
                <c:pt idx="181">
                  <c:v>0.788888872</c:v>
                </c:pt>
                <c:pt idx="182">
                  <c:v>0.789004624</c:v>
                </c:pt>
                <c:pt idx="183">
                  <c:v>0.789120376</c:v>
                </c:pt>
                <c:pt idx="184">
                  <c:v>0.789236128</c:v>
                </c:pt>
                <c:pt idx="185">
                  <c:v>0.789351881</c:v>
                </c:pt>
                <c:pt idx="186">
                  <c:v>0.789467573</c:v>
                </c:pt>
                <c:pt idx="187">
                  <c:v>0.789583325</c:v>
                </c:pt>
                <c:pt idx="188">
                  <c:v>0.789699078</c:v>
                </c:pt>
                <c:pt idx="189">
                  <c:v>0.78981483</c:v>
                </c:pt>
                <c:pt idx="190">
                  <c:v>0.789930582</c:v>
                </c:pt>
                <c:pt idx="191">
                  <c:v>0.790046275</c:v>
                </c:pt>
                <c:pt idx="192">
                  <c:v>0.790162027</c:v>
                </c:pt>
                <c:pt idx="193">
                  <c:v>0.790277779</c:v>
                </c:pt>
                <c:pt idx="194">
                  <c:v>0.790393531</c:v>
                </c:pt>
                <c:pt idx="195">
                  <c:v>0.790509284</c:v>
                </c:pt>
                <c:pt idx="196">
                  <c:v>0.790624976</c:v>
                </c:pt>
                <c:pt idx="197">
                  <c:v>0.790740728</c:v>
                </c:pt>
                <c:pt idx="198">
                  <c:v>0.790856481</c:v>
                </c:pt>
                <c:pt idx="199">
                  <c:v>0.790972233</c:v>
                </c:pt>
                <c:pt idx="200">
                  <c:v>0.791087985</c:v>
                </c:pt>
                <c:pt idx="201">
                  <c:v>0.791203678</c:v>
                </c:pt>
                <c:pt idx="202">
                  <c:v>0.79131943</c:v>
                </c:pt>
                <c:pt idx="203">
                  <c:v>0.791435182</c:v>
                </c:pt>
                <c:pt idx="204">
                  <c:v>0.791550934</c:v>
                </c:pt>
                <c:pt idx="205">
                  <c:v>0.791666687</c:v>
                </c:pt>
                <c:pt idx="206">
                  <c:v>0.791782379</c:v>
                </c:pt>
                <c:pt idx="207">
                  <c:v>0.791898131</c:v>
                </c:pt>
                <c:pt idx="208">
                  <c:v>0.792013884</c:v>
                </c:pt>
                <c:pt idx="209">
                  <c:v>0.792129636</c:v>
                </c:pt>
                <c:pt idx="210">
                  <c:v>0.792245388</c:v>
                </c:pt>
                <c:pt idx="211">
                  <c:v>0.79236114</c:v>
                </c:pt>
                <c:pt idx="212">
                  <c:v>0.792476833</c:v>
                </c:pt>
                <c:pt idx="213">
                  <c:v>0.792592585</c:v>
                </c:pt>
                <c:pt idx="214">
                  <c:v>0.792708337</c:v>
                </c:pt>
                <c:pt idx="215">
                  <c:v>0.79282409</c:v>
                </c:pt>
                <c:pt idx="216">
                  <c:v>0.792939842</c:v>
                </c:pt>
                <c:pt idx="217">
                  <c:v>0.793055534</c:v>
                </c:pt>
                <c:pt idx="218">
                  <c:v>0.793171287</c:v>
                </c:pt>
                <c:pt idx="219">
                  <c:v>0.793287039</c:v>
                </c:pt>
                <c:pt idx="220">
                  <c:v>0.793402791</c:v>
                </c:pt>
                <c:pt idx="221">
                  <c:v>0.793518543</c:v>
                </c:pt>
                <c:pt idx="222">
                  <c:v>0.793634236</c:v>
                </c:pt>
                <c:pt idx="223">
                  <c:v>0.793749988</c:v>
                </c:pt>
                <c:pt idx="224">
                  <c:v>0.79386574</c:v>
                </c:pt>
                <c:pt idx="225">
                  <c:v>0.793981493</c:v>
                </c:pt>
                <c:pt idx="226">
                  <c:v>0.794097245</c:v>
                </c:pt>
                <c:pt idx="227">
                  <c:v>0.794212937</c:v>
                </c:pt>
                <c:pt idx="228">
                  <c:v>0.79432869</c:v>
                </c:pt>
                <c:pt idx="229">
                  <c:v>0.794444442</c:v>
                </c:pt>
                <c:pt idx="230">
                  <c:v>0.794560194</c:v>
                </c:pt>
                <c:pt idx="231">
                  <c:v>0.794675946</c:v>
                </c:pt>
                <c:pt idx="232">
                  <c:v>0.794791639</c:v>
                </c:pt>
                <c:pt idx="233">
                  <c:v>0.794907391</c:v>
                </c:pt>
                <c:pt idx="234">
                  <c:v>0.795023143</c:v>
                </c:pt>
                <c:pt idx="235">
                  <c:v>0.795138896</c:v>
                </c:pt>
                <c:pt idx="236">
                  <c:v>0.795254648</c:v>
                </c:pt>
                <c:pt idx="237">
                  <c:v>0.7953704</c:v>
                </c:pt>
                <c:pt idx="238">
                  <c:v>0.795486093</c:v>
                </c:pt>
                <c:pt idx="239">
                  <c:v>0.795601845</c:v>
                </c:pt>
                <c:pt idx="240">
                  <c:v>0.795717597</c:v>
                </c:pt>
                <c:pt idx="241">
                  <c:v>0.795833349</c:v>
                </c:pt>
                <c:pt idx="242">
                  <c:v>0.795949101</c:v>
                </c:pt>
                <c:pt idx="243">
                  <c:v>0.796064794</c:v>
                </c:pt>
                <c:pt idx="244">
                  <c:v>0.796180546</c:v>
                </c:pt>
                <c:pt idx="245">
                  <c:v>0.796296299</c:v>
                </c:pt>
                <c:pt idx="246">
                  <c:v>0.796412051</c:v>
                </c:pt>
                <c:pt idx="247">
                  <c:v>0.796527803</c:v>
                </c:pt>
                <c:pt idx="248">
                  <c:v>0.796643496</c:v>
                </c:pt>
                <c:pt idx="249">
                  <c:v>0.796759248</c:v>
                </c:pt>
                <c:pt idx="250">
                  <c:v>0.796875</c:v>
                </c:pt>
                <c:pt idx="251">
                  <c:v>0.796990752</c:v>
                </c:pt>
                <c:pt idx="252">
                  <c:v>0.797106504</c:v>
                </c:pt>
                <c:pt idx="253">
                  <c:v>0.797222197</c:v>
                </c:pt>
                <c:pt idx="254">
                  <c:v>0.797337949</c:v>
                </c:pt>
                <c:pt idx="255">
                  <c:v>0.797453701</c:v>
                </c:pt>
                <c:pt idx="256">
                  <c:v>0.797569454</c:v>
                </c:pt>
                <c:pt idx="257">
                  <c:v>0.797685206</c:v>
                </c:pt>
                <c:pt idx="258">
                  <c:v>0.797800899</c:v>
                </c:pt>
                <c:pt idx="259">
                  <c:v>0.797916651</c:v>
                </c:pt>
                <c:pt idx="260">
                  <c:v>0.798032403</c:v>
                </c:pt>
                <c:pt idx="261">
                  <c:v>0.798148155</c:v>
                </c:pt>
                <c:pt idx="262">
                  <c:v>0.798263907</c:v>
                </c:pt>
                <c:pt idx="263">
                  <c:v>0.7983796</c:v>
                </c:pt>
                <c:pt idx="264">
                  <c:v>0.798495352</c:v>
                </c:pt>
                <c:pt idx="265">
                  <c:v>0.798611104</c:v>
                </c:pt>
                <c:pt idx="266">
                  <c:v>0.798726857</c:v>
                </c:pt>
                <c:pt idx="267">
                  <c:v>0.798842609</c:v>
                </c:pt>
                <c:pt idx="268">
                  <c:v>0.798958361</c:v>
                </c:pt>
                <c:pt idx="269">
                  <c:v>0.799074054</c:v>
                </c:pt>
                <c:pt idx="270">
                  <c:v>0.799189806</c:v>
                </c:pt>
                <c:pt idx="271">
                  <c:v>0.799305558</c:v>
                </c:pt>
                <c:pt idx="272">
                  <c:v>0.79942131</c:v>
                </c:pt>
                <c:pt idx="273">
                  <c:v>0.799537063</c:v>
                </c:pt>
                <c:pt idx="274">
                  <c:v>0.799652755</c:v>
                </c:pt>
                <c:pt idx="275">
                  <c:v>0.799768507</c:v>
                </c:pt>
                <c:pt idx="276">
                  <c:v>0.79988426</c:v>
                </c:pt>
                <c:pt idx="277">
                  <c:v>0.800000012</c:v>
                </c:pt>
                <c:pt idx="278">
                  <c:v>0.800115764</c:v>
                </c:pt>
                <c:pt idx="279">
                  <c:v>0.800231457</c:v>
                </c:pt>
                <c:pt idx="280">
                  <c:v>0.800347209</c:v>
                </c:pt>
                <c:pt idx="281">
                  <c:v>0.800462961</c:v>
                </c:pt>
                <c:pt idx="282">
                  <c:v>0.800578713</c:v>
                </c:pt>
                <c:pt idx="283">
                  <c:v>0.800694466</c:v>
                </c:pt>
                <c:pt idx="284">
                  <c:v>0.800810158</c:v>
                </c:pt>
                <c:pt idx="285">
                  <c:v>0.80092591</c:v>
                </c:pt>
                <c:pt idx="286">
                  <c:v>0.801041663</c:v>
                </c:pt>
                <c:pt idx="287">
                  <c:v>0.801157415</c:v>
                </c:pt>
                <c:pt idx="288">
                  <c:v>0.801273167</c:v>
                </c:pt>
                <c:pt idx="289">
                  <c:v>0.80138886</c:v>
                </c:pt>
                <c:pt idx="290">
                  <c:v>0.801504612</c:v>
                </c:pt>
                <c:pt idx="291">
                  <c:v>0.801620364</c:v>
                </c:pt>
                <c:pt idx="292">
                  <c:v>0.801736116</c:v>
                </c:pt>
                <c:pt idx="293">
                  <c:v>0.801851869</c:v>
                </c:pt>
                <c:pt idx="294">
                  <c:v>0.801967621</c:v>
                </c:pt>
                <c:pt idx="295">
                  <c:v>0.802083313</c:v>
                </c:pt>
                <c:pt idx="296">
                  <c:v>0.802199066</c:v>
                </c:pt>
                <c:pt idx="297">
                  <c:v>0.802314818</c:v>
                </c:pt>
                <c:pt idx="298">
                  <c:v>0.80243057</c:v>
                </c:pt>
                <c:pt idx="299">
                  <c:v>0.802546322</c:v>
                </c:pt>
                <c:pt idx="300">
                  <c:v>0.802662015</c:v>
                </c:pt>
                <c:pt idx="301">
                  <c:v>0.802777767</c:v>
                </c:pt>
                <c:pt idx="302">
                  <c:v>0.802893519</c:v>
                </c:pt>
                <c:pt idx="303">
                  <c:v>0.803009272</c:v>
                </c:pt>
                <c:pt idx="304">
                  <c:v>0.803125024</c:v>
                </c:pt>
                <c:pt idx="305">
                  <c:v>0.803240716</c:v>
                </c:pt>
                <c:pt idx="306">
                  <c:v>0.803356469</c:v>
                </c:pt>
                <c:pt idx="307">
                  <c:v>0.803472221</c:v>
                </c:pt>
                <c:pt idx="308">
                  <c:v>0.803587973</c:v>
                </c:pt>
                <c:pt idx="309">
                  <c:v>0.803703725</c:v>
                </c:pt>
                <c:pt idx="310">
                  <c:v>0.803819418</c:v>
                </c:pt>
                <c:pt idx="311">
                  <c:v>0.80393517</c:v>
                </c:pt>
                <c:pt idx="312">
                  <c:v>0.804050922</c:v>
                </c:pt>
                <c:pt idx="313">
                  <c:v>0.804166675</c:v>
                </c:pt>
                <c:pt idx="314">
                  <c:v>0.804282427</c:v>
                </c:pt>
                <c:pt idx="315">
                  <c:v>0.804398119</c:v>
                </c:pt>
                <c:pt idx="316">
                  <c:v>0.804513872</c:v>
                </c:pt>
                <c:pt idx="317">
                  <c:v>0.804629624</c:v>
                </c:pt>
                <c:pt idx="318">
                  <c:v>0.804745376</c:v>
                </c:pt>
                <c:pt idx="319">
                  <c:v>0.804861128</c:v>
                </c:pt>
                <c:pt idx="320">
                  <c:v>0.804976881</c:v>
                </c:pt>
                <c:pt idx="321">
                  <c:v>0.805092573</c:v>
                </c:pt>
                <c:pt idx="322">
                  <c:v>0.805208325</c:v>
                </c:pt>
                <c:pt idx="323">
                  <c:v>0.805324078</c:v>
                </c:pt>
                <c:pt idx="324">
                  <c:v>0.80543983</c:v>
                </c:pt>
                <c:pt idx="325">
                  <c:v>0.805555582</c:v>
                </c:pt>
                <c:pt idx="326">
                  <c:v>0.805671275</c:v>
                </c:pt>
                <c:pt idx="327">
                  <c:v>0.805787027</c:v>
                </c:pt>
                <c:pt idx="328">
                  <c:v>0.805902779</c:v>
                </c:pt>
                <c:pt idx="329">
                  <c:v>0.806018531</c:v>
                </c:pt>
                <c:pt idx="330">
                  <c:v>0.806134284</c:v>
                </c:pt>
                <c:pt idx="331">
                  <c:v>0.806249976</c:v>
                </c:pt>
                <c:pt idx="332">
                  <c:v>0.806365728</c:v>
                </c:pt>
                <c:pt idx="333">
                  <c:v>0.806481481</c:v>
                </c:pt>
                <c:pt idx="334">
                  <c:v>0.806597233</c:v>
                </c:pt>
                <c:pt idx="335">
                  <c:v>0.806712985</c:v>
                </c:pt>
                <c:pt idx="336">
                  <c:v>0.806828678</c:v>
                </c:pt>
                <c:pt idx="337">
                  <c:v>0.80694443</c:v>
                </c:pt>
                <c:pt idx="338">
                  <c:v>0.807060182</c:v>
                </c:pt>
                <c:pt idx="339">
                  <c:v>0.807175934</c:v>
                </c:pt>
                <c:pt idx="340">
                  <c:v>0.807291687</c:v>
                </c:pt>
                <c:pt idx="341">
                  <c:v>0.807407379</c:v>
                </c:pt>
                <c:pt idx="342">
                  <c:v>0.807523131</c:v>
                </c:pt>
                <c:pt idx="343">
                  <c:v>0.807638884</c:v>
                </c:pt>
                <c:pt idx="344">
                  <c:v>0.807754636</c:v>
                </c:pt>
                <c:pt idx="345">
                  <c:v>0.807870388</c:v>
                </c:pt>
                <c:pt idx="346">
                  <c:v>0.80798614</c:v>
                </c:pt>
                <c:pt idx="347">
                  <c:v>0.808101833</c:v>
                </c:pt>
                <c:pt idx="348">
                  <c:v>0.808217585</c:v>
                </c:pt>
                <c:pt idx="349">
                  <c:v>0.808333337</c:v>
                </c:pt>
                <c:pt idx="350">
                  <c:v>0.80844909</c:v>
                </c:pt>
                <c:pt idx="351">
                  <c:v>0.808564842</c:v>
                </c:pt>
                <c:pt idx="352">
                  <c:v>0.808680534</c:v>
                </c:pt>
                <c:pt idx="353">
                  <c:v>0.808796287</c:v>
                </c:pt>
                <c:pt idx="354">
                  <c:v>0.808912039</c:v>
                </c:pt>
                <c:pt idx="355">
                  <c:v>0.809027791</c:v>
                </c:pt>
                <c:pt idx="356">
                  <c:v>0.809143543</c:v>
                </c:pt>
                <c:pt idx="357">
                  <c:v>0.809259236</c:v>
                </c:pt>
                <c:pt idx="358">
                  <c:v>0.809374988</c:v>
                </c:pt>
                <c:pt idx="359">
                  <c:v>0.80949074</c:v>
                </c:pt>
                <c:pt idx="360">
                  <c:v>0.809606493</c:v>
                </c:pt>
                <c:pt idx="361">
                  <c:v>0.809722245</c:v>
                </c:pt>
                <c:pt idx="362">
                  <c:v>0.809837937</c:v>
                </c:pt>
                <c:pt idx="363">
                  <c:v>0.80995369</c:v>
                </c:pt>
                <c:pt idx="364">
                  <c:v>0.810069442</c:v>
                </c:pt>
                <c:pt idx="365">
                  <c:v>0.810185194</c:v>
                </c:pt>
                <c:pt idx="366">
                  <c:v>0.810300946</c:v>
                </c:pt>
                <c:pt idx="367">
                  <c:v>0.810416639</c:v>
                </c:pt>
                <c:pt idx="368">
                  <c:v>0.810532391</c:v>
                </c:pt>
                <c:pt idx="369">
                  <c:v>0.810648143</c:v>
                </c:pt>
                <c:pt idx="370">
                  <c:v>0.810763896</c:v>
                </c:pt>
                <c:pt idx="371">
                  <c:v>0.810879648</c:v>
                </c:pt>
                <c:pt idx="372">
                  <c:v>0.8109954</c:v>
                </c:pt>
                <c:pt idx="373">
                  <c:v>0.811111093</c:v>
                </c:pt>
                <c:pt idx="374">
                  <c:v>0.811226845</c:v>
                </c:pt>
                <c:pt idx="375">
                  <c:v>0.811342597</c:v>
                </c:pt>
                <c:pt idx="376">
                  <c:v>0.811458349</c:v>
                </c:pt>
                <c:pt idx="377">
                  <c:v>0.811574101</c:v>
                </c:pt>
                <c:pt idx="378">
                  <c:v>0.811689794</c:v>
                </c:pt>
                <c:pt idx="379">
                  <c:v>0.811805546</c:v>
                </c:pt>
                <c:pt idx="380">
                  <c:v>0.811921299</c:v>
                </c:pt>
                <c:pt idx="381">
                  <c:v>0.812037051</c:v>
                </c:pt>
                <c:pt idx="382">
                  <c:v>0.812152803</c:v>
                </c:pt>
                <c:pt idx="383">
                  <c:v>0.812268496</c:v>
                </c:pt>
                <c:pt idx="384">
                  <c:v>0.812384248</c:v>
                </c:pt>
                <c:pt idx="385">
                  <c:v>0.8125</c:v>
                </c:pt>
                <c:pt idx="386">
                  <c:v>0.812615752</c:v>
                </c:pt>
                <c:pt idx="387">
                  <c:v>0.812731504</c:v>
                </c:pt>
                <c:pt idx="388">
                  <c:v>0.812847197</c:v>
                </c:pt>
                <c:pt idx="389">
                  <c:v>0.812962949</c:v>
                </c:pt>
                <c:pt idx="390">
                  <c:v>0.813078701</c:v>
                </c:pt>
                <c:pt idx="391">
                  <c:v>0.813194454</c:v>
                </c:pt>
                <c:pt idx="392">
                  <c:v>0.813310206</c:v>
                </c:pt>
                <c:pt idx="393">
                  <c:v>0.813425899</c:v>
                </c:pt>
                <c:pt idx="394">
                  <c:v>0.813541651</c:v>
                </c:pt>
                <c:pt idx="395">
                  <c:v>0.813657403</c:v>
                </c:pt>
                <c:pt idx="396">
                  <c:v>0.813773155</c:v>
                </c:pt>
                <c:pt idx="397">
                  <c:v>0.813888907</c:v>
                </c:pt>
                <c:pt idx="398">
                  <c:v>0.8140046</c:v>
                </c:pt>
                <c:pt idx="399">
                  <c:v>0.814120352</c:v>
                </c:pt>
                <c:pt idx="400">
                  <c:v>0.814236104</c:v>
                </c:pt>
                <c:pt idx="401">
                  <c:v>0.814351857</c:v>
                </c:pt>
                <c:pt idx="402">
                  <c:v>0.814467609</c:v>
                </c:pt>
                <c:pt idx="403">
                  <c:v>0.814583361</c:v>
                </c:pt>
                <c:pt idx="404">
                  <c:v>0.814699054</c:v>
                </c:pt>
                <c:pt idx="405">
                  <c:v>0.814814806</c:v>
                </c:pt>
                <c:pt idx="406">
                  <c:v>0.814930558</c:v>
                </c:pt>
                <c:pt idx="407">
                  <c:v>0.81504631</c:v>
                </c:pt>
                <c:pt idx="408">
                  <c:v>0.815162063</c:v>
                </c:pt>
                <c:pt idx="409">
                  <c:v>0.815277755</c:v>
                </c:pt>
                <c:pt idx="410">
                  <c:v>0.815393507</c:v>
                </c:pt>
                <c:pt idx="411">
                  <c:v>0.81550926</c:v>
                </c:pt>
                <c:pt idx="412">
                  <c:v>0.815625012</c:v>
                </c:pt>
                <c:pt idx="413">
                  <c:v>0.815740764</c:v>
                </c:pt>
                <c:pt idx="414">
                  <c:v>0.815856457</c:v>
                </c:pt>
                <c:pt idx="415">
                  <c:v>0.815972209</c:v>
                </c:pt>
                <c:pt idx="416">
                  <c:v>0.816087961</c:v>
                </c:pt>
                <c:pt idx="417">
                  <c:v>0.816203713</c:v>
                </c:pt>
                <c:pt idx="418">
                  <c:v>0.816319466</c:v>
                </c:pt>
                <c:pt idx="419">
                  <c:v>0.816435158</c:v>
                </c:pt>
                <c:pt idx="420">
                  <c:v>0.81655091</c:v>
                </c:pt>
                <c:pt idx="421">
                  <c:v>0.816666663</c:v>
                </c:pt>
                <c:pt idx="422">
                  <c:v>0.816782415</c:v>
                </c:pt>
                <c:pt idx="423">
                  <c:v>0.816898167</c:v>
                </c:pt>
                <c:pt idx="424">
                  <c:v>0.81701386</c:v>
                </c:pt>
                <c:pt idx="425">
                  <c:v>0.817129612</c:v>
                </c:pt>
                <c:pt idx="426">
                  <c:v>0.817245364</c:v>
                </c:pt>
                <c:pt idx="427">
                  <c:v>0.817361116</c:v>
                </c:pt>
                <c:pt idx="428">
                  <c:v>0.817476869</c:v>
                </c:pt>
                <c:pt idx="429">
                  <c:v>0.817592621</c:v>
                </c:pt>
                <c:pt idx="430">
                  <c:v>0.817708313</c:v>
                </c:pt>
                <c:pt idx="431">
                  <c:v>0.817824066</c:v>
                </c:pt>
                <c:pt idx="432">
                  <c:v>0.817939818</c:v>
                </c:pt>
                <c:pt idx="433">
                  <c:v>0.81805557</c:v>
                </c:pt>
                <c:pt idx="434">
                  <c:v>0.818171322</c:v>
                </c:pt>
                <c:pt idx="435">
                  <c:v>0.818287015</c:v>
                </c:pt>
                <c:pt idx="436">
                  <c:v>0.818402767</c:v>
                </c:pt>
                <c:pt idx="437">
                  <c:v>0.818518519</c:v>
                </c:pt>
                <c:pt idx="438">
                  <c:v>0.818634272</c:v>
                </c:pt>
                <c:pt idx="439">
                  <c:v>0.818750024</c:v>
                </c:pt>
                <c:pt idx="440">
                  <c:v>0.818865716</c:v>
                </c:pt>
                <c:pt idx="441">
                  <c:v>0.818981469</c:v>
                </c:pt>
                <c:pt idx="442">
                  <c:v>0.819097221</c:v>
                </c:pt>
                <c:pt idx="443">
                  <c:v>0.819212973</c:v>
                </c:pt>
                <c:pt idx="444">
                  <c:v>0.819328725</c:v>
                </c:pt>
                <c:pt idx="445">
                  <c:v>0.819444418</c:v>
                </c:pt>
                <c:pt idx="446">
                  <c:v>0.81956017</c:v>
                </c:pt>
                <c:pt idx="447">
                  <c:v>0.819675922</c:v>
                </c:pt>
                <c:pt idx="448">
                  <c:v>0.819791675</c:v>
                </c:pt>
                <c:pt idx="449">
                  <c:v>0.819907427</c:v>
                </c:pt>
                <c:pt idx="450">
                  <c:v>0.820023119</c:v>
                </c:pt>
                <c:pt idx="451">
                  <c:v>0.820138872</c:v>
                </c:pt>
                <c:pt idx="452">
                  <c:v>0.820254624</c:v>
                </c:pt>
                <c:pt idx="453">
                  <c:v>0.820370376</c:v>
                </c:pt>
                <c:pt idx="454">
                  <c:v>0.820486128</c:v>
                </c:pt>
                <c:pt idx="455">
                  <c:v>0.820601881</c:v>
                </c:pt>
                <c:pt idx="456">
                  <c:v>0.820717573</c:v>
                </c:pt>
                <c:pt idx="457">
                  <c:v>0.820833325</c:v>
                </c:pt>
                <c:pt idx="458">
                  <c:v>0.820949078</c:v>
                </c:pt>
                <c:pt idx="459">
                  <c:v>0.82106483</c:v>
                </c:pt>
                <c:pt idx="460">
                  <c:v>0.821180582</c:v>
                </c:pt>
                <c:pt idx="461">
                  <c:v>0.821296275</c:v>
                </c:pt>
                <c:pt idx="462">
                  <c:v>0.821412027</c:v>
                </c:pt>
                <c:pt idx="463">
                  <c:v>0.821527779</c:v>
                </c:pt>
                <c:pt idx="464">
                  <c:v>0.821643531</c:v>
                </c:pt>
                <c:pt idx="465">
                  <c:v>0.821759284</c:v>
                </c:pt>
                <c:pt idx="466">
                  <c:v>0.821874976</c:v>
                </c:pt>
                <c:pt idx="467">
                  <c:v>0.821990728</c:v>
                </c:pt>
                <c:pt idx="468">
                  <c:v>0.822106481</c:v>
                </c:pt>
                <c:pt idx="469">
                  <c:v>0.822222233</c:v>
                </c:pt>
                <c:pt idx="470">
                  <c:v>0.822337985</c:v>
                </c:pt>
                <c:pt idx="471">
                  <c:v>0.822453678</c:v>
                </c:pt>
                <c:pt idx="472">
                  <c:v>0.82256943</c:v>
                </c:pt>
                <c:pt idx="473">
                  <c:v>0.822685182</c:v>
                </c:pt>
                <c:pt idx="474">
                  <c:v>0.822800934</c:v>
                </c:pt>
                <c:pt idx="475">
                  <c:v>0.822916687</c:v>
                </c:pt>
                <c:pt idx="476">
                  <c:v>0.823032379</c:v>
                </c:pt>
                <c:pt idx="477">
                  <c:v>0.823148131</c:v>
                </c:pt>
                <c:pt idx="478">
                  <c:v>0.823263884</c:v>
                </c:pt>
                <c:pt idx="479">
                  <c:v>0.823379636</c:v>
                </c:pt>
                <c:pt idx="480">
                  <c:v>0.823495388</c:v>
                </c:pt>
                <c:pt idx="481">
                  <c:v>0.82361114</c:v>
                </c:pt>
                <c:pt idx="482">
                  <c:v>0.823726833</c:v>
                </c:pt>
                <c:pt idx="483">
                  <c:v>0.823842585</c:v>
                </c:pt>
                <c:pt idx="484">
                  <c:v>0.823958337</c:v>
                </c:pt>
                <c:pt idx="485">
                  <c:v>0.82407409</c:v>
                </c:pt>
                <c:pt idx="486">
                  <c:v>0.824189842</c:v>
                </c:pt>
                <c:pt idx="487">
                  <c:v>0.824305534</c:v>
                </c:pt>
                <c:pt idx="488">
                  <c:v>0.824421287</c:v>
                </c:pt>
                <c:pt idx="489">
                  <c:v>0.824537039</c:v>
                </c:pt>
                <c:pt idx="490">
                  <c:v>0.824652791</c:v>
                </c:pt>
                <c:pt idx="491">
                  <c:v>0.824768543</c:v>
                </c:pt>
                <c:pt idx="492">
                  <c:v>0.824884236</c:v>
                </c:pt>
                <c:pt idx="493">
                  <c:v>0.824999988</c:v>
                </c:pt>
                <c:pt idx="494">
                  <c:v>0.82511574</c:v>
                </c:pt>
                <c:pt idx="495">
                  <c:v>0.825231493</c:v>
                </c:pt>
                <c:pt idx="496">
                  <c:v>0.825347245</c:v>
                </c:pt>
                <c:pt idx="497">
                  <c:v>0.825462937</c:v>
                </c:pt>
                <c:pt idx="498">
                  <c:v>0.82557869</c:v>
                </c:pt>
                <c:pt idx="499">
                  <c:v>0.825694442</c:v>
                </c:pt>
                <c:pt idx="500">
                  <c:v>0.825810194</c:v>
                </c:pt>
                <c:pt idx="501">
                  <c:v>0.825925946</c:v>
                </c:pt>
                <c:pt idx="502">
                  <c:v>0.826041639</c:v>
                </c:pt>
                <c:pt idx="503">
                  <c:v>0.826157391</c:v>
                </c:pt>
                <c:pt idx="504">
                  <c:v>0.826273143</c:v>
                </c:pt>
                <c:pt idx="505">
                  <c:v>0.826388896</c:v>
                </c:pt>
                <c:pt idx="506">
                  <c:v>0.826504648</c:v>
                </c:pt>
                <c:pt idx="507">
                  <c:v>0.8266204</c:v>
                </c:pt>
                <c:pt idx="508">
                  <c:v>0.826736093</c:v>
                </c:pt>
                <c:pt idx="509">
                  <c:v>0.826851845</c:v>
                </c:pt>
                <c:pt idx="510">
                  <c:v>0.826967597</c:v>
                </c:pt>
                <c:pt idx="511">
                  <c:v>0.827083349</c:v>
                </c:pt>
                <c:pt idx="512">
                  <c:v>0.827199101</c:v>
                </c:pt>
                <c:pt idx="513">
                  <c:v>0.827314794</c:v>
                </c:pt>
                <c:pt idx="514">
                  <c:v>0.827430546</c:v>
                </c:pt>
                <c:pt idx="515">
                  <c:v>0.827546299</c:v>
                </c:pt>
                <c:pt idx="516">
                  <c:v>0.827662051</c:v>
                </c:pt>
                <c:pt idx="517">
                  <c:v>0.827777803</c:v>
                </c:pt>
                <c:pt idx="518">
                  <c:v>0.827893496</c:v>
                </c:pt>
                <c:pt idx="519">
                  <c:v>0.828009248</c:v>
                </c:pt>
                <c:pt idx="520">
                  <c:v>0.828125</c:v>
                </c:pt>
                <c:pt idx="521">
                  <c:v>0.828240752</c:v>
                </c:pt>
                <c:pt idx="522">
                  <c:v>0.828356504</c:v>
                </c:pt>
                <c:pt idx="523">
                  <c:v>0.828472197</c:v>
                </c:pt>
                <c:pt idx="524">
                  <c:v>0.828587949</c:v>
                </c:pt>
                <c:pt idx="525">
                  <c:v>0.828703701</c:v>
                </c:pt>
                <c:pt idx="526">
                  <c:v>0.828819454</c:v>
                </c:pt>
                <c:pt idx="527">
                  <c:v>0.828935206</c:v>
                </c:pt>
                <c:pt idx="528">
                  <c:v>0.829050899</c:v>
                </c:pt>
                <c:pt idx="529">
                  <c:v>0.829166651</c:v>
                </c:pt>
                <c:pt idx="530">
                  <c:v>0.829282403</c:v>
                </c:pt>
                <c:pt idx="531">
                  <c:v>0.829398155</c:v>
                </c:pt>
                <c:pt idx="532">
                  <c:v>0.829513907</c:v>
                </c:pt>
                <c:pt idx="533">
                  <c:v>0.8296296</c:v>
                </c:pt>
                <c:pt idx="534">
                  <c:v>0.829745352</c:v>
                </c:pt>
                <c:pt idx="535">
                  <c:v>0.829861104</c:v>
                </c:pt>
                <c:pt idx="536">
                  <c:v>0.829976857</c:v>
                </c:pt>
                <c:pt idx="537">
                  <c:v>0.830092609</c:v>
                </c:pt>
                <c:pt idx="538">
                  <c:v>0.830208361</c:v>
                </c:pt>
                <c:pt idx="539">
                  <c:v>0.830324054</c:v>
                </c:pt>
                <c:pt idx="540">
                  <c:v>0.830439806</c:v>
                </c:pt>
                <c:pt idx="541">
                  <c:v>0.830555558</c:v>
                </c:pt>
                <c:pt idx="542">
                  <c:v>0.83067131</c:v>
                </c:pt>
                <c:pt idx="543">
                  <c:v>0.830787063</c:v>
                </c:pt>
                <c:pt idx="544">
                  <c:v>0.830902755</c:v>
                </c:pt>
                <c:pt idx="545">
                  <c:v>0.831018507</c:v>
                </c:pt>
                <c:pt idx="546">
                  <c:v>0.83113426</c:v>
                </c:pt>
                <c:pt idx="547">
                  <c:v>0.831250012</c:v>
                </c:pt>
                <c:pt idx="548">
                  <c:v>0.831365764</c:v>
                </c:pt>
                <c:pt idx="549">
                  <c:v>0.831481457</c:v>
                </c:pt>
                <c:pt idx="550">
                  <c:v>0.831597209</c:v>
                </c:pt>
                <c:pt idx="551">
                  <c:v>0.831712961</c:v>
                </c:pt>
                <c:pt idx="552">
                  <c:v>0.831828713</c:v>
                </c:pt>
                <c:pt idx="553">
                  <c:v>0.831944466</c:v>
                </c:pt>
                <c:pt idx="554">
                  <c:v>0.832060158</c:v>
                </c:pt>
                <c:pt idx="555">
                  <c:v>0.83217591</c:v>
                </c:pt>
                <c:pt idx="556">
                  <c:v>0.832291663</c:v>
                </c:pt>
                <c:pt idx="557">
                  <c:v>0.832407415</c:v>
                </c:pt>
                <c:pt idx="558">
                  <c:v>0.832523167</c:v>
                </c:pt>
                <c:pt idx="559">
                  <c:v>0.83263886</c:v>
                </c:pt>
                <c:pt idx="560">
                  <c:v>0.832754612</c:v>
                </c:pt>
                <c:pt idx="561">
                  <c:v>0.832870364</c:v>
                </c:pt>
                <c:pt idx="562">
                  <c:v>0.832986116</c:v>
                </c:pt>
                <c:pt idx="563">
                  <c:v>0.833101869</c:v>
                </c:pt>
                <c:pt idx="564">
                  <c:v>0.833217621</c:v>
                </c:pt>
                <c:pt idx="565">
                  <c:v>0.833333313</c:v>
                </c:pt>
                <c:pt idx="566">
                  <c:v>0.833449066</c:v>
                </c:pt>
                <c:pt idx="567">
                  <c:v>0.833564818</c:v>
                </c:pt>
                <c:pt idx="568">
                  <c:v>0.83368057</c:v>
                </c:pt>
                <c:pt idx="569">
                  <c:v>0.833796322</c:v>
                </c:pt>
                <c:pt idx="570">
                  <c:v>0.833912015</c:v>
                </c:pt>
                <c:pt idx="571">
                  <c:v>0.834027767</c:v>
                </c:pt>
                <c:pt idx="572">
                  <c:v>0.834143519</c:v>
                </c:pt>
                <c:pt idx="573">
                  <c:v>0.834259272</c:v>
                </c:pt>
                <c:pt idx="574">
                  <c:v>0.834375024</c:v>
                </c:pt>
                <c:pt idx="575">
                  <c:v>0.834490716</c:v>
                </c:pt>
                <c:pt idx="576">
                  <c:v>0.834606469</c:v>
                </c:pt>
                <c:pt idx="577">
                  <c:v>0.834722221</c:v>
                </c:pt>
                <c:pt idx="578">
                  <c:v>0.834837973</c:v>
                </c:pt>
                <c:pt idx="579">
                  <c:v>0.834953725</c:v>
                </c:pt>
                <c:pt idx="580">
                  <c:v>0.835069418</c:v>
                </c:pt>
                <c:pt idx="581">
                  <c:v>0.83518517</c:v>
                </c:pt>
                <c:pt idx="582">
                  <c:v>0.835300922</c:v>
                </c:pt>
                <c:pt idx="583">
                  <c:v>0.835416675</c:v>
                </c:pt>
                <c:pt idx="584">
                  <c:v>0.835532427</c:v>
                </c:pt>
                <c:pt idx="585">
                  <c:v>0.835648119</c:v>
                </c:pt>
                <c:pt idx="586">
                  <c:v>0.835763872</c:v>
                </c:pt>
                <c:pt idx="587">
                  <c:v>0.835879624</c:v>
                </c:pt>
                <c:pt idx="588">
                  <c:v>0.835995376</c:v>
                </c:pt>
                <c:pt idx="589">
                  <c:v>0.836111128</c:v>
                </c:pt>
                <c:pt idx="590">
                  <c:v>0.836226881</c:v>
                </c:pt>
                <c:pt idx="591">
                  <c:v>0.836342573</c:v>
                </c:pt>
                <c:pt idx="592">
                  <c:v>0.836458325</c:v>
                </c:pt>
                <c:pt idx="593">
                  <c:v>0.836574078</c:v>
                </c:pt>
                <c:pt idx="594">
                  <c:v>0.83668983</c:v>
                </c:pt>
                <c:pt idx="595">
                  <c:v>0.836805582</c:v>
                </c:pt>
                <c:pt idx="596">
                  <c:v>0.836921275</c:v>
                </c:pt>
                <c:pt idx="597">
                  <c:v>0.837037027</c:v>
                </c:pt>
                <c:pt idx="598">
                  <c:v>0.837152779</c:v>
                </c:pt>
                <c:pt idx="599">
                  <c:v>0.837268531</c:v>
                </c:pt>
                <c:pt idx="600">
                  <c:v>0.837384284</c:v>
                </c:pt>
                <c:pt idx="601">
                  <c:v>0.837499976</c:v>
                </c:pt>
                <c:pt idx="602">
                  <c:v>0.837615728</c:v>
                </c:pt>
                <c:pt idx="603">
                  <c:v>0.837731481</c:v>
                </c:pt>
                <c:pt idx="604">
                  <c:v>0.837847233</c:v>
                </c:pt>
                <c:pt idx="605">
                  <c:v>0.837962985</c:v>
                </c:pt>
                <c:pt idx="606">
                  <c:v>0.838078678</c:v>
                </c:pt>
                <c:pt idx="607">
                  <c:v>0.83819443</c:v>
                </c:pt>
                <c:pt idx="608">
                  <c:v>0.838310182</c:v>
                </c:pt>
                <c:pt idx="609">
                  <c:v>0.838425934</c:v>
                </c:pt>
                <c:pt idx="610">
                  <c:v>0.838541687</c:v>
                </c:pt>
                <c:pt idx="611">
                  <c:v>0.838657379</c:v>
                </c:pt>
                <c:pt idx="612">
                  <c:v>0.838773131</c:v>
                </c:pt>
                <c:pt idx="613">
                  <c:v>0.838888884</c:v>
                </c:pt>
                <c:pt idx="614">
                  <c:v>0.839004636</c:v>
                </c:pt>
                <c:pt idx="615">
                  <c:v>0.839120388</c:v>
                </c:pt>
                <c:pt idx="616">
                  <c:v>0.83923614</c:v>
                </c:pt>
                <c:pt idx="617">
                  <c:v>0.839351833</c:v>
                </c:pt>
                <c:pt idx="618">
                  <c:v>0.839467585</c:v>
                </c:pt>
                <c:pt idx="619">
                  <c:v>0.839583337</c:v>
                </c:pt>
                <c:pt idx="620">
                  <c:v>0.83969909</c:v>
                </c:pt>
                <c:pt idx="621">
                  <c:v>0.839814842</c:v>
                </c:pt>
                <c:pt idx="622">
                  <c:v>0.839930534</c:v>
                </c:pt>
                <c:pt idx="623">
                  <c:v>0.840046287</c:v>
                </c:pt>
                <c:pt idx="624">
                  <c:v>0.840162039</c:v>
                </c:pt>
                <c:pt idx="625">
                  <c:v>0.840277791</c:v>
                </c:pt>
                <c:pt idx="626">
                  <c:v>0.840393543</c:v>
                </c:pt>
                <c:pt idx="627">
                  <c:v>0.840509236</c:v>
                </c:pt>
                <c:pt idx="628">
                  <c:v>0.840624988</c:v>
                </c:pt>
                <c:pt idx="629">
                  <c:v>0.84074074</c:v>
                </c:pt>
                <c:pt idx="630">
                  <c:v>0.840856493</c:v>
                </c:pt>
                <c:pt idx="631">
                  <c:v>0.840972245</c:v>
                </c:pt>
                <c:pt idx="632">
                  <c:v>0.841087937</c:v>
                </c:pt>
                <c:pt idx="633">
                  <c:v>0.84120369</c:v>
                </c:pt>
                <c:pt idx="634">
                  <c:v>0.841319442</c:v>
                </c:pt>
                <c:pt idx="635">
                  <c:v>0.841435194</c:v>
                </c:pt>
                <c:pt idx="636">
                  <c:v>0.841550946</c:v>
                </c:pt>
                <c:pt idx="637">
                  <c:v>0.841666639</c:v>
                </c:pt>
                <c:pt idx="638">
                  <c:v>0.841782391</c:v>
                </c:pt>
                <c:pt idx="639">
                  <c:v>0.841898143</c:v>
                </c:pt>
                <c:pt idx="640">
                  <c:v>0.842013896</c:v>
                </c:pt>
                <c:pt idx="641">
                  <c:v>0.842129648</c:v>
                </c:pt>
                <c:pt idx="642">
                  <c:v>0.8422454</c:v>
                </c:pt>
                <c:pt idx="643">
                  <c:v>0.842361093</c:v>
                </c:pt>
                <c:pt idx="644">
                  <c:v>0.842476845</c:v>
                </c:pt>
                <c:pt idx="645">
                  <c:v>0.842592597</c:v>
                </c:pt>
                <c:pt idx="646">
                  <c:v>0.842708349</c:v>
                </c:pt>
                <c:pt idx="647">
                  <c:v>0.842824101</c:v>
                </c:pt>
                <c:pt idx="648">
                  <c:v>0.842939794</c:v>
                </c:pt>
                <c:pt idx="649">
                  <c:v>0.843055546</c:v>
                </c:pt>
                <c:pt idx="650">
                  <c:v>0.843171299</c:v>
                </c:pt>
                <c:pt idx="651">
                  <c:v>0.843287051</c:v>
                </c:pt>
                <c:pt idx="652">
                  <c:v>0.843402803</c:v>
                </c:pt>
                <c:pt idx="653">
                  <c:v>0.843518496</c:v>
                </c:pt>
                <c:pt idx="654">
                  <c:v>0.843634248</c:v>
                </c:pt>
                <c:pt idx="655">
                  <c:v>0.84375</c:v>
                </c:pt>
                <c:pt idx="656">
                  <c:v>0.843865752</c:v>
                </c:pt>
                <c:pt idx="657">
                  <c:v>0.843981504</c:v>
                </c:pt>
                <c:pt idx="658">
                  <c:v>0.844097197</c:v>
                </c:pt>
                <c:pt idx="659">
                  <c:v>0.844212949</c:v>
                </c:pt>
                <c:pt idx="660">
                  <c:v>0.844328701</c:v>
                </c:pt>
                <c:pt idx="661">
                  <c:v>0.844444454</c:v>
                </c:pt>
                <c:pt idx="662">
                  <c:v>0.844560206</c:v>
                </c:pt>
                <c:pt idx="663">
                  <c:v>0.844675899</c:v>
                </c:pt>
                <c:pt idx="664">
                  <c:v>0.844791651</c:v>
                </c:pt>
                <c:pt idx="665">
                  <c:v>0.844907403</c:v>
                </c:pt>
                <c:pt idx="666">
                  <c:v>0.845023155</c:v>
                </c:pt>
                <c:pt idx="667">
                  <c:v>0.845138907</c:v>
                </c:pt>
                <c:pt idx="668">
                  <c:v>0.8452546</c:v>
                </c:pt>
                <c:pt idx="669">
                  <c:v>0.845370352</c:v>
                </c:pt>
                <c:pt idx="670">
                  <c:v>0.845486104</c:v>
                </c:pt>
                <c:pt idx="671">
                  <c:v>0.845601857</c:v>
                </c:pt>
                <c:pt idx="672">
                  <c:v>0.845717609</c:v>
                </c:pt>
                <c:pt idx="673">
                  <c:v>0.845833361</c:v>
                </c:pt>
                <c:pt idx="674">
                  <c:v>0.845949054</c:v>
                </c:pt>
                <c:pt idx="675">
                  <c:v>0.846064806</c:v>
                </c:pt>
                <c:pt idx="676">
                  <c:v>0.846180558</c:v>
                </c:pt>
                <c:pt idx="677">
                  <c:v>0.84629631</c:v>
                </c:pt>
                <c:pt idx="678">
                  <c:v>0.846412063</c:v>
                </c:pt>
                <c:pt idx="679">
                  <c:v>0.846527755</c:v>
                </c:pt>
                <c:pt idx="680">
                  <c:v>0.846643507</c:v>
                </c:pt>
                <c:pt idx="681">
                  <c:v>0.84675926</c:v>
                </c:pt>
                <c:pt idx="682">
                  <c:v>0.846875012</c:v>
                </c:pt>
                <c:pt idx="683">
                  <c:v>0.846990764</c:v>
                </c:pt>
                <c:pt idx="684">
                  <c:v>0.847106457</c:v>
                </c:pt>
                <c:pt idx="685">
                  <c:v>0.847222209</c:v>
                </c:pt>
                <c:pt idx="686">
                  <c:v>0.847337961</c:v>
                </c:pt>
                <c:pt idx="687">
                  <c:v>0.847453713</c:v>
                </c:pt>
                <c:pt idx="688">
                  <c:v>0.847569466</c:v>
                </c:pt>
                <c:pt idx="689">
                  <c:v>0.847685158</c:v>
                </c:pt>
                <c:pt idx="690">
                  <c:v>0.84780091</c:v>
                </c:pt>
                <c:pt idx="691">
                  <c:v>0.847916663</c:v>
                </c:pt>
                <c:pt idx="692">
                  <c:v>0.848032415</c:v>
                </c:pt>
                <c:pt idx="693">
                  <c:v>0.848148167</c:v>
                </c:pt>
                <c:pt idx="694">
                  <c:v>0.84826386</c:v>
                </c:pt>
                <c:pt idx="695">
                  <c:v>0.848379612</c:v>
                </c:pt>
                <c:pt idx="696">
                  <c:v>0.848495364</c:v>
                </c:pt>
                <c:pt idx="697">
                  <c:v>0.848611116</c:v>
                </c:pt>
                <c:pt idx="698">
                  <c:v>0.848726869</c:v>
                </c:pt>
                <c:pt idx="699">
                  <c:v>0.848842621</c:v>
                </c:pt>
                <c:pt idx="700">
                  <c:v>0.848958313</c:v>
                </c:pt>
                <c:pt idx="701">
                  <c:v>0.849074066</c:v>
                </c:pt>
                <c:pt idx="702">
                  <c:v>0.849189818</c:v>
                </c:pt>
                <c:pt idx="703">
                  <c:v>0.84930557</c:v>
                </c:pt>
                <c:pt idx="704">
                  <c:v>0.849421322</c:v>
                </c:pt>
                <c:pt idx="705">
                  <c:v>0.849537015</c:v>
                </c:pt>
                <c:pt idx="706">
                  <c:v>0.849652767</c:v>
                </c:pt>
                <c:pt idx="707">
                  <c:v>0.849768519</c:v>
                </c:pt>
                <c:pt idx="708">
                  <c:v>0.849884272</c:v>
                </c:pt>
                <c:pt idx="709">
                  <c:v>0.850000024</c:v>
                </c:pt>
                <c:pt idx="710">
                  <c:v>0.850115716</c:v>
                </c:pt>
                <c:pt idx="711">
                  <c:v>0.850231469</c:v>
                </c:pt>
                <c:pt idx="712">
                  <c:v>0.850347221</c:v>
                </c:pt>
                <c:pt idx="713">
                  <c:v>0.850462973</c:v>
                </c:pt>
                <c:pt idx="714">
                  <c:v>0.850578725</c:v>
                </c:pt>
                <c:pt idx="715">
                  <c:v>0.850694418</c:v>
                </c:pt>
                <c:pt idx="716">
                  <c:v>0.85081017</c:v>
                </c:pt>
                <c:pt idx="717">
                  <c:v>0.850925922</c:v>
                </c:pt>
                <c:pt idx="718">
                  <c:v>0.851041675</c:v>
                </c:pt>
                <c:pt idx="719">
                  <c:v>0.851157427</c:v>
                </c:pt>
                <c:pt idx="720">
                  <c:v>0.851273119</c:v>
                </c:pt>
                <c:pt idx="721">
                  <c:v>0.851388872</c:v>
                </c:pt>
                <c:pt idx="722">
                  <c:v>0.851504624</c:v>
                </c:pt>
                <c:pt idx="723">
                  <c:v>0.851620376</c:v>
                </c:pt>
                <c:pt idx="724">
                  <c:v>0.851736128</c:v>
                </c:pt>
                <c:pt idx="725">
                  <c:v>0.851851881</c:v>
                </c:pt>
                <c:pt idx="726">
                  <c:v>0.851967573</c:v>
                </c:pt>
                <c:pt idx="727">
                  <c:v>0.852083325</c:v>
                </c:pt>
                <c:pt idx="728">
                  <c:v>0.852199078</c:v>
                </c:pt>
                <c:pt idx="729">
                  <c:v>0.85231483</c:v>
                </c:pt>
                <c:pt idx="730">
                  <c:v>0.852430582</c:v>
                </c:pt>
                <c:pt idx="731">
                  <c:v>0.852546275</c:v>
                </c:pt>
                <c:pt idx="732">
                  <c:v>0.852662027</c:v>
                </c:pt>
                <c:pt idx="733">
                  <c:v>0.852777779</c:v>
                </c:pt>
                <c:pt idx="734">
                  <c:v>0.852893531</c:v>
                </c:pt>
                <c:pt idx="735">
                  <c:v>0.853009284</c:v>
                </c:pt>
                <c:pt idx="736">
                  <c:v>0.853124976</c:v>
                </c:pt>
                <c:pt idx="737">
                  <c:v>0.853240728</c:v>
                </c:pt>
                <c:pt idx="738">
                  <c:v>0.853356481</c:v>
                </c:pt>
                <c:pt idx="739">
                  <c:v>0.853472233</c:v>
                </c:pt>
                <c:pt idx="740">
                  <c:v>0.853587985</c:v>
                </c:pt>
                <c:pt idx="741">
                  <c:v>0.853703678</c:v>
                </c:pt>
                <c:pt idx="742">
                  <c:v>0.85381943</c:v>
                </c:pt>
                <c:pt idx="743">
                  <c:v>0.853935182</c:v>
                </c:pt>
                <c:pt idx="744">
                  <c:v>0.854050934</c:v>
                </c:pt>
                <c:pt idx="745">
                  <c:v>0.854166687</c:v>
                </c:pt>
                <c:pt idx="746">
                  <c:v>0.854282379</c:v>
                </c:pt>
                <c:pt idx="747">
                  <c:v>0.854398131</c:v>
                </c:pt>
                <c:pt idx="748">
                  <c:v>0.854513884</c:v>
                </c:pt>
                <c:pt idx="749">
                  <c:v>0.854629636</c:v>
                </c:pt>
                <c:pt idx="750">
                  <c:v>0.854745388</c:v>
                </c:pt>
                <c:pt idx="751">
                  <c:v>0.85486114</c:v>
                </c:pt>
                <c:pt idx="752">
                  <c:v>0.854976833</c:v>
                </c:pt>
                <c:pt idx="753">
                  <c:v>0.855092585</c:v>
                </c:pt>
                <c:pt idx="754">
                  <c:v>0.855208337</c:v>
                </c:pt>
                <c:pt idx="755">
                  <c:v>0.85532409</c:v>
                </c:pt>
                <c:pt idx="756">
                  <c:v>0.855439842</c:v>
                </c:pt>
                <c:pt idx="757">
                  <c:v>0.855555534</c:v>
                </c:pt>
                <c:pt idx="758">
                  <c:v>0.855671287</c:v>
                </c:pt>
                <c:pt idx="759">
                  <c:v>0.855787039</c:v>
                </c:pt>
                <c:pt idx="760">
                  <c:v>0.855902791</c:v>
                </c:pt>
                <c:pt idx="761">
                  <c:v>0.856018543</c:v>
                </c:pt>
                <c:pt idx="762">
                  <c:v>0.856134236</c:v>
                </c:pt>
                <c:pt idx="763">
                  <c:v>0.856249988</c:v>
                </c:pt>
                <c:pt idx="764">
                  <c:v>0.85636574</c:v>
                </c:pt>
                <c:pt idx="765">
                  <c:v>0.856481493</c:v>
                </c:pt>
                <c:pt idx="766">
                  <c:v>0.856597245</c:v>
                </c:pt>
                <c:pt idx="767">
                  <c:v>0.856712937</c:v>
                </c:pt>
                <c:pt idx="768">
                  <c:v>0.85682869</c:v>
                </c:pt>
                <c:pt idx="769">
                  <c:v>0.856944442</c:v>
                </c:pt>
                <c:pt idx="770">
                  <c:v>0.857060194</c:v>
                </c:pt>
                <c:pt idx="771">
                  <c:v>0.857175946</c:v>
                </c:pt>
                <c:pt idx="772">
                  <c:v>0.857291639</c:v>
                </c:pt>
                <c:pt idx="773">
                  <c:v>0.857407391</c:v>
                </c:pt>
                <c:pt idx="774">
                  <c:v>0.857523143</c:v>
                </c:pt>
                <c:pt idx="775">
                  <c:v>0.857638896</c:v>
                </c:pt>
                <c:pt idx="776">
                  <c:v>0.857754648</c:v>
                </c:pt>
                <c:pt idx="777">
                  <c:v>0.8578704</c:v>
                </c:pt>
                <c:pt idx="778">
                  <c:v>0.857986093</c:v>
                </c:pt>
                <c:pt idx="779">
                  <c:v>0.858101845</c:v>
                </c:pt>
                <c:pt idx="780">
                  <c:v>0.858217597</c:v>
                </c:pt>
                <c:pt idx="781">
                  <c:v>0.858333349</c:v>
                </c:pt>
                <c:pt idx="782">
                  <c:v>0.858449101</c:v>
                </c:pt>
                <c:pt idx="783">
                  <c:v>0.858564794</c:v>
                </c:pt>
                <c:pt idx="784">
                  <c:v>0.858680546</c:v>
                </c:pt>
                <c:pt idx="785">
                  <c:v>0.858796299</c:v>
                </c:pt>
                <c:pt idx="786">
                  <c:v>0.858912051</c:v>
                </c:pt>
                <c:pt idx="787">
                  <c:v>0.859027803</c:v>
                </c:pt>
                <c:pt idx="788">
                  <c:v>0.859143496</c:v>
                </c:pt>
                <c:pt idx="789">
                  <c:v>0.859259248</c:v>
                </c:pt>
                <c:pt idx="790">
                  <c:v>0.859375</c:v>
                </c:pt>
                <c:pt idx="791">
                  <c:v>0.859490752</c:v>
                </c:pt>
                <c:pt idx="792">
                  <c:v>0.859606504</c:v>
                </c:pt>
                <c:pt idx="793">
                  <c:v>0.859722197</c:v>
                </c:pt>
                <c:pt idx="794">
                  <c:v>0.859837949</c:v>
                </c:pt>
                <c:pt idx="795">
                  <c:v>0.859953701</c:v>
                </c:pt>
                <c:pt idx="796">
                  <c:v>0.860069454</c:v>
                </c:pt>
                <c:pt idx="797">
                  <c:v>0.860185206</c:v>
                </c:pt>
                <c:pt idx="798">
                  <c:v>0.860300899</c:v>
                </c:pt>
                <c:pt idx="799">
                  <c:v>0.860416651</c:v>
                </c:pt>
                <c:pt idx="800">
                  <c:v>0.860532403</c:v>
                </c:pt>
                <c:pt idx="801">
                  <c:v>0.860648155</c:v>
                </c:pt>
                <c:pt idx="802">
                  <c:v>0.860763907</c:v>
                </c:pt>
                <c:pt idx="803">
                  <c:v>0.8608796</c:v>
                </c:pt>
                <c:pt idx="804">
                  <c:v>0.860995352</c:v>
                </c:pt>
                <c:pt idx="805">
                  <c:v>0.861111104</c:v>
                </c:pt>
                <c:pt idx="806">
                  <c:v>0.861226857</c:v>
                </c:pt>
                <c:pt idx="807">
                  <c:v>0.861342609</c:v>
                </c:pt>
                <c:pt idx="808">
                  <c:v>0.861458361</c:v>
                </c:pt>
                <c:pt idx="809">
                  <c:v>0.861574054</c:v>
                </c:pt>
                <c:pt idx="810">
                  <c:v>0.861689806</c:v>
                </c:pt>
                <c:pt idx="811">
                  <c:v>0.861805558</c:v>
                </c:pt>
                <c:pt idx="812">
                  <c:v>0.86192131</c:v>
                </c:pt>
                <c:pt idx="813">
                  <c:v>0.862037063</c:v>
                </c:pt>
                <c:pt idx="814">
                  <c:v>0.862152755</c:v>
                </c:pt>
                <c:pt idx="815">
                  <c:v>0.862268507</c:v>
                </c:pt>
                <c:pt idx="816">
                  <c:v>0.86238426</c:v>
                </c:pt>
                <c:pt idx="817">
                  <c:v>0.862500012</c:v>
                </c:pt>
                <c:pt idx="818">
                  <c:v>0.862615764</c:v>
                </c:pt>
                <c:pt idx="819">
                  <c:v>0.862731457</c:v>
                </c:pt>
                <c:pt idx="820">
                  <c:v>0.862847209</c:v>
                </c:pt>
                <c:pt idx="821">
                  <c:v>0.862962961</c:v>
                </c:pt>
                <c:pt idx="822">
                  <c:v>0.863078713</c:v>
                </c:pt>
                <c:pt idx="823">
                  <c:v>0.863194466</c:v>
                </c:pt>
                <c:pt idx="824">
                  <c:v>0.863310158</c:v>
                </c:pt>
                <c:pt idx="825">
                  <c:v>0.86342591</c:v>
                </c:pt>
                <c:pt idx="826">
                  <c:v>0.863541663</c:v>
                </c:pt>
                <c:pt idx="827">
                  <c:v>0.863657415</c:v>
                </c:pt>
                <c:pt idx="828">
                  <c:v>0.863773167</c:v>
                </c:pt>
                <c:pt idx="829">
                  <c:v>0.86388886</c:v>
                </c:pt>
                <c:pt idx="830">
                  <c:v>0.864004612</c:v>
                </c:pt>
                <c:pt idx="831">
                  <c:v>0.864120364</c:v>
                </c:pt>
                <c:pt idx="832">
                  <c:v>0.864236116</c:v>
                </c:pt>
                <c:pt idx="833">
                  <c:v>0.864351869</c:v>
                </c:pt>
                <c:pt idx="834">
                  <c:v>0.864467621</c:v>
                </c:pt>
                <c:pt idx="835">
                  <c:v>0.864583313</c:v>
                </c:pt>
                <c:pt idx="836">
                  <c:v>0.864699066</c:v>
                </c:pt>
                <c:pt idx="837">
                  <c:v>0.864814818</c:v>
                </c:pt>
                <c:pt idx="838">
                  <c:v>0.86493057</c:v>
                </c:pt>
                <c:pt idx="839">
                  <c:v>0.865046322</c:v>
                </c:pt>
                <c:pt idx="840">
                  <c:v>0.865162015</c:v>
                </c:pt>
                <c:pt idx="841">
                  <c:v>0.865277767</c:v>
                </c:pt>
                <c:pt idx="842">
                  <c:v>0.865393519</c:v>
                </c:pt>
                <c:pt idx="843">
                  <c:v>0.865509272</c:v>
                </c:pt>
                <c:pt idx="844">
                  <c:v>0.865625024</c:v>
                </c:pt>
                <c:pt idx="845">
                  <c:v>0.865740716</c:v>
                </c:pt>
                <c:pt idx="846">
                  <c:v>0.865856469</c:v>
                </c:pt>
                <c:pt idx="847">
                  <c:v>0.865972221</c:v>
                </c:pt>
                <c:pt idx="848">
                  <c:v>0.866087973</c:v>
                </c:pt>
                <c:pt idx="849">
                  <c:v>0.866203725</c:v>
                </c:pt>
                <c:pt idx="850">
                  <c:v>0.866319418</c:v>
                </c:pt>
                <c:pt idx="851">
                  <c:v>0.86643517</c:v>
                </c:pt>
                <c:pt idx="852">
                  <c:v>0.866550922</c:v>
                </c:pt>
                <c:pt idx="853">
                  <c:v>0.866666675</c:v>
                </c:pt>
                <c:pt idx="854">
                  <c:v>0.866782427</c:v>
                </c:pt>
                <c:pt idx="855">
                  <c:v>0.866898119</c:v>
                </c:pt>
                <c:pt idx="856">
                  <c:v>0.867013872</c:v>
                </c:pt>
                <c:pt idx="857">
                  <c:v>0.867129624</c:v>
                </c:pt>
                <c:pt idx="858">
                  <c:v>0.867245376</c:v>
                </c:pt>
                <c:pt idx="859">
                  <c:v>0.867361128</c:v>
                </c:pt>
                <c:pt idx="860">
                  <c:v>0.867476881</c:v>
                </c:pt>
                <c:pt idx="861">
                  <c:v>0.867592573</c:v>
                </c:pt>
                <c:pt idx="862">
                  <c:v>0.867708325</c:v>
                </c:pt>
                <c:pt idx="863">
                  <c:v>0.867824078</c:v>
                </c:pt>
                <c:pt idx="864">
                  <c:v>0.86793983</c:v>
                </c:pt>
                <c:pt idx="865">
                  <c:v>0.868055582</c:v>
                </c:pt>
                <c:pt idx="866">
                  <c:v>0.868171275</c:v>
                </c:pt>
                <c:pt idx="867">
                  <c:v>0.868287027</c:v>
                </c:pt>
                <c:pt idx="868">
                  <c:v>0.868402779</c:v>
                </c:pt>
                <c:pt idx="869">
                  <c:v>0.868518531</c:v>
                </c:pt>
                <c:pt idx="870">
                  <c:v>0.868634284</c:v>
                </c:pt>
                <c:pt idx="871">
                  <c:v>0.868749976</c:v>
                </c:pt>
                <c:pt idx="872">
                  <c:v>0.868865728</c:v>
                </c:pt>
                <c:pt idx="873">
                  <c:v>0.868981481</c:v>
                </c:pt>
                <c:pt idx="874">
                  <c:v>0.869097233</c:v>
                </c:pt>
                <c:pt idx="875">
                  <c:v>0.869212985</c:v>
                </c:pt>
                <c:pt idx="876">
                  <c:v>0.869328678</c:v>
                </c:pt>
                <c:pt idx="877">
                  <c:v>0.86944443</c:v>
                </c:pt>
                <c:pt idx="878">
                  <c:v>0.869560182</c:v>
                </c:pt>
                <c:pt idx="879">
                  <c:v>0.869675934</c:v>
                </c:pt>
                <c:pt idx="880">
                  <c:v>0.869791687</c:v>
                </c:pt>
                <c:pt idx="881">
                  <c:v>0.869907379</c:v>
                </c:pt>
                <c:pt idx="882">
                  <c:v>0.870023131</c:v>
                </c:pt>
                <c:pt idx="883">
                  <c:v>0.870138884</c:v>
                </c:pt>
                <c:pt idx="884">
                  <c:v>0.870254636</c:v>
                </c:pt>
                <c:pt idx="885">
                  <c:v>0.870370388</c:v>
                </c:pt>
                <c:pt idx="886">
                  <c:v>0.87048614</c:v>
                </c:pt>
                <c:pt idx="887">
                  <c:v>0.870601833</c:v>
                </c:pt>
                <c:pt idx="888">
                  <c:v>0.870717585</c:v>
                </c:pt>
                <c:pt idx="889">
                  <c:v>0.870833337</c:v>
                </c:pt>
                <c:pt idx="890">
                  <c:v>0.87094909</c:v>
                </c:pt>
                <c:pt idx="891">
                  <c:v>0.871064842</c:v>
                </c:pt>
                <c:pt idx="892">
                  <c:v>0.871180534</c:v>
                </c:pt>
                <c:pt idx="893">
                  <c:v>0.871296287</c:v>
                </c:pt>
                <c:pt idx="894">
                  <c:v>0.871412039</c:v>
                </c:pt>
                <c:pt idx="895">
                  <c:v>0.871527791</c:v>
                </c:pt>
                <c:pt idx="896">
                  <c:v>0.871643543</c:v>
                </c:pt>
                <c:pt idx="897">
                  <c:v>0.871759236</c:v>
                </c:pt>
                <c:pt idx="898">
                  <c:v>0.871874988</c:v>
                </c:pt>
                <c:pt idx="899">
                  <c:v>0.87199074</c:v>
                </c:pt>
                <c:pt idx="900">
                  <c:v>0.872106493</c:v>
                </c:pt>
                <c:pt idx="901">
                  <c:v>0.872222245</c:v>
                </c:pt>
                <c:pt idx="902">
                  <c:v>0.872337937</c:v>
                </c:pt>
                <c:pt idx="903">
                  <c:v>0.87245369</c:v>
                </c:pt>
                <c:pt idx="904">
                  <c:v>0.872569442</c:v>
                </c:pt>
                <c:pt idx="905">
                  <c:v>0.872685194</c:v>
                </c:pt>
                <c:pt idx="906">
                  <c:v>0.872800946</c:v>
                </c:pt>
                <c:pt idx="907">
                  <c:v>0.872916639</c:v>
                </c:pt>
                <c:pt idx="908">
                  <c:v>0.873032391</c:v>
                </c:pt>
                <c:pt idx="909">
                  <c:v>0.873148143</c:v>
                </c:pt>
                <c:pt idx="910">
                  <c:v>0.873263896</c:v>
                </c:pt>
                <c:pt idx="911">
                  <c:v>0.873379648</c:v>
                </c:pt>
                <c:pt idx="912">
                  <c:v>0.8734954</c:v>
                </c:pt>
                <c:pt idx="913">
                  <c:v>0.873611093</c:v>
                </c:pt>
                <c:pt idx="914">
                  <c:v>0.873726845</c:v>
                </c:pt>
                <c:pt idx="915">
                  <c:v>0.873842597</c:v>
                </c:pt>
                <c:pt idx="916">
                  <c:v>0.873958349</c:v>
                </c:pt>
                <c:pt idx="917">
                  <c:v>0.874074101</c:v>
                </c:pt>
                <c:pt idx="918">
                  <c:v>0.874189794</c:v>
                </c:pt>
                <c:pt idx="919">
                  <c:v>0.874305546</c:v>
                </c:pt>
                <c:pt idx="920">
                  <c:v>0.874421299</c:v>
                </c:pt>
                <c:pt idx="921">
                  <c:v>0.874537051</c:v>
                </c:pt>
                <c:pt idx="922">
                  <c:v>0.874652803</c:v>
                </c:pt>
                <c:pt idx="923">
                  <c:v>0.874768496</c:v>
                </c:pt>
                <c:pt idx="924">
                  <c:v>0.874884248</c:v>
                </c:pt>
                <c:pt idx="925">
                  <c:v>0.875</c:v>
                </c:pt>
                <c:pt idx="926">
                  <c:v>0.875115752</c:v>
                </c:pt>
                <c:pt idx="927">
                  <c:v>0.875231504</c:v>
                </c:pt>
                <c:pt idx="928">
                  <c:v>0.875347197</c:v>
                </c:pt>
                <c:pt idx="929">
                  <c:v>0.875462949</c:v>
                </c:pt>
                <c:pt idx="930">
                  <c:v>0.875578701</c:v>
                </c:pt>
                <c:pt idx="931">
                  <c:v>0.875694454</c:v>
                </c:pt>
                <c:pt idx="932">
                  <c:v>0.875810206</c:v>
                </c:pt>
                <c:pt idx="933">
                  <c:v>0.875925899</c:v>
                </c:pt>
                <c:pt idx="934">
                  <c:v>0.876041651</c:v>
                </c:pt>
                <c:pt idx="935">
                  <c:v>0.876157403</c:v>
                </c:pt>
                <c:pt idx="936">
                  <c:v>0.876273155</c:v>
                </c:pt>
                <c:pt idx="937">
                  <c:v>0.876388907</c:v>
                </c:pt>
                <c:pt idx="938">
                  <c:v>0.8765046</c:v>
                </c:pt>
                <c:pt idx="939">
                  <c:v>0.876620352</c:v>
                </c:pt>
                <c:pt idx="940">
                  <c:v>0.876736104</c:v>
                </c:pt>
                <c:pt idx="941">
                  <c:v>0.876851857</c:v>
                </c:pt>
                <c:pt idx="942">
                  <c:v>0.876967609</c:v>
                </c:pt>
                <c:pt idx="943">
                  <c:v>0.877083361</c:v>
                </c:pt>
                <c:pt idx="944">
                  <c:v>0.877199054</c:v>
                </c:pt>
                <c:pt idx="945">
                  <c:v>0.877314806</c:v>
                </c:pt>
                <c:pt idx="946">
                  <c:v>0.877430558</c:v>
                </c:pt>
                <c:pt idx="947">
                  <c:v>0.87754631</c:v>
                </c:pt>
                <c:pt idx="948">
                  <c:v>0.877662063</c:v>
                </c:pt>
                <c:pt idx="949">
                  <c:v>0.877777755</c:v>
                </c:pt>
                <c:pt idx="950">
                  <c:v>0.877893507</c:v>
                </c:pt>
                <c:pt idx="951">
                  <c:v>0.87800926</c:v>
                </c:pt>
                <c:pt idx="952">
                  <c:v>0.878125012</c:v>
                </c:pt>
                <c:pt idx="953">
                  <c:v>0.878240764</c:v>
                </c:pt>
                <c:pt idx="954">
                  <c:v>0.878356457</c:v>
                </c:pt>
                <c:pt idx="955">
                  <c:v>0.878472209</c:v>
                </c:pt>
                <c:pt idx="956">
                  <c:v>0.878587961</c:v>
                </c:pt>
                <c:pt idx="957">
                  <c:v>0.878703713</c:v>
                </c:pt>
                <c:pt idx="958">
                  <c:v>0.878819466</c:v>
                </c:pt>
                <c:pt idx="959">
                  <c:v>0.878935158</c:v>
                </c:pt>
                <c:pt idx="960">
                  <c:v>0.87905091</c:v>
                </c:pt>
                <c:pt idx="961">
                  <c:v>0.879166663</c:v>
                </c:pt>
                <c:pt idx="962">
                  <c:v>0.879282415</c:v>
                </c:pt>
                <c:pt idx="963">
                  <c:v>0.879398167</c:v>
                </c:pt>
                <c:pt idx="964">
                  <c:v>0.87951386</c:v>
                </c:pt>
                <c:pt idx="965">
                  <c:v>0.879629612</c:v>
                </c:pt>
                <c:pt idx="966">
                  <c:v>0.879745364</c:v>
                </c:pt>
                <c:pt idx="967">
                  <c:v>0.879861116</c:v>
                </c:pt>
                <c:pt idx="968">
                  <c:v>0.879976869</c:v>
                </c:pt>
                <c:pt idx="969">
                  <c:v>0.880092621</c:v>
                </c:pt>
                <c:pt idx="970">
                  <c:v>0.880208313</c:v>
                </c:pt>
                <c:pt idx="971">
                  <c:v>0.880324066</c:v>
                </c:pt>
                <c:pt idx="972">
                  <c:v>0.880439818</c:v>
                </c:pt>
                <c:pt idx="973">
                  <c:v>0.88055557</c:v>
                </c:pt>
                <c:pt idx="974">
                  <c:v>0.880671322</c:v>
                </c:pt>
                <c:pt idx="975">
                  <c:v>0.880787015</c:v>
                </c:pt>
                <c:pt idx="976">
                  <c:v>0.880902767</c:v>
                </c:pt>
                <c:pt idx="977">
                  <c:v>0.881018519</c:v>
                </c:pt>
                <c:pt idx="978">
                  <c:v>0.881134272</c:v>
                </c:pt>
                <c:pt idx="979">
                  <c:v>0.881250024</c:v>
                </c:pt>
                <c:pt idx="980">
                  <c:v>0.881365716</c:v>
                </c:pt>
                <c:pt idx="981">
                  <c:v>0.881481469</c:v>
                </c:pt>
                <c:pt idx="982">
                  <c:v>0.881597221</c:v>
                </c:pt>
                <c:pt idx="983">
                  <c:v>0.881712973</c:v>
                </c:pt>
                <c:pt idx="984">
                  <c:v>0.881828725</c:v>
                </c:pt>
                <c:pt idx="985">
                  <c:v>0.881944418</c:v>
                </c:pt>
                <c:pt idx="986">
                  <c:v>0.88206017</c:v>
                </c:pt>
                <c:pt idx="987">
                  <c:v>0.882175922</c:v>
                </c:pt>
                <c:pt idx="988">
                  <c:v>0.882291675</c:v>
                </c:pt>
                <c:pt idx="989">
                  <c:v>0.882407427</c:v>
                </c:pt>
                <c:pt idx="990">
                  <c:v>0.882523119</c:v>
                </c:pt>
                <c:pt idx="991">
                  <c:v>0.882638872</c:v>
                </c:pt>
                <c:pt idx="992">
                  <c:v>0.882754624</c:v>
                </c:pt>
                <c:pt idx="993">
                  <c:v>0.882870376</c:v>
                </c:pt>
                <c:pt idx="994">
                  <c:v>0.882986128</c:v>
                </c:pt>
                <c:pt idx="995">
                  <c:v>0.883101881</c:v>
                </c:pt>
                <c:pt idx="996">
                  <c:v>0.883217573</c:v>
                </c:pt>
                <c:pt idx="997">
                  <c:v>0.883333325</c:v>
                </c:pt>
                <c:pt idx="998">
                  <c:v>0.883449078</c:v>
                </c:pt>
                <c:pt idx="999">
                  <c:v>0.88356483</c:v>
                </c:pt>
                <c:pt idx="1000">
                  <c:v>0.883680582</c:v>
                </c:pt>
                <c:pt idx="1001">
                  <c:v>0.883796275</c:v>
                </c:pt>
                <c:pt idx="1002">
                  <c:v>0.883912027</c:v>
                </c:pt>
                <c:pt idx="1003">
                  <c:v>0.884027779</c:v>
                </c:pt>
                <c:pt idx="1004">
                  <c:v>0.884143531</c:v>
                </c:pt>
                <c:pt idx="1005">
                  <c:v>0.884259284</c:v>
                </c:pt>
                <c:pt idx="1006">
                  <c:v>0.884374976</c:v>
                </c:pt>
                <c:pt idx="1007">
                  <c:v>0.884490728</c:v>
                </c:pt>
                <c:pt idx="1008">
                  <c:v>0.884606481</c:v>
                </c:pt>
                <c:pt idx="1009">
                  <c:v>0.884722233</c:v>
                </c:pt>
                <c:pt idx="1010">
                  <c:v>0.884837985</c:v>
                </c:pt>
                <c:pt idx="1011">
                  <c:v>0.884953678</c:v>
                </c:pt>
                <c:pt idx="1012">
                  <c:v>0.88506943</c:v>
                </c:pt>
                <c:pt idx="1013">
                  <c:v>0.885185182</c:v>
                </c:pt>
                <c:pt idx="1014">
                  <c:v>0.885300934</c:v>
                </c:pt>
                <c:pt idx="1015">
                  <c:v>0.885335624</c:v>
                </c:pt>
              </c:strCache>
            </c:strRef>
          </c:xVal>
          <c:yVal>
            <c:numRef>
              <c:f>Data!$Q$9:$Q$1024</c:f>
              <c:numCache>
                <c:ptCount val="1016"/>
                <c:pt idx="66">
                  <c:v>69.6</c:v>
                </c:pt>
                <c:pt idx="67">
                  <c:v>61.4</c:v>
                </c:pt>
                <c:pt idx="68">
                  <c:v>69.9</c:v>
                </c:pt>
                <c:pt idx="69">
                  <c:v>67.5</c:v>
                </c:pt>
                <c:pt idx="70">
                  <c:v>64.9</c:v>
                </c:pt>
                <c:pt idx="71">
                  <c:v>64.6</c:v>
                </c:pt>
                <c:pt idx="72">
                  <c:v>63.9</c:v>
                </c:pt>
                <c:pt idx="73">
                  <c:v>64.6</c:v>
                </c:pt>
                <c:pt idx="74">
                  <c:v>68.9</c:v>
                </c:pt>
                <c:pt idx="75">
                  <c:v>70.9</c:v>
                </c:pt>
                <c:pt idx="76">
                  <c:v>71.5</c:v>
                </c:pt>
                <c:pt idx="77">
                  <c:v>73.2</c:v>
                </c:pt>
                <c:pt idx="78">
                  <c:v>77.2</c:v>
                </c:pt>
                <c:pt idx="79">
                  <c:v>80.4</c:v>
                </c:pt>
                <c:pt idx="80">
                  <c:v>79.5</c:v>
                </c:pt>
                <c:pt idx="81">
                  <c:v>78.9</c:v>
                </c:pt>
                <c:pt idx="82">
                  <c:v>77.2</c:v>
                </c:pt>
                <c:pt idx="83">
                  <c:v>79.4</c:v>
                </c:pt>
                <c:pt idx="84">
                  <c:v>83.9</c:v>
                </c:pt>
                <c:pt idx="85">
                  <c:v>88.7</c:v>
                </c:pt>
                <c:pt idx="86">
                  <c:v>88.8</c:v>
                </c:pt>
                <c:pt idx="87">
                  <c:v>85.3</c:v>
                </c:pt>
                <c:pt idx="88">
                  <c:v>87.2</c:v>
                </c:pt>
                <c:pt idx="89">
                  <c:v>89.9</c:v>
                </c:pt>
                <c:pt idx="90">
                  <c:v>93.9</c:v>
                </c:pt>
                <c:pt idx="91">
                  <c:v>97.4</c:v>
                </c:pt>
                <c:pt idx="92">
                  <c:v>97.7</c:v>
                </c:pt>
                <c:pt idx="93">
                  <c:v>95.3</c:v>
                </c:pt>
                <c:pt idx="94">
                  <c:v>97.3</c:v>
                </c:pt>
                <c:pt idx="95">
                  <c:v>94</c:v>
                </c:pt>
                <c:pt idx="96">
                  <c:v>93.8</c:v>
                </c:pt>
                <c:pt idx="97">
                  <c:v>94.7</c:v>
                </c:pt>
                <c:pt idx="98">
                  <c:v>96.2</c:v>
                </c:pt>
                <c:pt idx="99">
                  <c:v>95.9</c:v>
                </c:pt>
                <c:pt idx="100">
                  <c:v>99.4</c:v>
                </c:pt>
                <c:pt idx="101">
                  <c:v>100.7</c:v>
                </c:pt>
                <c:pt idx="102">
                  <c:v>102.6</c:v>
                </c:pt>
                <c:pt idx="103">
                  <c:v>101.7</c:v>
                </c:pt>
                <c:pt idx="104">
                  <c:v>98.8</c:v>
                </c:pt>
                <c:pt idx="105">
                  <c:v>94.9</c:v>
                </c:pt>
                <c:pt idx="106">
                  <c:v>94.9</c:v>
                </c:pt>
                <c:pt idx="107">
                  <c:v>89.8</c:v>
                </c:pt>
                <c:pt idx="108">
                  <c:v>84.2</c:v>
                </c:pt>
                <c:pt idx="109">
                  <c:v>83.4</c:v>
                </c:pt>
                <c:pt idx="110">
                  <c:v>84.4</c:v>
                </c:pt>
                <c:pt idx="111">
                  <c:v>84.4</c:v>
                </c:pt>
                <c:pt idx="112">
                  <c:v>82.8</c:v>
                </c:pt>
                <c:pt idx="113">
                  <c:v>83.4</c:v>
                </c:pt>
                <c:pt idx="114">
                  <c:v>81.9</c:v>
                </c:pt>
                <c:pt idx="115">
                  <c:v>81.4</c:v>
                </c:pt>
                <c:pt idx="116">
                  <c:v>78.8</c:v>
                </c:pt>
                <c:pt idx="117">
                  <c:v>79.2</c:v>
                </c:pt>
                <c:pt idx="118">
                  <c:v>78.6</c:v>
                </c:pt>
                <c:pt idx="119">
                  <c:v>79.4</c:v>
                </c:pt>
                <c:pt idx="120">
                  <c:v>71.4</c:v>
                </c:pt>
                <c:pt idx="121">
                  <c:v>69.9</c:v>
                </c:pt>
                <c:pt idx="122">
                  <c:v>77.5</c:v>
                </c:pt>
                <c:pt idx="123">
                  <c:v>76.9</c:v>
                </c:pt>
                <c:pt idx="124">
                  <c:v>73.9</c:v>
                </c:pt>
                <c:pt idx="125">
                  <c:v>73.4</c:v>
                </c:pt>
                <c:pt idx="126">
                  <c:v>74.3</c:v>
                </c:pt>
                <c:pt idx="127">
                  <c:v>73.7</c:v>
                </c:pt>
                <c:pt idx="128">
                  <c:v>72.4</c:v>
                </c:pt>
                <c:pt idx="129">
                  <c:v>73.4</c:v>
                </c:pt>
                <c:pt idx="130">
                  <c:v>73.4</c:v>
                </c:pt>
                <c:pt idx="131">
                  <c:v>74.4</c:v>
                </c:pt>
                <c:pt idx="132">
                  <c:v>73.8</c:v>
                </c:pt>
                <c:pt idx="133">
                  <c:v>72.9</c:v>
                </c:pt>
                <c:pt idx="134">
                  <c:v>72.9</c:v>
                </c:pt>
                <c:pt idx="135">
                  <c:v>72.9</c:v>
                </c:pt>
                <c:pt idx="136">
                  <c:v>71.3</c:v>
                </c:pt>
                <c:pt idx="137">
                  <c:v>70.7</c:v>
                </c:pt>
                <c:pt idx="138">
                  <c:v>72</c:v>
                </c:pt>
                <c:pt idx="139">
                  <c:v>71.5</c:v>
                </c:pt>
                <c:pt idx="140">
                  <c:v>69.2</c:v>
                </c:pt>
                <c:pt idx="141">
                  <c:v>72.5</c:v>
                </c:pt>
                <c:pt idx="142">
                  <c:v>71.8</c:v>
                </c:pt>
                <c:pt idx="143">
                  <c:v>71.9</c:v>
                </c:pt>
                <c:pt idx="144">
                  <c:v>71.5</c:v>
                </c:pt>
                <c:pt idx="145">
                  <c:v>72.3</c:v>
                </c:pt>
                <c:pt idx="146">
                  <c:v>72.4</c:v>
                </c:pt>
                <c:pt idx="147">
                  <c:v>71.9</c:v>
                </c:pt>
                <c:pt idx="148">
                  <c:v>71.4</c:v>
                </c:pt>
                <c:pt idx="149">
                  <c:v>72.4</c:v>
                </c:pt>
                <c:pt idx="150">
                  <c:v>72.8</c:v>
                </c:pt>
                <c:pt idx="151">
                  <c:v>73.7</c:v>
                </c:pt>
                <c:pt idx="152">
                  <c:v>74.9</c:v>
                </c:pt>
                <c:pt idx="153">
                  <c:v>85.4</c:v>
                </c:pt>
                <c:pt idx="154">
                  <c:v>72.9</c:v>
                </c:pt>
                <c:pt idx="155">
                  <c:v>75.6</c:v>
                </c:pt>
                <c:pt idx="156">
                  <c:v>73.9</c:v>
                </c:pt>
                <c:pt idx="157">
                  <c:v>72.4</c:v>
                </c:pt>
                <c:pt idx="158">
                  <c:v>70.9</c:v>
                </c:pt>
                <c:pt idx="159">
                  <c:v>71.4</c:v>
                </c:pt>
                <c:pt idx="160">
                  <c:v>71.5</c:v>
                </c:pt>
                <c:pt idx="161">
                  <c:v>71.4</c:v>
                </c:pt>
                <c:pt idx="162">
                  <c:v>70.4</c:v>
                </c:pt>
                <c:pt idx="163">
                  <c:v>69.9</c:v>
                </c:pt>
                <c:pt idx="164">
                  <c:v>68.8</c:v>
                </c:pt>
                <c:pt idx="165">
                  <c:v>70.3</c:v>
                </c:pt>
                <c:pt idx="166">
                  <c:v>66.4</c:v>
                </c:pt>
                <c:pt idx="167">
                  <c:v>74.4</c:v>
                </c:pt>
                <c:pt idx="168">
                  <c:v>73.9</c:v>
                </c:pt>
                <c:pt idx="169">
                  <c:v>70.5</c:v>
                </c:pt>
                <c:pt idx="170">
                  <c:v>68.9</c:v>
                </c:pt>
                <c:pt idx="171">
                  <c:v>61.6</c:v>
                </c:pt>
                <c:pt idx="172">
                  <c:v>62.9</c:v>
                </c:pt>
                <c:pt idx="173">
                  <c:v>68.9</c:v>
                </c:pt>
                <c:pt idx="174">
                  <c:v>63.4</c:v>
                </c:pt>
                <c:pt idx="175">
                  <c:v>59.4</c:v>
                </c:pt>
                <c:pt idx="176">
                  <c:v>59.9</c:v>
                </c:pt>
                <c:pt idx="177">
                  <c:v>58.9</c:v>
                </c:pt>
                <c:pt idx="178">
                  <c:v>65.4</c:v>
                </c:pt>
                <c:pt idx="179">
                  <c:v>60.4</c:v>
                </c:pt>
                <c:pt idx="180">
                  <c:v>55.9</c:v>
                </c:pt>
                <c:pt idx="181">
                  <c:v>64.7</c:v>
                </c:pt>
                <c:pt idx="182">
                  <c:v>62.1</c:v>
                </c:pt>
                <c:pt idx="183">
                  <c:v>58.5</c:v>
                </c:pt>
                <c:pt idx="184">
                  <c:v>57.4</c:v>
                </c:pt>
                <c:pt idx="185">
                  <c:v>62.4</c:v>
                </c:pt>
                <c:pt idx="186">
                  <c:v>65</c:v>
                </c:pt>
                <c:pt idx="187">
                  <c:v>66.4</c:v>
                </c:pt>
                <c:pt idx="188">
                  <c:v>65.8</c:v>
                </c:pt>
                <c:pt idx="189">
                  <c:v>69.9</c:v>
                </c:pt>
                <c:pt idx="190">
                  <c:v>69.8</c:v>
                </c:pt>
                <c:pt idx="191">
                  <c:v>64.4</c:v>
                </c:pt>
                <c:pt idx="192">
                  <c:v>61.4</c:v>
                </c:pt>
                <c:pt idx="193">
                  <c:v>62</c:v>
                </c:pt>
                <c:pt idx="194">
                  <c:v>62.9</c:v>
                </c:pt>
                <c:pt idx="195">
                  <c:v>62.6</c:v>
                </c:pt>
                <c:pt idx="196">
                  <c:v>60.9</c:v>
                </c:pt>
                <c:pt idx="197">
                  <c:v>61.9</c:v>
                </c:pt>
                <c:pt idx="198">
                  <c:v>62.4</c:v>
                </c:pt>
                <c:pt idx="199">
                  <c:v>63.4</c:v>
                </c:pt>
                <c:pt idx="200">
                  <c:v>64.9</c:v>
                </c:pt>
                <c:pt idx="201">
                  <c:v>65.4</c:v>
                </c:pt>
                <c:pt idx="202">
                  <c:v>64.4</c:v>
                </c:pt>
                <c:pt idx="203">
                  <c:v>65.4</c:v>
                </c:pt>
                <c:pt idx="204">
                  <c:v>64.9</c:v>
                </c:pt>
                <c:pt idx="205">
                  <c:v>66.8</c:v>
                </c:pt>
                <c:pt idx="206">
                  <c:v>66.9</c:v>
                </c:pt>
                <c:pt idx="207">
                  <c:v>67.5</c:v>
                </c:pt>
                <c:pt idx="208">
                  <c:v>67.5</c:v>
                </c:pt>
                <c:pt idx="209">
                  <c:v>65.4</c:v>
                </c:pt>
                <c:pt idx="210">
                  <c:v>63.4</c:v>
                </c:pt>
                <c:pt idx="211">
                  <c:v>66.3</c:v>
                </c:pt>
                <c:pt idx="212">
                  <c:v>63.9</c:v>
                </c:pt>
                <c:pt idx="213">
                  <c:v>62.9</c:v>
                </c:pt>
                <c:pt idx="214">
                  <c:v>64.4</c:v>
                </c:pt>
                <c:pt idx="215">
                  <c:v>66.8</c:v>
                </c:pt>
                <c:pt idx="216">
                  <c:v>68.3</c:v>
                </c:pt>
                <c:pt idx="217">
                  <c:v>63.6</c:v>
                </c:pt>
                <c:pt idx="218">
                  <c:v>73.2</c:v>
                </c:pt>
                <c:pt idx="219">
                  <c:v>65.7</c:v>
                </c:pt>
                <c:pt idx="220">
                  <c:v>65.4</c:v>
                </c:pt>
                <c:pt idx="221">
                  <c:v>65.2</c:v>
                </c:pt>
                <c:pt idx="222">
                  <c:v>64.9</c:v>
                </c:pt>
                <c:pt idx="223">
                  <c:v>65.4</c:v>
                </c:pt>
                <c:pt idx="224">
                  <c:v>62.8</c:v>
                </c:pt>
                <c:pt idx="225">
                  <c:v>64.9</c:v>
                </c:pt>
                <c:pt idx="226">
                  <c:v>63.4</c:v>
                </c:pt>
                <c:pt idx="227">
                  <c:v>63.8</c:v>
                </c:pt>
                <c:pt idx="228">
                  <c:v>61.9</c:v>
                </c:pt>
                <c:pt idx="229">
                  <c:v>62.8</c:v>
                </c:pt>
                <c:pt idx="230">
                  <c:v>63.5</c:v>
                </c:pt>
                <c:pt idx="231">
                  <c:v>56</c:v>
                </c:pt>
                <c:pt idx="232">
                  <c:v>54.7</c:v>
                </c:pt>
                <c:pt idx="233">
                  <c:v>57.5</c:v>
                </c:pt>
                <c:pt idx="234">
                  <c:v>60.7</c:v>
                </c:pt>
                <c:pt idx="235">
                  <c:v>61</c:v>
                </c:pt>
                <c:pt idx="236">
                  <c:v>64.1</c:v>
                </c:pt>
                <c:pt idx="237">
                  <c:v>63.2</c:v>
                </c:pt>
                <c:pt idx="238">
                  <c:v>59.6</c:v>
                </c:pt>
                <c:pt idx="239">
                  <c:v>61.7</c:v>
                </c:pt>
                <c:pt idx="240">
                  <c:v>62.1</c:v>
                </c:pt>
                <c:pt idx="241">
                  <c:v>62.2</c:v>
                </c:pt>
                <c:pt idx="242">
                  <c:v>60.8</c:v>
                </c:pt>
                <c:pt idx="243">
                  <c:v>59.3</c:v>
                </c:pt>
                <c:pt idx="244">
                  <c:v>66.4</c:v>
                </c:pt>
                <c:pt idx="245">
                  <c:v>72.4</c:v>
                </c:pt>
                <c:pt idx="246">
                  <c:v>64.6</c:v>
                </c:pt>
                <c:pt idx="247">
                  <c:v>64.7</c:v>
                </c:pt>
                <c:pt idx="248">
                  <c:v>62.8</c:v>
                </c:pt>
                <c:pt idx="249">
                  <c:v>63.6</c:v>
                </c:pt>
                <c:pt idx="250">
                  <c:v>62.9</c:v>
                </c:pt>
                <c:pt idx="251">
                  <c:v>63.5</c:v>
                </c:pt>
                <c:pt idx="252">
                  <c:v>61.9</c:v>
                </c:pt>
                <c:pt idx="253">
                  <c:v>62.5</c:v>
                </c:pt>
                <c:pt idx="254">
                  <c:v>61.9</c:v>
                </c:pt>
                <c:pt idx="255">
                  <c:v>66.2</c:v>
                </c:pt>
                <c:pt idx="256">
                  <c:v>65.5</c:v>
                </c:pt>
                <c:pt idx="257">
                  <c:v>64.4</c:v>
                </c:pt>
                <c:pt idx="258">
                  <c:v>62.9</c:v>
                </c:pt>
                <c:pt idx="259">
                  <c:v>64.9</c:v>
                </c:pt>
                <c:pt idx="260">
                  <c:v>64.9</c:v>
                </c:pt>
                <c:pt idx="261">
                  <c:v>65.8</c:v>
                </c:pt>
                <c:pt idx="262">
                  <c:v>64.5</c:v>
                </c:pt>
                <c:pt idx="263">
                  <c:v>61.5</c:v>
                </c:pt>
                <c:pt idx="264">
                  <c:v>58.4</c:v>
                </c:pt>
                <c:pt idx="265">
                  <c:v>60.6</c:v>
                </c:pt>
                <c:pt idx="266">
                  <c:v>61</c:v>
                </c:pt>
                <c:pt idx="267">
                  <c:v>60</c:v>
                </c:pt>
                <c:pt idx="268">
                  <c:v>62.5</c:v>
                </c:pt>
                <c:pt idx="269">
                  <c:v>66.4</c:v>
                </c:pt>
                <c:pt idx="270">
                  <c:v>64.9</c:v>
                </c:pt>
                <c:pt idx="271">
                  <c:v>64.9</c:v>
                </c:pt>
                <c:pt idx="272">
                  <c:v>63</c:v>
                </c:pt>
                <c:pt idx="273">
                  <c:v>60.4</c:v>
                </c:pt>
                <c:pt idx="274">
                  <c:v>61.4</c:v>
                </c:pt>
                <c:pt idx="275">
                  <c:v>60.5</c:v>
                </c:pt>
                <c:pt idx="276">
                  <c:v>58.9</c:v>
                </c:pt>
                <c:pt idx="277">
                  <c:v>58.4</c:v>
                </c:pt>
                <c:pt idx="278">
                  <c:v>60.4</c:v>
                </c:pt>
                <c:pt idx="279">
                  <c:v>65.4</c:v>
                </c:pt>
                <c:pt idx="280">
                  <c:v>59.4</c:v>
                </c:pt>
                <c:pt idx="281">
                  <c:v>62</c:v>
                </c:pt>
                <c:pt idx="282">
                  <c:v>59.5</c:v>
                </c:pt>
                <c:pt idx="283">
                  <c:v>58.5</c:v>
                </c:pt>
                <c:pt idx="284">
                  <c:v>58.9</c:v>
                </c:pt>
                <c:pt idx="285">
                  <c:v>61.5</c:v>
                </c:pt>
                <c:pt idx="286">
                  <c:v>62.1</c:v>
                </c:pt>
                <c:pt idx="287">
                  <c:v>61</c:v>
                </c:pt>
                <c:pt idx="288">
                  <c:v>59.9</c:v>
                </c:pt>
                <c:pt idx="289">
                  <c:v>59.4</c:v>
                </c:pt>
                <c:pt idx="290">
                  <c:v>57.9</c:v>
                </c:pt>
                <c:pt idx="291">
                  <c:v>58.9</c:v>
                </c:pt>
                <c:pt idx="292">
                  <c:v>59.9</c:v>
                </c:pt>
                <c:pt idx="293">
                  <c:v>56.9</c:v>
                </c:pt>
                <c:pt idx="294">
                  <c:v>56.8</c:v>
                </c:pt>
                <c:pt idx="295">
                  <c:v>55.9</c:v>
                </c:pt>
                <c:pt idx="296">
                  <c:v>55.9</c:v>
                </c:pt>
                <c:pt idx="297">
                  <c:v>57.5</c:v>
                </c:pt>
                <c:pt idx="298">
                  <c:v>56.9</c:v>
                </c:pt>
                <c:pt idx="299">
                  <c:v>56.5</c:v>
                </c:pt>
                <c:pt idx="300">
                  <c:v>54.9</c:v>
                </c:pt>
                <c:pt idx="301">
                  <c:v>55.4</c:v>
                </c:pt>
                <c:pt idx="302">
                  <c:v>55.9</c:v>
                </c:pt>
                <c:pt idx="303">
                  <c:v>56.9</c:v>
                </c:pt>
                <c:pt idx="304">
                  <c:v>55.4</c:v>
                </c:pt>
                <c:pt idx="305">
                  <c:v>55.4</c:v>
                </c:pt>
                <c:pt idx="306">
                  <c:v>55.9</c:v>
                </c:pt>
                <c:pt idx="307">
                  <c:v>55</c:v>
                </c:pt>
                <c:pt idx="308">
                  <c:v>54.1</c:v>
                </c:pt>
                <c:pt idx="309">
                  <c:v>53</c:v>
                </c:pt>
                <c:pt idx="310">
                  <c:v>53</c:v>
                </c:pt>
                <c:pt idx="311">
                  <c:v>53.9</c:v>
                </c:pt>
                <c:pt idx="312">
                  <c:v>57.3</c:v>
                </c:pt>
                <c:pt idx="313">
                  <c:v>60.9</c:v>
                </c:pt>
                <c:pt idx="314">
                  <c:v>60.1</c:v>
                </c:pt>
                <c:pt idx="315">
                  <c:v>58</c:v>
                </c:pt>
                <c:pt idx="316">
                  <c:v>57.4</c:v>
                </c:pt>
                <c:pt idx="317">
                  <c:v>56.8</c:v>
                </c:pt>
                <c:pt idx="318">
                  <c:v>59.1</c:v>
                </c:pt>
                <c:pt idx="319">
                  <c:v>59.4</c:v>
                </c:pt>
                <c:pt idx="320">
                  <c:v>59.6</c:v>
                </c:pt>
                <c:pt idx="321">
                  <c:v>60.7</c:v>
                </c:pt>
                <c:pt idx="322">
                  <c:v>61.9</c:v>
                </c:pt>
                <c:pt idx="323">
                  <c:v>61.3</c:v>
                </c:pt>
                <c:pt idx="324">
                  <c:v>62</c:v>
                </c:pt>
                <c:pt idx="325">
                  <c:v>62.9</c:v>
                </c:pt>
                <c:pt idx="326">
                  <c:v>62.9</c:v>
                </c:pt>
                <c:pt idx="327">
                  <c:v>65.8</c:v>
                </c:pt>
                <c:pt idx="328">
                  <c:v>64</c:v>
                </c:pt>
                <c:pt idx="329">
                  <c:v>60.9</c:v>
                </c:pt>
                <c:pt idx="330">
                  <c:v>61.9</c:v>
                </c:pt>
                <c:pt idx="331">
                  <c:v>61.3</c:v>
                </c:pt>
                <c:pt idx="332">
                  <c:v>62.9</c:v>
                </c:pt>
                <c:pt idx="333">
                  <c:v>61</c:v>
                </c:pt>
                <c:pt idx="334">
                  <c:v>61.4</c:v>
                </c:pt>
                <c:pt idx="335">
                  <c:v>62.9</c:v>
                </c:pt>
                <c:pt idx="336">
                  <c:v>63.4</c:v>
                </c:pt>
                <c:pt idx="337">
                  <c:v>63.4</c:v>
                </c:pt>
                <c:pt idx="338">
                  <c:v>61.4</c:v>
                </c:pt>
                <c:pt idx="339">
                  <c:v>61.9</c:v>
                </c:pt>
                <c:pt idx="340">
                  <c:v>63.7</c:v>
                </c:pt>
                <c:pt idx="341">
                  <c:v>65.9</c:v>
                </c:pt>
                <c:pt idx="342">
                  <c:v>67.3</c:v>
                </c:pt>
                <c:pt idx="343">
                  <c:v>65.4</c:v>
                </c:pt>
                <c:pt idx="344">
                  <c:v>64.9</c:v>
                </c:pt>
                <c:pt idx="345">
                  <c:v>63.5</c:v>
                </c:pt>
                <c:pt idx="346">
                  <c:v>69.2</c:v>
                </c:pt>
                <c:pt idx="347">
                  <c:v>66.2</c:v>
                </c:pt>
                <c:pt idx="348">
                  <c:v>64.9</c:v>
                </c:pt>
                <c:pt idx="349">
                  <c:v>62.4</c:v>
                </c:pt>
                <c:pt idx="350">
                  <c:v>66.8</c:v>
                </c:pt>
                <c:pt idx="351">
                  <c:v>64.8</c:v>
                </c:pt>
                <c:pt idx="352">
                  <c:v>64.7</c:v>
                </c:pt>
                <c:pt idx="353">
                  <c:v>64.5</c:v>
                </c:pt>
                <c:pt idx="354">
                  <c:v>65.4</c:v>
                </c:pt>
                <c:pt idx="355">
                  <c:v>63.8</c:v>
                </c:pt>
                <c:pt idx="356">
                  <c:v>64.4</c:v>
                </c:pt>
                <c:pt idx="357">
                  <c:v>64.4</c:v>
                </c:pt>
                <c:pt idx="358">
                  <c:v>64.9</c:v>
                </c:pt>
                <c:pt idx="359">
                  <c:v>60.4</c:v>
                </c:pt>
                <c:pt idx="360">
                  <c:v>63.3</c:v>
                </c:pt>
                <c:pt idx="361">
                  <c:v>64.4</c:v>
                </c:pt>
                <c:pt idx="362">
                  <c:v>63.9</c:v>
                </c:pt>
                <c:pt idx="363">
                  <c:v>62.5</c:v>
                </c:pt>
                <c:pt idx="364">
                  <c:v>64.5</c:v>
                </c:pt>
                <c:pt idx="365">
                  <c:v>62.9</c:v>
                </c:pt>
                <c:pt idx="366">
                  <c:v>64.4</c:v>
                </c:pt>
                <c:pt idx="367">
                  <c:v>61.9</c:v>
                </c:pt>
                <c:pt idx="368">
                  <c:v>68</c:v>
                </c:pt>
                <c:pt idx="369">
                  <c:v>60</c:v>
                </c:pt>
                <c:pt idx="370">
                  <c:v>54.4</c:v>
                </c:pt>
                <c:pt idx="371">
                  <c:v>61.9</c:v>
                </c:pt>
                <c:pt idx="372">
                  <c:v>61.5</c:v>
                </c:pt>
                <c:pt idx="373">
                  <c:v>69.5</c:v>
                </c:pt>
                <c:pt idx="374">
                  <c:v>62.4</c:v>
                </c:pt>
                <c:pt idx="375">
                  <c:v>55.9</c:v>
                </c:pt>
                <c:pt idx="376">
                  <c:v>62.8</c:v>
                </c:pt>
                <c:pt idx="377">
                  <c:v>59.4</c:v>
                </c:pt>
                <c:pt idx="378">
                  <c:v>63.3</c:v>
                </c:pt>
                <c:pt idx="379">
                  <c:v>63.9</c:v>
                </c:pt>
                <c:pt idx="380">
                  <c:v>65.3</c:v>
                </c:pt>
                <c:pt idx="381">
                  <c:v>67.1</c:v>
                </c:pt>
                <c:pt idx="382">
                  <c:v>68.4</c:v>
                </c:pt>
                <c:pt idx="383">
                  <c:v>64.9</c:v>
                </c:pt>
                <c:pt idx="384">
                  <c:v>73.4</c:v>
                </c:pt>
                <c:pt idx="385">
                  <c:v>69.4</c:v>
                </c:pt>
                <c:pt idx="386">
                  <c:v>70.7</c:v>
                </c:pt>
                <c:pt idx="387">
                  <c:v>56.4</c:v>
                </c:pt>
                <c:pt idx="388">
                  <c:v>71.9</c:v>
                </c:pt>
                <c:pt idx="389">
                  <c:v>71.9</c:v>
                </c:pt>
                <c:pt idx="390">
                  <c:v>70.7</c:v>
                </c:pt>
                <c:pt idx="391">
                  <c:v>69.4</c:v>
                </c:pt>
                <c:pt idx="392">
                  <c:v>71.3</c:v>
                </c:pt>
                <c:pt idx="393">
                  <c:v>70.9</c:v>
                </c:pt>
                <c:pt idx="394">
                  <c:v>71.8</c:v>
                </c:pt>
                <c:pt idx="395">
                  <c:v>72.8</c:v>
                </c:pt>
                <c:pt idx="396">
                  <c:v>76.9</c:v>
                </c:pt>
                <c:pt idx="397">
                  <c:v>76.9</c:v>
                </c:pt>
                <c:pt idx="398">
                  <c:v>79.4</c:v>
                </c:pt>
                <c:pt idx="399">
                  <c:v>75.4</c:v>
                </c:pt>
                <c:pt idx="400">
                  <c:v>76.9</c:v>
                </c:pt>
                <c:pt idx="401">
                  <c:v>77.4</c:v>
                </c:pt>
                <c:pt idx="402">
                  <c:v>81.9</c:v>
                </c:pt>
                <c:pt idx="403">
                  <c:v>77.9</c:v>
                </c:pt>
                <c:pt idx="404">
                  <c:v>77.3</c:v>
                </c:pt>
                <c:pt idx="405">
                  <c:v>74.9</c:v>
                </c:pt>
                <c:pt idx="406">
                  <c:v>75.4</c:v>
                </c:pt>
                <c:pt idx="407">
                  <c:v>74.4</c:v>
                </c:pt>
                <c:pt idx="408">
                  <c:v>75.9</c:v>
                </c:pt>
                <c:pt idx="409">
                  <c:v>72.7</c:v>
                </c:pt>
                <c:pt idx="410">
                  <c:v>78.3</c:v>
                </c:pt>
                <c:pt idx="411">
                  <c:v>79.9</c:v>
                </c:pt>
                <c:pt idx="412">
                  <c:v>82.7</c:v>
                </c:pt>
                <c:pt idx="413">
                  <c:v>81.4</c:v>
                </c:pt>
                <c:pt idx="414">
                  <c:v>83.9</c:v>
                </c:pt>
                <c:pt idx="415">
                  <c:v>84.8</c:v>
                </c:pt>
                <c:pt idx="416">
                  <c:v>85.9</c:v>
                </c:pt>
                <c:pt idx="417">
                  <c:v>82.4</c:v>
                </c:pt>
                <c:pt idx="418">
                  <c:v>83.3</c:v>
                </c:pt>
                <c:pt idx="419">
                  <c:v>85.3</c:v>
                </c:pt>
                <c:pt idx="420">
                  <c:v>88.6</c:v>
                </c:pt>
                <c:pt idx="421">
                  <c:v>87.8</c:v>
                </c:pt>
                <c:pt idx="422">
                  <c:v>91.3</c:v>
                </c:pt>
                <c:pt idx="423">
                  <c:v>90.2</c:v>
                </c:pt>
                <c:pt idx="424">
                  <c:v>94.6</c:v>
                </c:pt>
                <c:pt idx="425">
                  <c:v>90.3</c:v>
                </c:pt>
                <c:pt idx="426">
                  <c:v>91.3</c:v>
                </c:pt>
                <c:pt idx="427">
                  <c:v>81.4</c:v>
                </c:pt>
                <c:pt idx="428">
                  <c:v>83.2</c:v>
                </c:pt>
                <c:pt idx="429">
                  <c:v>87.9</c:v>
                </c:pt>
                <c:pt idx="430">
                  <c:v>89.4</c:v>
                </c:pt>
                <c:pt idx="431">
                  <c:v>83.5</c:v>
                </c:pt>
                <c:pt idx="432">
                  <c:v>85.9</c:v>
                </c:pt>
                <c:pt idx="433">
                  <c:v>87.8</c:v>
                </c:pt>
                <c:pt idx="434">
                  <c:v>92.7</c:v>
                </c:pt>
                <c:pt idx="435">
                  <c:v>89.8</c:v>
                </c:pt>
                <c:pt idx="436">
                  <c:v>91.9</c:v>
                </c:pt>
                <c:pt idx="437">
                  <c:v>95.4</c:v>
                </c:pt>
                <c:pt idx="438">
                  <c:v>95.3</c:v>
                </c:pt>
                <c:pt idx="439">
                  <c:v>91.6</c:v>
                </c:pt>
                <c:pt idx="440">
                  <c:v>92.4</c:v>
                </c:pt>
                <c:pt idx="441">
                  <c:v>81.4</c:v>
                </c:pt>
                <c:pt idx="442">
                  <c:v>88.4</c:v>
                </c:pt>
                <c:pt idx="443">
                  <c:v>86.4</c:v>
                </c:pt>
                <c:pt idx="444">
                  <c:v>89.8</c:v>
                </c:pt>
                <c:pt idx="445">
                  <c:v>89.9</c:v>
                </c:pt>
                <c:pt idx="446">
                  <c:v>91.9</c:v>
                </c:pt>
                <c:pt idx="447">
                  <c:v>89.9</c:v>
                </c:pt>
                <c:pt idx="448">
                  <c:v>93.3</c:v>
                </c:pt>
                <c:pt idx="449">
                  <c:v>88.7</c:v>
                </c:pt>
                <c:pt idx="450">
                  <c:v>92.9</c:v>
                </c:pt>
                <c:pt idx="451">
                  <c:v>89.1</c:v>
                </c:pt>
                <c:pt idx="452">
                  <c:v>91.4</c:v>
                </c:pt>
                <c:pt idx="453">
                  <c:v>87.3</c:v>
                </c:pt>
                <c:pt idx="454">
                  <c:v>87.1</c:v>
                </c:pt>
                <c:pt idx="455">
                  <c:v>84</c:v>
                </c:pt>
                <c:pt idx="456">
                  <c:v>86.9</c:v>
                </c:pt>
                <c:pt idx="457">
                  <c:v>85.2</c:v>
                </c:pt>
                <c:pt idx="458">
                  <c:v>90.3</c:v>
                </c:pt>
                <c:pt idx="459">
                  <c:v>88.7</c:v>
                </c:pt>
                <c:pt idx="460">
                  <c:v>93.3</c:v>
                </c:pt>
                <c:pt idx="461">
                  <c:v>89.4</c:v>
                </c:pt>
                <c:pt idx="462">
                  <c:v>90.7</c:v>
                </c:pt>
                <c:pt idx="463">
                  <c:v>83.7</c:v>
                </c:pt>
                <c:pt idx="464">
                  <c:v>79.9</c:v>
                </c:pt>
                <c:pt idx="465">
                  <c:v>80.9</c:v>
                </c:pt>
                <c:pt idx="466">
                  <c:v>88.3</c:v>
                </c:pt>
                <c:pt idx="467">
                  <c:v>85.4</c:v>
                </c:pt>
                <c:pt idx="468">
                  <c:v>89.2</c:v>
                </c:pt>
                <c:pt idx="469">
                  <c:v>88.9</c:v>
                </c:pt>
                <c:pt idx="470">
                  <c:v>94.8</c:v>
                </c:pt>
                <c:pt idx="471">
                  <c:v>94.8</c:v>
                </c:pt>
                <c:pt idx="472">
                  <c:v>102.8</c:v>
                </c:pt>
                <c:pt idx="473">
                  <c:v>101.3</c:v>
                </c:pt>
                <c:pt idx="474">
                  <c:v>101.4</c:v>
                </c:pt>
                <c:pt idx="475">
                  <c:v>96.2</c:v>
                </c:pt>
                <c:pt idx="476">
                  <c:v>95.9</c:v>
                </c:pt>
                <c:pt idx="477">
                  <c:v>91</c:v>
                </c:pt>
                <c:pt idx="478">
                  <c:v>95.9</c:v>
                </c:pt>
                <c:pt idx="479">
                  <c:v>88.3</c:v>
                </c:pt>
                <c:pt idx="480">
                  <c:v>91.3</c:v>
                </c:pt>
                <c:pt idx="481">
                  <c:v>87.8</c:v>
                </c:pt>
                <c:pt idx="482">
                  <c:v>84.8</c:v>
                </c:pt>
                <c:pt idx="483">
                  <c:v>84.9</c:v>
                </c:pt>
                <c:pt idx="484">
                  <c:v>87.9</c:v>
                </c:pt>
                <c:pt idx="485">
                  <c:v>84</c:v>
                </c:pt>
                <c:pt idx="486">
                  <c:v>85.4</c:v>
                </c:pt>
                <c:pt idx="487">
                  <c:v>79.9</c:v>
                </c:pt>
                <c:pt idx="488">
                  <c:v>80</c:v>
                </c:pt>
                <c:pt idx="489">
                  <c:v>81</c:v>
                </c:pt>
                <c:pt idx="490">
                  <c:v>84.9</c:v>
                </c:pt>
                <c:pt idx="491">
                  <c:v>85.1</c:v>
                </c:pt>
                <c:pt idx="492">
                  <c:v>86.7</c:v>
                </c:pt>
                <c:pt idx="493">
                  <c:v>82.8</c:v>
                </c:pt>
                <c:pt idx="494">
                  <c:v>86.2</c:v>
                </c:pt>
                <c:pt idx="495">
                  <c:v>83.5</c:v>
                </c:pt>
                <c:pt idx="496">
                  <c:v>90.4</c:v>
                </c:pt>
                <c:pt idx="497">
                  <c:v>93.4</c:v>
                </c:pt>
                <c:pt idx="498">
                  <c:v>96.8</c:v>
                </c:pt>
                <c:pt idx="499">
                  <c:v>92.9</c:v>
                </c:pt>
                <c:pt idx="500">
                  <c:v>97.3</c:v>
                </c:pt>
                <c:pt idx="501">
                  <c:v>96.3</c:v>
                </c:pt>
                <c:pt idx="502">
                  <c:v>99.4</c:v>
                </c:pt>
                <c:pt idx="503">
                  <c:v>96.7</c:v>
                </c:pt>
                <c:pt idx="504">
                  <c:v>100.4</c:v>
                </c:pt>
                <c:pt idx="505">
                  <c:v>95.4</c:v>
                </c:pt>
                <c:pt idx="506">
                  <c:v>96.2</c:v>
                </c:pt>
                <c:pt idx="507">
                  <c:v>87.8</c:v>
                </c:pt>
                <c:pt idx="508">
                  <c:v>94.8</c:v>
                </c:pt>
                <c:pt idx="509">
                  <c:v>89.8</c:v>
                </c:pt>
                <c:pt idx="510">
                  <c:v>82.3</c:v>
                </c:pt>
                <c:pt idx="511">
                  <c:v>95.1</c:v>
                </c:pt>
                <c:pt idx="512">
                  <c:v>92.5</c:v>
                </c:pt>
                <c:pt idx="513">
                  <c:v>87.4</c:v>
                </c:pt>
                <c:pt idx="514">
                  <c:v>86.9</c:v>
                </c:pt>
                <c:pt idx="515">
                  <c:v>80.4</c:v>
                </c:pt>
                <c:pt idx="516">
                  <c:v>82.8</c:v>
                </c:pt>
                <c:pt idx="517">
                  <c:v>82.7</c:v>
                </c:pt>
                <c:pt idx="518">
                  <c:v>85</c:v>
                </c:pt>
                <c:pt idx="519">
                  <c:v>89.8</c:v>
                </c:pt>
                <c:pt idx="520">
                  <c:v>96.9</c:v>
                </c:pt>
                <c:pt idx="521">
                  <c:v>86.4</c:v>
                </c:pt>
                <c:pt idx="522">
                  <c:v>85.9</c:v>
                </c:pt>
                <c:pt idx="523">
                  <c:v>81.4</c:v>
                </c:pt>
                <c:pt idx="524">
                  <c:v>81.9</c:v>
                </c:pt>
                <c:pt idx="525">
                  <c:v>77.9</c:v>
                </c:pt>
                <c:pt idx="526">
                  <c:v>77.9</c:v>
                </c:pt>
                <c:pt idx="527">
                  <c:v>72.9</c:v>
                </c:pt>
                <c:pt idx="528">
                  <c:v>73.9</c:v>
                </c:pt>
                <c:pt idx="529">
                  <c:v>71.9</c:v>
                </c:pt>
                <c:pt idx="530">
                  <c:v>72.3</c:v>
                </c:pt>
                <c:pt idx="531">
                  <c:v>69.9</c:v>
                </c:pt>
                <c:pt idx="532">
                  <c:v>71.3</c:v>
                </c:pt>
                <c:pt idx="533">
                  <c:v>69.9</c:v>
                </c:pt>
                <c:pt idx="534">
                  <c:v>77.9</c:v>
                </c:pt>
                <c:pt idx="535">
                  <c:v>70.4</c:v>
                </c:pt>
                <c:pt idx="536">
                  <c:v>71.3</c:v>
                </c:pt>
                <c:pt idx="537">
                  <c:v>67.9</c:v>
                </c:pt>
                <c:pt idx="538">
                  <c:v>68.9</c:v>
                </c:pt>
                <c:pt idx="539">
                  <c:v>69.5</c:v>
                </c:pt>
                <c:pt idx="540">
                  <c:v>71.7</c:v>
                </c:pt>
                <c:pt idx="541">
                  <c:v>71.4</c:v>
                </c:pt>
                <c:pt idx="542">
                  <c:v>71.9</c:v>
                </c:pt>
                <c:pt idx="543">
                  <c:v>70.9</c:v>
                </c:pt>
                <c:pt idx="544">
                  <c:v>72.4</c:v>
                </c:pt>
                <c:pt idx="545">
                  <c:v>68.9</c:v>
                </c:pt>
                <c:pt idx="546">
                  <c:v>69.4</c:v>
                </c:pt>
                <c:pt idx="547">
                  <c:v>65.9</c:v>
                </c:pt>
                <c:pt idx="548">
                  <c:v>66.4</c:v>
                </c:pt>
                <c:pt idx="549">
                  <c:v>66.5</c:v>
                </c:pt>
                <c:pt idx="550">
                  <c:v>66.7</c:v>
                </c:pt>
                <c:pt idx="551">
                  <c:v>66.8</c:v>
                </c:pt>
                <c:pt idx="552">
                  <c:v>66.5</c:v>
                </c:pt>
                <c:pt idx="553">
                  <c:v>64.6</c:v>
                </c:pt>
                <c:pt idx="554">
                  <c:v>67.9</c:v>
                </c:pt>
                <c:pt idx="555">
                  <c:v>67.9</c:v>
                </c:pt>
                <c:pt idx="556">
                  <c:v>67.9</c:v>
                </c:pt>
                <c:pt idx="557">
                  <c:v>64.2</c:v>
                </c:pt>
                <c:pt idx="558">
                  <c:v>67.4</c:v>
                </c:pt>
                <c:pt idx="559">
                  <c:v>64.9</c:v>
                </c:pt>
                <c:pt idx="560">
                  <c:v>66.4</c:v>
                </c:pt>
                <c:pt idx="561">
                  <c:v>66.3</c:v>
                </c:pt>
                <c:pt idx="562">
                  <c:v>69</c:v>
                </c:pt>
                <c:pt idx="563">
                  <c:v>66</c:v>
                </c:pt>
                <c:pt idx="564">
                  <c:v>66.4</c:v>
                </c:pt>
                <c:pt idx="565">
                  <c:v>69.2</c:v>
                </c:pt>
                <c:pt idx="566">
                  <c:v>65.3</c:v>
                </c:pt>
                <c:pt idx="567">
                  <c:v>65.9</c:v>
                </c:pt>
                <c:pt idx="568">
                  <c:v>68.5</c:v>
                </c:pt>
                <c:pt idx="569">
                  <c:v>63.9</c:v>
                </c:pt>
                <c:pt idx="570">
                  <c:v>69.4</c:v>
                </c:pt>
                <c:pt idx="571">
                  <c:v>65.4</c:v>
                </c:pt>
                <c:pt idx="572">
                  <c:v>65.9</c:v>
                </c:pt>
                <c:pt idx="573">
                  <c:v>68</c:v>
                </c:pt>
                <c:pt idx="574">
                  <c:v>67.9</c:v>
                </c:pt>
                <c:pt idx="575">
                  <c:v>68.8</c:v>
                </c:pt>
                <c:pt idx="576">
                  <c:v>70.9</c:v>
                </c:pt>
                <c:pt idx="577">
                  <c:v>71.9</c:v>
                </c:pt>
                <c:pt idx="578">
                  <c:v>72.9</c:v>
                </c:pt>
                <c:pt idx="579">
                  <c:v>71.8</c:v>
                </c:pt>
                <c:pt idx="580">
                  <c:v>72.2</c:v>
                </c:pt>
                <c:pt idx="581">
                  <c:v>71.9</c:v>
                </c:pt>
                <c:pt idx="582">
                  <c:v>71.9</c:v>
                </c:pt>
                <c:pt idx="583">
                  <c:v>70.9</c:v>
                </c:pt>
                <c:pt idx="584">
                  <c:v>71.3</c:v>
                </c:pt>
                <c:pt idx="585">
                  <c:v>70.4</c:v>
                </c:pt>
                <c:pt idx="586">
                  <c:v>71.8</c:v>
                </c:pt>
                <c:pt idx="587">
                  <c:v>73.4</c:v>
                </c:pt>
                <c:pt idx="588">
                  <c:v>72.4</c:v>
                </c:pt>
                <c:pt idx="589">
                  <c:v>73.7</c:v>
                </c:pt>
                <c:pt idx="590">
                  <c:v>75.4</c:v>
                </c:pt>
                <c:pt idx="591">
                  <c:v>76</c:v>
                </c:pt>
                <c:pt idx="592">
                  <c:v>78</c:v>
                </c:pt>
                <c:pt idx="593">
                  <c:v>73.4</c:v>
                </c:pt>
                <c:pt idx="594">
                  <c:v>66.9</c:v>
                </c:pt>
                <c:pt idx="595">
                  <c:v>70.4</c:v>
                </c:pt>
                <c:pt idx="596">
                  <c:v>68.9</c:v>
                </c:pt>
                <c:pt idx="597">
                  <c:v>68.5</c:v>
                </c:pt>
                <c:pt idx="598">
                  <c:v>64</c:v>
                </c:pt>
                <c:pt idx="599">
                  <c:v>61.4</c:v>
                </c:pt>
                <c:pt idx="600">
                  <c:v>59.4</c:v>
                </c:pt>
                <c:pt idx="601">
                  <c:v>60.5</c:v>
                </c:pt>
                <c:pt idx="602">
                  <c:v>61.9</c:v>
                </c:pt>
                <c:pt idx="603">
                  <c:v>61.9</c:v>
                </c:pt>
                <c:pt idx="604">
                  <c:v>61.8</c:v>
                </c:pt>
                <c:pt idx="605">
                  <c:v>58.8</c:v>
                </c:pt>
                <c:pt idx="606">
                  <c:v>59</c:v>
                </c:pt>
                <c:pt idx="607">
                  <c:v>58.9</c:v>
                </c:pt>
                <c:pt idx="608">
                  <c:v>61.4</c:v>
                </c:pt>
                <c:pt idx="609">
                  <c:v>59</c:v>
                </c:pt>
                <c:pt idx="610">
                  <c:v>57.4</c:v>
                </c:pt>
                <c:pt idx="611">
                  <c:v>62.4</c:v>
                </c:pt>
                <c:pt idx="612">
                  <c:v>65.5</c:v>
                </c:pt>
                <c:pt idx="613">
                  <c:v>65.4</c:v>
                </c:pt>
                <c:pt idx="614">
                  <c:v>65.9</c:v>
                </c:pt>
                <c:pt idx="615">
                  <c:v>65.4</c:v>
                </c:pt>
                <c:pt idx="616">
                  <c:v>67.5</c:v>
                </c:pt>
                <c:pt idx="617">
                  <c:v>65.4</c:v>
                </c:pt>
                <c:pt idx="618">
                  <c:v>64.4</c:v>
                </c:pt>
                <c:pt idx="619">
                  <c:v>66.4</c:v>
                </c:pt>
                <c:pt idx="620">
                  <c:v>63.9</c:v>
                </c:pt>
                <c:pt idx="621">
                  <c:v>64.9</c:v>
                </c:pt>
                <c:pt idx="622">
                  <c:v>66.4</c:v>
                </c:pt>
                <c:pt idx="623">
                  <c:v>67.9</c:v>
                </c:pt>
                <c:pt idx="624">
                  <c:v>69.4</c:v>
                </c:pt>
                <c:pt idx="625">
                  <c:v>69.8</c:v>
                </c:pt>
                <c:pt idx="626">
                  <c:v>69.4</c:v>
                </c:pt>
                <c:pt idx="627">
                  <c:v>68.9</c:v>
                </c:pt>
                <c:pt idx="628">
                  <c:v>67.9</c:v>
                </c:pt>
                <c:pt idx="629">
                  <c:v>69.4</c:v>
                </c:pt>
                <c:pt idx="630">
                  <c:v>67.5</c:v>
                </c:pt>
                <c:pt idx="631">
                  <c:v>66</c:v>
                </c:pt>
                <c:pt idx="632">
                  <c:v>65.5</c:v>
                </c:pt>
                <c:pt idx="633">
                  <c:v>65.2</c:v>
                </c:pt>
                <c:pt idx="634">
                  <c:v>67.4</c:v>
                </c:pt>
                <c:pt idx="635">
                  <c:v>66.5</c:v>
                </c:pt>
                <c:pt idx="636">
                  <c:v>68.4</c:v>
                </c:pt>
                <c:pt idx="637">
                  <c:v>73.3</c:v>
                </c:pt>
                <c:pt idx="638">
                  <c:v>68.8</c:v>
                </c:pt>
                <c:pt idx="639">
                  <c:v>70.4</c:v>
                </c:pt>
                <c:pt idx="640">
                  <c:v>73.4</c:v>
                </c:pt>
                <c:pt idx="641">
                  <c:v>68.9</c:v>
                </c:pt>
                <c:pt idx="642">
                  <c:v>63.9</c:v>
                </c:pt>
                <c:pt idx="643">
                  <c:v>65.3</c:v>
                </c:pt>
                <c:pt idx="644">
                  <c:v>64.4</c:v>
                </c:pt>
                <c:pt idx="645">
                  <c:v>65.9</c:v>
                </c:pt>
                <c:pt idx="646">
                  <c:v>62.9</c:v>
                </c:pt>
                <c:pt idx="647">
                  <c:v>65</c:v>
                </c:pt>
                <c:pt idx="648">
                  <c:v>66.9</c:v>
                </c:pt>
                <c:pt idx="649">
                  <c:v>67.4</c:v>
                </c:pt>
                <c:pt idx="650">
                  <c:v>65.9</c:v>
                </c:pt>
                <c:pt idx="651">
                  <c:v>67.8</c:v>
                </c:pt>
                <c:pt idx="652">
                  <c:v>67.9</c:v>
                </c:pt>
                <c:pt idx="653">
                  <c:v>68.9</c:v>
                </c:pt>
                <c:pt idx="654">
                  <c:v>67.9</c:v>
                </c:pt>
                <c:pt idx="655">
                  <c:v>67.4</c:v>
                </c:pt>
                <c:pt idx="656">
                  <c:v>66.5</c:v>
                </c:pt>
                <c:pt idx="657">
                  <c:v>67.4</c:v>
                </c:pt>
                <c:pt idx="658">
                  <c:v>63.3</c:v>
                </c:pt>
                <c:pt idx="659">
                  <c:v>62.3</c:v>
                </c:pt>
                <c:pt idx="660">
                  <c:v>62.4</c:v>
                </c:pt>
                <c:pt idx="661">
                  <c:v>64.5</c:v>
                </c:pt>
                <c:pt idx="662">
                  <c:v>63.8</c:v>
                </c:pt>
                <c:pt idx="663">
                  <c:v>64.8</c:v>
                </c:pt>
                <c:pt idx="664">
                  <c:v>64.9</c:v>
                </c:pt>
                <c:pt idx="665">
                  <c:v>66.8</c:v>
                </c:pt>
                <c:pt idx="666">
                  <c:v>65.5</c:v>
                </c:pt>
                <c:pt idx="667">
                  <c:v>66.9</c:v>
                </c:pt>
                <c:pt idx="668">
                  <c:v>64.3</c:v>
                </c:pt>
                <c:pt idx="669">
                  <c:v>66.9</c:v>
                </c:pt>
                <c:pt idx="670">
                  <c:v>66.4</c:v>
                </c:pt>
                <c:pt idx="671">
                  <c:v>64.6</c:v>
                </c:pt>
                <c:pt idx="672">
                  <c:v>65.8</c:v>
                </c:pt>
                <c:pt idx="673">
                  <c:v>65.8</c:v>
                </c:pt>
                <c:pt idx="674">
                  <c:v>64</c:v>
                </c:pt>
                <c:pt idx="675">
                  <c:v>66.4</c:v>
                </c:pt>
                <c:pt idx="676">
                  <c:v>61.1</c:v>
                </c:pt>
                <c:pt idx="677">
                  <c:v>62.5</c:v>
                </c:pt>
                <c:pt idx="678">
                  <c:v>62.4</c:v>
                </c:pt>
                <c:pt idx="679">
                  <c:v>64</c:v>
                </c:pt>
                <c:pt idx="680">
                  <c:v>63.4</c:v>
                </c:pt>
                <c:pt idx="681">
                  <c:v>65.4</c:v>
                </c:pt>
                <c:pt idx="682">
                  <c:v>61.7</c:v>
                </c:pt>
                <c:pt idx="683">
                  <c:v>63.3</c:v>
                </c:pt>
                <c:pt idx="684">
                  <c:v>66.5</c:v>
                </c:pt>
                <c:pt idx="685">
                  <c:v>66</c:v>
                </c:pt>
                <c:pt idx="686">
                  <c:v>64.6</c:v>
                </c:pt>
                <c:pt idx="687">
                  <c:v>66.4</c:v>
                </c:pt>
                <c:pt idx="688">
                  <c:v>63.9</c:v>
                </c:pt>
                <c:pt idx="689">
                  <c:v>65.4</c:v>
                </c:pt>
                <c:pt idx="690">
                  <c:v>63.4</c:v>
                </c:pt>
                <c:pt idx="691">
                  <c:v>62.4</c:v>
                </c:pt>
                <c:pt idx="692">
                  <c:v>61.4</c:v>
                </c:pt>
                <c:pt idx="693">
                  <c:v>60.9</c:v>
                </c:pt>
                <c:pt idx="694">
                  <c:v>62.4</c:v>
                </c:pt>
                <c:pt idx="695">
                  <c:v>64.5</c:v>
                </c:pt>
                <c:pt idx="696">
                  <c:v>61.8</c:v>
                </c:pt>
                <c:pt idx="697">
                  <c:v>63.4</c:v>
                </c:pt>
                <c:pt idx="698">
                  <c:v>61.7</c:v>
                </c:pt>
                <c:pt idx="699">
                  <c:v>61.4</c:v>
                </c:pt>
                <c:pt idx="700">
                  <c:v>61.5</c:v>
                </c:pt>
                <c:pt idx="701">
                  <c:v>62.9</c:v>
                </c:pt>
                <c:pt idx="702">
                  <c:v>58.9</c:v>
                </c:pt>
                <c:pt idx="703">
                  <c:v>55.9</c:v>
                </c:pt>
                <c:pt idx="704">
                  <c:v>56.3</c:v>
                </c:pt>
                <c:pt idx="705">
                  <c:v>58.4</c:v>
                </c:pt>
                <c:pt idx="706">
                  <c:v>55.4</c:v>
                </c:pt>
                <c:pt idx="707">
                  <c:v>60</c:v>
                </c:pt>
                <c:pt idx="708">
                  <c:v>62.4</c:v>
                </c:pt>
                <c:pt idx="709">
                  <c:v>63.4</c:v>
                </c:pt>
                <c:pt idx="710">
                  <c:v>59.1</c:v>
                </c:pt>
                <c:pt idx="711">
                  <c:v>58.4</c:v>
                </c:pt>
                <c:pt idx="712">
                  <c:v>58.9</c:v>
                </c:pt>
                <c:pt idx="713">
                  <c:v>58.9</c:v>
                </c:pt>
                <c:pt idx="714">
                  <c:v>57.9</c:v>
                </c:pt>
                <c:pt idx="715">
                  <c:v>57</c:v>
                </c:pt>
                <c:pt idx="716">
                  <c:v>55.5</c:v>
                </c:pt>
                <c:pt idx="717">
                  <c:v>58.8</c:v>
                </c:pt>
                <c:pt idx="718">
                  <c:v>57.5</c:v>
                </c:pt>
                <c:pt idx="719">
                  <c:v>57.4</c:v>
                </c:pt>
                <c:pt idx="720">
                  <c:v>58.4</c:v>
                </c:pt>
                <c:pt idx="721">
                  <c:v>59.9</c:v>
                </c:pt>
                <c:pt idx="722">
                  <c:v>63.9</c:v>
                </c:pt>
                <c:pt idx="723">
                  <c:v>62.9</c:v>
                </c:pt>
                <c:pt idx="724">
                  <c:v>56.9</c:v>
                </c:pt>
                <c:pt idx="725">
                  <c:v>61</c:v>
                </c:pt>
                <c:pt idx="726">
                  <c:v>60.9</c:v>
                </c:pt>
                <c:pt idx="727">
                  <c:v>60</c:v>
                </c:pt>
                <c:pt idx="728">
                  <c:v>60.5</c:v>
                </c:pt>
                <c:pt idx="729">
                  <c:v>60.1</c:v>
                </c:pt>
                <c:pt idx="730">
                  <c:v>57.4</c:v>
                </c:pt>
                <c:pt idx="731">
                  <c:v>58.4</c:v>
                </c:pt>
                <c:pt idx="732">
                  <c:v>54.9</c:v>
                </c:pt>
                <c:pt idx="733">
                  <c:v>56.4</c:v>
                </c:pt>
                <c:pt idx="734">
                  <c:v>58</c:v>
                </c:pt>
                <c:pt idx="735">
                  <c:v>58.8</c:v>
                </c:pt>
                <c:pt idx="736">
                  <c:v>58.4</c:v>
                </c:pt>
                <c:pt idx="737">
                  <c:v>59.4</c:v>
                </c:pt>
                <c:pt idx="738">
                  <c:v>59</c:v>
                </c:pt>
                <c:pt idx="739">
                  <c:v>58.9</c:v>
                </c:pt>
                <c:pt idx="740">
                  <c:v>56.4</c:v>
                </c:pt>
                <c:pt idx="741">
                  <c:v>55.9</c:v>
                </c:pt>
                <c:pt idx="742">
                  <c:v>54.3</c:v>
                </c:pt>
                <c:pt idx="743">
                  <c:v>55.6</c:v>
                </c:pt>
                <c:pt idx="744">
                  <c:v>58.9</c:v>
                </c:pt>
                <c:pt idx="745">
                  <c:v>63.3</c:v>
                </c:pt>
                <c:pt idx="746">
                  <c:v>60.9</c:v>
                </c:pt>
                <c:pt idx="747">
                  <c:v>61.5</c:v>
                </c:pt>
                <c:pt idx="748">
                  <c:v>64.4</c:v>
                </c:pt>
                <c:pt idx="749">
                  <c:v>62.9</c:v>
                </c:pt>
                <c:pt idx="750">
                  <c:v>61.8</c:v>
                </c:pt>
                <c:pt idx="751">
                  <c:v>68.4</c:v>
                </c:pt>
                <c:pt idx="752">
                  <c:v>71.9</c:v>
                </c:pt>
                <c:pt idx="753">
                  <c:v>67.9</c:v>
                </c:pt>
                <c:pt idx="754">
                  <c:v>68.4</c:v>
                </c:pt>
                <c:pt idx="755">
                  <c:v>69.9</c:v>
                </c:pt>
                <c:pt idx="756">
                  <c:v>67.7</c:v>
                </c:pt>
                <c:pt idx="757">
                  <c:v>67.5</c:v>
                </c:pt>
                <c:pt idx="758">
                  <c:v>68.9</c:v>
                </c:pt>
                <c:pt idx="759">
                  <c:v>71.9</c:v>
                </c:pt>
                <c:pt idx="760">
                  <c:v>68.9</c:v>
                </c:pt>
                <c:pt idx="761">
                  <c:v>69.4</c:v>
                </c:pt>
                <c:pt idx="762">
                  <c:v>69.4</c:v>
                </c:pt>
                <c:pt idx="763">
                  <c:v>69.4</c:v>
                </c:pt>
                <c:pt idx="764">
                  <c:v>67.5</c:v>
                </c:pt>
                <c:pt idx="765">
                  <c:v>69.4</c:v>
                </c:pt>
                <c:pt idx="766">
                  <c:v>69.4</c:v>
                </c:pt>
                <c:pt idx="767">
                  <c:v>69.5</c:v>
                </c:pt>
                <c:pt idx="768">
                  <c:v>70</c:v>
                </c:pt>
                <c:pt idx="769">
                  <c:v>68.9</c:v>
                </c:pt>
                <c:pt idx="770">
                  <c:v>66.7</c:v>
                </c:pt>
                <c:pt idx="771">
                  <c:v>70.4</c:v>
                </c:pt>
                <c:pt idx="772">
                  <c:v>68.9</c:v>
                </c:pt>
                <c:pt idx="773">
                  <c:v>69.9</c:v>
                </c:pt>
                <c:pt idx="774">
                  <c:v>70.4</c:v>
                </c:pt>
                <c:pt idx="775">
                  <c:v>69.9</c:v>
                </c:pt>
                <c:pt idx="776">
                  <c:v>67.3</c:v>
                </c:pt>
                <c:pt idx="777">
                  <c:v>71.9</c:v>
                </c:pt>
                <c:pt idx="778">
                  <c:v>71.9</c:v>
                </c:pt>
                <c:pt idx="779">
                  <c:v>71.8</c:v>
                </c:pt>
                <c:pt idx="780">
                  <c:v>72.8</c:v>
                </c:pt>
                <c:pt idx="781">
                  <c:v>71.2</c:v>
                </c:pt>
                <c:pt idx="782">
                  <c:v>70.4</c:v>
                </c:pt>
                <c:pt idx="783">
                  <c:v>72.4</c:v>
                </c:pt>
                <c:pt idx="784">
                  <c:v>70.8</c:v>
                </c:pt>
                <c:pt idx="785">
                  <c:v>69.8</c:v>
                </c:pt>
                <c:pt idx="786">
                  <c:v>70.6</c:v>
                </c:pt>
                <c:pt idx="787">
                  <c:v>69.9</c:v>
                </c:pt>
                <c:pt idx="788">
                  <c:v>69.9</c:v>
                </c:pt>
                <c:pt idx="789">
                  <c:v>68.3</c:v>
                </c:pt>
                <c:pt idx="790">
                  <c:v>69.7</c:v>
                </c:pt>
                <c:pt idx="791">
                  <c:v>70.9</c:v>
                </c:pt>
                <c:pt idx="792">
                  <c:v>69</c:v>
                </c:pt>
                <c:pt idx="793">
                  <c:v>68.5</c:v>
                </c:pt>
                <c:pt idx="794">
                  <c:v>66.8</c:v>
                </c:pt>
                <c:pt idx="795">
                  <c:v>65.3</c:v>
                </c:pt>
                <c:pt idx="796">
                  <c:v>65.9</c:v>
                </c:pt>
                <c:pt idx="797">
                  <c:v>65.5</c:v>
                </c:pt>
                <c:pt idx="798">
                  <c:v>65.9</c:v>
                </c:pt>
                <c:pt idx="799">
                  <c:v>64.9</c:v>
                </c:pt>
                <c:pt idx="800">
                  <c:v>65.8</c:v>
                </c:pt>
                <c:pt idx="801">
                  <c:v>66.4</c:v>
                </c:pt>
                <c:pt idx="802">
                  <c:v>66.4</c:v>
                </c:pt>
                <c:pt idx="803">
                  <c:v>64.9</c:v>
                </c:pt>
                <c:pt idx="804">
                  <c:v>65.4</c:v>
                </c:pt>
                <c:pt idx="805">
                  <c:v>62.4</c:v>
                </c:pt>
                <c:pt idx="806">
                  <c:v>64</c:v>
                </c:pt>
                <c:pt idx="807">
                  <c:v>65.9</c:v>
                </c:pt>
                <c:pt idx="808">
                  <c:v>65.7</c:v>
                </c:pt>
                <c:pt idx="809">
                  <c:v>61.9</c:v>
                </c:pt>
                <c:pt idx="810">
                  <c:v>62.8</c:v>
                </c:pt>
                <c:pt idx="811">
                  <c:v>64.8</c:v>
                </c:pt>
                <c:pt idx="812">
                  <c:v>66</c:v>
                </c:pt>
                <c:pt idx="813">
                  <c:v>65.9</c:v>
                </c:pt>
                <c:pt idx="814">
                  <c:v>64.8</c:v>
                </c:pt>
                <c:pt idx="815">
                  <c:v>61.4</c:v>
                </c:pt>
                <c:pt idx="816">
                  <c:v>67.4</c:v>
                </c:pt>
                <c:pt idx="817">
                  <c:v>65.8</c:v>
                </c:pt>
                <c:pt idx="818">
                  <c:v>64.7</c:v>
                </c:pt>
                <c:pt idx="819">
                  <c:v>66.3</c:v>
                </c:pt>
                <c:pt idx="820">
                  <c:v>66.3</c:v>
                </c:pt>
                <c:pt idx="821">
                  <c:v>65.9</c:v>
                </c:pt>
                <c:pt idx="822">
                  <c:v>66.4</c:v>
                </c:pt>
                <c:pt idx="823">
                  <c:v>64.4</c:v>
                </c:pt>
                <c:pt idx="824">
                  <c:v>66.4</c:v>
                </c:pt>
                <c:pt idx="825">
                  <c:v>62.9</c:v>
                </c:pt>
                <c:pt idx="826">
                  <c:v>65.4</c:v>
                </c:pt>
                <c:pt idx="827">
                  <c:v>65.4</c:v>
                </c:pt>
                <c:pt idx="828">
                  <c:v>65.8</c:v>
                </c:pt>
                <c:pt idx="829">
                  <c:v>64.2</c:v>
                </c:pt>
                <c:pt idx="830">
                  <c:v>64.4</c:v>
                </c:pt>
                <c:pt idx="831">
                  <c:v>55.5</c:v>
                </c:pt>
                <c:pt idx="832">
                  <c:v>62.9</c:v>
                </c:pt>
                <c:pt idx="833">
                  <c:v>64.4</c:v>
                </c:pt>
                <c:pt idx="834">
                  <c:v>64.4</c:v>
                </c:pt>
                <c:pt idx="835">
                  <c:v>62.6</c:v>
                </c:pt>
                <c:pt idx="836">
                  <c:v>65.9</c:v>
                </c:pt>
                <c:pt idx="837">
                  <c:v>62.9</c:v>
                </c:pt>
                <c:pt idx="838">
                  <c:v>63.9</c:v>
                </c:pt>
                <c:pt idx="839">
                  <c:v>61.4</c:v>
                </c:pt>
                <c:pt idx="840">
                  <c:v>64.9</c:v>
                </c:pt>
                <c:pt idx="841">
                  <c:v>64.5</c:v>
                </c:pt>
                <c:pt idx="842">
                  <c:v>66.9</c:v>
                </c:pt>
                <c:pt idx="843">
                  <c:v>64.3</c:v>
                </c:pt>
                <c:pt idx="844">
                  <c:v>62.4</c:v>
                </c:pt>
                <c:pt idx="845">
                  <c:v>62</c:v>
                </c:pt>
                <c:pt idx="846">
                  <c:v>65.9</c:v>
                </c:pt>
                <c:pt idx="847">
                  <c:v>62.4</c:v>
                </c:pt>
                <c:pt idx="848">
                  <c:v>66</c:v>
                </c:pt>
                <c:pt idx="849">
                  <c:v>66.3</c:v>
                </c:pt>
                <c:pt idx="850">
                  <c:v>65.9</c:v>
                </c:pt>
                <c:pt idx="851">
                  <c:v>66.5</c:v>
                </c:pt>
                <c:pt idx="852">
                  <c:v>64.9</c:v>
                </c:pt>
                <c:pt idx="853">
                  <c:v>62.9</c:v>
                </c:pt>
                <c:pt idx="854">
                  <c:v>66.4</c:v>
                </c:pt>
                <c:pt idx="855">
                  <c:v>64.9</c:v>
                </c:pt>
                <c:pt idx="856">
                  <c:v>68.4</c:v>
                </c:pt>
                <c:pt idx="857">
                  <c:v>66.8</c:v>
                </c:pt>
                <c:pt idx="858">
                  <c:v>67.8</c:v>
                </c:pt>
                <c:pt idx="859">
                  <c:v>63.3</c:v>
                </c:pt>
                <c:pt idx="860">
                  <c:v>63.1</c:v>
                </c:pt>
                <c:pt idx="861">
                  <c:v>59.5</c:v>
                </c:pt>
                <c:pt idx="862">
                  <c:v>55.8</c:v>
                </c:pt>
                <c:pt idx="863">
                  <c:v>59.9</c:v>
                </c:pt>
                <c:pt idx="864">
                  <c:v>60.4</c:v>
                </c:pt>
                <c:pt idx="865">
                  <c:v>59.5</c:v>
                </c:pt>
                <c:pt idx="866">
                  <c:v>60.9</c:v>
                </c:pt>
                <c:pt idx="867">
                  <c:v>58.4</c:v>
                </c:pt>
                <c:pt idx="868">
                  <c:v>60.4</c:v>
                </c:pt>
                <c:pt idx="869">
                  <c:v>60.4</c:v>
                </c:pt>
                <c:pt idx="870">
                  <c:v>62.4</c:v>
                </c:pt>
                <c:pt idx="871">
                  <c:v>60.9</c:v>
                </c:pt>
                <c:pt idx="872">
                  <c:v>63.4</c:v>
                </c:pt>
                <c:pt idx="873">
                  <c:v>63.7</c:v>
                </c:pt>
                <c:pt idx="874">
                  <c:v>63.9</c:v>
                </c:pt>
                <c:pt idx="875">
                  <c:v>64.9</c:v>
                </c:pt>
                <c:pt idx="876">
                  <c:v>65.9</c:v>
                </c:pt>
                <c:pt idx="877">
                  <c:v>65.4</c:v>
                </c:pt>
                <c:pt idx="878">
                  <c:v>62.8</c:v>
                </c:pt>
                <c:pt idx="879">
                  <c:v>62.9</c:v>
                </c:pt>
                <c:pt idx="880">
                  <c:v>66.9</c:v>
                </c:pt>
                <c:pt idx="881">
                  <c:v>64.4</c:v>
                </c:pt>
                <c:pt idx="882">
                  <c:v>64.9</c:v>
                </c:pt>
                <c:pt idx="883">
                  <c:v>63.8</c:v>
                </c:pt>
                <c:pt idx="884">
                  <c:v>65.9</c:v>
                </c:pt>
                <c:pt idx="885">
                  <c:v>65.4</c:v>
                </c:pt>
                <c:pt idx="886">
                  <c:v>66.8</c:v>
                </c:pt>
                <c:pt idx="887">
                  <c:v>66.2</c:v>
                </c:pt>
                <c:pt idx="888">
                  <c:v>66.4</c:v>
                </c:pt>
                <c:pt idx="889">
                  <c:v>63.5</c:v>
                </c:pt>
                <c:pt idx="890">
                  <c:v>66.4</c:v>
                </c:pt>
                <c:pt idx="891">
                  <c:v>65.3</c:v>
                </c:pt>
                <c:pt idx="892">
                  <c:v>67.4</c:v>
                </c:pt>
                <c:pt idx="893">
                  <c:v>62.9</c:v>
                </c:pt>
                <c:pt idx="894">
                  <c:v>65.4</c:v>
                </c:pt>
                <c:pt idx="895">
                  <c:v>66.4</c:v>
                </c:pt>
                <c:pt idx="896">
                  <c:v>64.9</c:v>
                </c:pt>
                <c:pt idx="897">
                  <c:v>63.4</c:v>
                </c:pt>
                <c:pt idx="898">
                  <c:v>63.8</c:v>
                </c:pt>
                <c:pt idx="899">
                  <c:v>62.4</c:v>
                </c:pt>
                <c:pt idx="900">
                  <c:v>68.2</c:v>
                </c:pt>
                <c:pt idx="901">
                  <c:v>66.3</c:v>
                </c:pt>
                <c:pt idx="902">
                  <c:v>67.4</c:v>
                </c:pt>
                <c:pt idx="903">
                  <c:v>63.2</c:v>
                </c:pt>
                <c:pt idx="904">
                  <c:v>65.5</c:v>
                </c:pt>
                <c:pt idx="905">
                  <c:v>64.5</c:v>
                </c:pt>
                <c:pt idx="906">
                  <c:v>65</c:v>
                </c:pt>
                <c:pt idx="907">
                  <c:v>61.5</c:v>
                </c:pt>
                <c:pt idx="908">
                  <c:v>62.5</c:v>
                </c:pt>
                <c:pt idx="909">
                  <c:v>59.9</c:v>
                </c:pt>
                <c:pt idx="910">
                  <c:v>64.6</c:v>
                </c:pt>
                <c:pt idx="911">
                  <c:v>61.4</c:v>
                </c:pt>
                <c:pt idx="912">
                  <c:v>63.9</c:v>
                </c:pt>
                <c:pt idx="913">
                  <c:v>62.1</c:v>
                </c:pt>
                <c:pt idx="914">
                  <c:v>64</c:v>
                </c:pt>
                <c:pt idx="915">
                  <c:v>63.6</c:v>
                </c:pt>
                <c:pt idx="916">
                  <c:v>61.4</c:v>
                </c:pt>
                <c:pt idx="917">
                  <c:v>60.8</c:v>
                </c:pt>
                <c:pt idx="918">
                  <c:v>61.6</c:v>
                </c:pt>
                <c:pt idx="919">
                  <c:v>54.5</c:v>
                </c:pt>
                <c:pt idx="920">
                  <c:v>55.5</c:v>
                </c:pt>
                <c:pt idx="921">
                  <c:v>56.4</c:v>
                </c:pt>
                <c:pt idx="922">
                  <c:v>59.4</c:v>
                </c:pt>
                <c:pt idx="923">
                  <c:v>53</c:v>
                </c:pt>
                <c:pt idx="924">
                  <c:v>54.4</c:v>
                </c:pt>
                <c:pt idx="925">
                  <c:v>51.9</c:v>
                </c:pt>
                <c:pt idx="926">
                  <c:v>52.9</c:v>
                </c:pt>
                <c:pt idx="927">
                  <c:v>53.4</c:v>
                </c:pt>
                <c:pt idx="928">
                  <c:v>60</c:v>
                </c:pt>
                <c:pt idx="929">
                  <c:v>55.9</c:v>
                </c:pt>
                <c:pt idx="930">
                  <c:v>55.4</c:v>
                </c:pt>
                <c:pt idx="931">
                  <c:v>52.4</c:v>
                </c:pt>
                <c:pt idx="932">
                  <c:v>53.9</c:v>
                </c:pt>
                <c:pt idx="933">
                  <c:v>54.9</c:v>
                </c:pt>
                <c:pt idx="934">
                  <c:v>55.5</c:v>
                </c:pt>
                <c:pt idx="935">
                  <c:v>52.5</c:v>
                </c:pt>
                <c:pt idx="936">
                  <c:v>49.9</c:v>
                </c:pt>
                <c:pt idx="937">
                  <c:v>47.6</c:v>
                </c:pt>
                <c:pt idx="938">
                  <c:v>48.6</c:v>
                </c:pt>
                <c:pt idx="939">
                  <c:v>46.9</c:v>
                </c:pt>
                <c:pt idx="940">
                  <c:v>51.9</c:v>
                </c:pt>
                <c:pt idx="941">
                  <c:v>52.3</c:v>
                </c:pt>
                <c:pt idx="942">
                  <c:v>57.5</c:v>
                </c:pt>
                <c:pt idx="943">
                  <c:v>56.1</c:v>
                </c:pt>
                <c:pt idx="944">
                  <c:v>58.5</c:v>
                </c:pt>
                <c:pt idx="945">
                  <c:v>56.4</c:v>
                </c:pt>
                <c:pt idx="946">
                  <c:v>55.3</c:v>
                </c:pt>
                <c:pt idx="947">
                  <c:v>53.6</c:v>
                </c:pt>
                <c:pt idx="948">
                  <c:v>60.5</c:v>
                </c:pt>
                <c:pt idx="949">
                  <c:v>58.4</c:v>
                </c:pt>
                <c:pt idx="950">
                  <c:v>60.4</c:v>
                </c:pt>
                <c:pt idx="951">
                  <c:v>61.4</c:v>
                </c:pt>
                <c:pt idx="952">
                  <c:v>64.4</c:v>
                </c:pt>
                <c:pt idx="953">
                  <c:v>59.9</c:v>
                </c:pt>
                <c:pt idx="954">
                  <c:v>64.1</c:v>
                </c:pt>
                <c:pt idx="955">
                  <c:v>62.4</c:v>
                </c:pt>
                <c:pt idx="956">
                  <c:v>67.4</c:v>
                </c:pt>
                <c:pt idx="957">
                  <c:v>65.2</c:v>
                </c:pt>
                <c:pt idx="958">
                  <c:v>64.9</c:v>
                </c:pt>
                <c:pt idx="959">
                  <c:v>61.9</c:v>
                </c:pt>
                <c:pt idx="960">
                  <c:v>62.9</c:v>
                </c:pt>
                <c:pt idx="961">
                  <c:v>62</c:v>
                </c:pt>
                <c:pt idx="962">
                  <c:v>63.5</c:v>
                </c:pt>
                <c:pt idx="963">
                  <c:v>61.5</c:v>
                </c:pt>
                <c:pt idx="964">
                  <c:v>61.9</c:v>
                </c:pt>
                <c:pt idx="965">
                  <c:v>61.4</c:v>
                </c:pt>
                <c:pt idx="966">
                  <c:v>65.4</c:v>
                </c:pt>
                <c:pt idx="967">
                  <c:v>62.9</c:v>
                </c:pt>
                <c:pt idx="968">
                  <c:v>63.4</c:v>
                </c:pt>
                <c:pt idx="969">
                  <c:v>60.5</c:v>
                </c:pt>
                <c:pt idx="970">
                  <c:v>64.8</c:v>
                </c:pt>
                <c:pt idx="971">
                  <c:v>71.4</c:v>
                </c:pt>
                <c:pt idx="972">
                  <c:v>65.9</c:v>
                </c:pt>
                <c:pt idx="973">
                  <c:v>63.5</c:v>
                </c:pt>
                <c:pt idx="974">
                  <c:v>62.9</c:v>
                </c:pt>
                <c:pt idx="975">
                  <c:v>66.7</c:v>
                </c:pt>
                <c:pt idx="976">
                  <c:v>65.9</c:v>
                </c:pt>
                <c:pt idx="977">
                  <c:v>62.9</c:v>
                </c:pt>
                <c:pt idx="978">
                  <c:v>63</c:v>
                </c:pt>
                <c:pt idx="979">
                  <c:v>65.5</c:v>
                </c:pt>
                <c:pt idx="980">
                  <c:v>71.8</c:v>
                </c:pt>
                <c:pt idx="981">
                  <c:v>62.4</c:v>
                </c:pt>
                <c:pt idx="982">
                  <c:v>60.9</c:v>
                </c:pt>
                <c:pt idx="983">
                  <c:v>57.6</c:v>
                </c:pt>
                <c:pt idx="984">
                  <c:v>63.9</c:v>
                </c:pt>
                <c:pt idx="985">
                  <c:v>67.4</c:v>
                </c:pt>
                <c:pt idx="986">
                  <c:v>58.5</c:v>
                </c:pt>
                <c:pt idx="987">
                  <c:v>63.4</c:v>
                </c:pt>
                <c:pt idx="988">
                  <c:v>61</c:v>
                </c:pt>
                <c:pt idx="989">
                  <c:v>58.4</c:v>
                </c:pt>
                <c:pt idx="990">
                  <c:v>65.4</c:v>
                </c:pt>
                <c:pt idx="991">
                  <c:v>61.1</c:v>
                </c:pt>
                <c:pt idx="992">
                  <c:v>61.9</c:v>
                </c:pt>
                <c:pt idx="993">
                  <c:v>61.5</c:v>
                </c:pt>
                <c:pt idx="994">
                  <c:v>63.4</c:v>
                </c:pt>
                <c:pt idx="995">
                  <c:v>62.4</c:v>
                </c:pt>
                <c:pt idx="996">
                  <c:v>60.9</c:v>
                </c:pt>
                <c:pt idx="997">
                  <c:v>57.1</c:v>
                </c:pt>
                <c:pt idx="998">
                  <c:v>56.9</c:v>
                </c:pt>
                <c:pt idx="999">
                  <c:v>59</c:v>
                </c:pt>
                <c:pt idx="1000">
                  <c:v>60.9</c:v>
                </c:pt>
                <c:pt idx="1001">
                  <c:v>62</c:v>
                </c:pt>
                <c:pt idx="1002">
                  <c:v>63.5</c:v>
                </c:pt>
                <c:pt idx="1003">
                  <c:v>60.4</c:v>
                </c:pt>
                <c:pt idx="1004">
                  <c:v>64.5</c:v>
                </c:pt>
                <c:pt idx="1005">
                  <c:v>58.8</c:v>
                </c:pt>
                <c:pt idx="1006">
                  <c:v>55.5</c:v>
                </c:pt>
                <c:pt idx="1007">
                  <c:v>52.6</c:v>
                </c:pt>
                <c:pt idx="1008">
                  <c:v>50.4</c:v>
                </c:pt>
                <c:pt idx="1009">
                  <c:v>52.4</c:v>
                </c:pt>
                <c:pt idx="1010">
                  <c:v>64.4</c:v>
                </c:pt>
                <c:pt idx="1011">
                  <c:v>60</c:v>
                </c:pt>
                <c:pt idx="1012">
                  <c:v>61.1</c:v>
                </c:pt>
              </c:numCache>
            </c:numRef>
          </c:yVal>
          <c:smooth val="0"/>
        </c:ser>
        <c:axId val="7461181"/>
        <c:axId val="41766"/>
      </c:scatterChart>
      <c:valAx>
        <c:axId val="746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66"/>
        <c:crosses val="autoZero"/>
        <c:crossBetween val="midCat"/>
        <c:dispUnits/>
      </c:valAx>
      <c:valAx>
        <c:axId val="4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461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1855-1919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Data!$O$185:$O$324</c:f>
              <c:numCache>
                <c:ptCount val="140"/>
                <c:pt idx="0">
                  <c:v>32.6</c:v>
                </c:pt>
                <c:pt idx="1">
                  <c:v>31.7</c:v>
                </c:pt>
                <c:pt idx="2">
                  <c:v>31.3</c:v>
                </c:pt>
                <c:pt idx="3">
                  <c:v>31.3</c:v>
                </c:pt>
                <c:pt idx="4">
                  <c:v>31</c:v>
                </c:pt>
                <c:pt idx="5">
                  <c:v>30.9</c:v>
                </c:pt>
                <c:pt idx="6">
                  <c:v>30.6</c:v>
                </c:pt>
                <c:pt idx="7">
                  <c:v>30.5</c:v>
                </c:pt>
                <c:pt idx="8">
                  <c:v>30.1</c:v>
                </c:pt>
                <c:pt idx="9">
                  <c:v>29.8</c:v>
                </c:pt>
                <c:pt idx="10">
                  <c:v>29.6</c:v>
                </c:pt>
                <c:pt idx="11">
                  <c:v>29.7</c:v>
                </c:pt>
                <c:pt idx="12">
                  <c:v>29.2</c:v>
                </c:pt>
                <c:pt idx="13">
                  <c:v>29.1</c:v>
                </c:pt>
                <c:pt idx="14">
                  <c:v>29</c:v>
                </c:pt>
                <c:pt idx="15">
                  <c:v>29</c:v>
                </c:pt>
                <c:pt idx="16">
                  <c:v>28.8</c:v>
                </c:pt>
                <c:pt idx="17">
                  <c:v>28.1</c:v>
                </c:pt>
                <c:pt idx="18">
                  <c:v>27.9</c:v>
                </c:pt>
                <c:pt idx="19">
                  <c:v>27.8</c:v>
                </c:pt>
                <c:pt idx="20">
                  <c:v>28</c:v>
                </c:pt>
                <c:pt idx="21">
                  <c:v>27.8</c:v>
                </c:pt>
                <c:pt idx="22">
                  <c:v>27.6</c:v>
                </c:pt>
                <c:pt idx="23">
                  <c:v>27.6</c:v>
                </c:pt>
                <c:pt idx="24">
                  <c:v>27.4</c:v>
                </c:pt>
                <c:pt idx="25">
                  <c:v>27.4</c:v>
                </c:pt>
                <c:pt idx="26">
                  <c:v>26.8</c:v>
                </c:pt>
                <c:pt idx="27">
                  <c:v>26.7</c:v>
                </c:pt>
                <c:pt idx="28">
                  <c:v>26.6</c:v>
                </c:pt>
                <c:pt idx="29">
                  <c:v>26.8</c:v>
                </c:pt>
                <c:pt idx="30">
                  <c:v>26.9</c:v>
                </c:pt>
                <c:pt idx="31">
                  <c:v>26.8</c:v>
                </c:pt>
                <c:pt idx="32">
                  <c:v>26.5</c:v>
                </c:pt>
                <c:pt idx="33">
                  <c:v>26.4</c:v>
                </c:pt>
                <c:pt idx="34">
                  <c:v>26.4</c:v>
                </c:pt>
                <c:pt idx="35">
                  <c:v>26.1</c:v>
                </c:pt>
                <c:pt idx="36">
                  <c:v>25.9</c:v>
                </c:pt>
                <c:pt idx="37">
                  <c:v>26.1</c:v>
                </c:pt>
                <c:pt idx="38">
                  <c:v>26.1</c:v>
                </c:pt>
                <c:pt idx="39">
                  <c:v>25.7</c:v>
                </c:pt>
                <c:pt idx="40">
                  <c:v>25.4</c:v>
                </c:pt>
                <c:pt idx="41">
                  <c:v>25.3</c:v>
                </c:pt>
                <c:pt idx="42">
                  <c:v>25.5</c:v>
                </c:pt>
                <c:pt idx="43">
                  <c:v>25.4</c:v>
                </c:pt>
                <c:pt idx="44">
                  <c:v>25.2</c:v>
                </c:pt>
                <c:pt idx="45">
                  <c:v>25.2</c:v>
                </c:pt>
                <c:pt idx="46">
                  <c:v>25.1</c:v>
                </c:pt>
                <c:pt idx="47">
                  <c:v>24.9</c:v>
                </c:pt>
                <c:pt idx="48">
                  <c:v>24.9</c:v>
                </c:pt>
                <c:pt idx="49">
                  <c:v>24.5</c:v>
                </c:pt>
                <c:pt idx="50">
                  <c:v>24.1</c:v>
                </c:pt>
                <c:pt idx="51">
                  <c:v>24</c:v>
                </c:pt>
                <c:pt idx="52">
                  <c:v>23.7</c:v>
                </c:pt>
                <c:pt idx="53">
                  <c:v>23.5</c:v>
                </c:pt>
                <c:pt idx="54">
                  <c:v>23.3</c:v>
                </c:pt>
                <c:pt idx="55">
                  <c:v>23.3</c:v>
                </c:pt>
                <c:pt idx="56">
                  <c:v>23.8</c:v>
                </c:pt>
                <c:pt idx="57">
                  <c:v>23.8</c:v>
                </c:pt>
                <c:pt idx="58">
                  <c:v>23.7</c:v>
                </c:pt>
                <c:pt idx="59">
                  <c:v>23.4</c:v>
                </c:pt>
                <c:pt idx="60">
                  <c:v>22.8</c:v>
                </c:pt>
                <c:pt idx="61">
                  <c:v>22.7</c:v>
                </c:pt>
                <c:pt idx="62">
                  <c:v>23</c:v>
                </c:pt>
                <c:pt idx="63">
                  <c:v>22.8</c:v>
                </c:pt>
                <c:pt idx="64">
                  <c:v>22.3</c:v>
                </c:pt>
                <c:pt idx="65">
                  <c:v>22.1</c:v>
                </c:pt>
                <c:pt idx="66">
                  <c:v>22</c:v>
                </c:pt>
                <c:pt idx="67">
                  <c:v>22.2</c:v>
                </c:pt>
                <c:pt idx="68">
                  <c:v>22.1</c:v>
                </c:pt>
                <c:pt idx="69">
                  <c:v>21.7</c:v>
                </c:pt>
                <c:pt idx="70">
                  <c:v>21.5</c:v>
                </c:pt>
                <c:pt idx="71">
                  <c:v>21.3</c:v>
                </c:pt>
                <c:pt idx="72">
                  <c:v>20.8</c:v>
                </c:pt>
                <c:pt idx="73">
                  <c:v>20.4</c:v>
                </c:pt>
                <c:pt idx="74">
                  <c:v>20.4</c:v>
                </c:pt>
                <c:pt idx="75">
                  <c:v>20.3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19.5</c:v>
                </c:pt>
                <c:pt idx="80">
                  <c:v>19.6</c:v>
                </c:pt>
                <c:pt idx="81">
                  <c:v>19.8</c:v>
                </c:pt>
                <c:pt idx="82">
                  <c:v>19.5</c:v>
                </c:pt>
                <c:pt idx="83">
                  <c:v>19.4</c:v>
                </c:pt>
                <c:pt idx="84">
                  <c:v>19.2</c:v>
                </c:pt>
                <c:pt idx="85">
                  <c:v>18.6</c:v>
                </c:pt>
                <c:pt idx="86">
                  <c:v>18.1</c:v>
                </c:pt>
                <c:pt idx="87">
                  <c:v>18.2</c:v>
                </c:pt>
                <c:pt idx="88">
                  <c:v>18.4</c:v>
                </c:pt>
                <c:pt idx="89">
                  <c:v>18.3</c:v>
                </c:pt>
                <c:pt idx="90">
                  <c:v>18.3</c:v>
                </c:pt>
                <c:pt idx="91">
                  <c:v>17.9</c:v>
                </c:pt>
                <c:pt idx="92">
                  <c:v>17.6</c:v>
                </c:pt>
                <c:pt idx="93">
                  <c:v>17.7</c:v>
                </c:pt>
                <c:pt idx="94">
                  <c:v>17.9</c:v>
                </c:pt>
                <c:pt idx="95">
                  <c:v>18</c:v>
                </c:pt>
                <c:pt idx="96">
                  <c:v>18</c:v>
                </c:pt>
                <c:pt idx="97">
                  <c:v>17.7</c:v>
                </c:pt>
                <c:pt idx="98">
                  <c:v>17.2</c:v>
                </c:pt>
                <c:pt idx="99">
                  <c:v>17</c:v>
                </c:pt>
                <c:pt idx="100">
                  <c:v>17.3</c:v>
                </c:pt>
                <c:pt idx="101">
                  <c:v>17.4</c:v>
                </c:pt>
                <c:pt idx="102">
                  <c:v>17</c:v>
                </c:pt>
                <c:pt idx="103">
                  <c:v>17</c:v>
                </c:pt>
                <c:pt idx="104">
                  <c:v>17.2</c:v>
                </c:pt>
                <c:pt idx="105">
                  <c:v>17</c:v>
                </c:pt>
                <c:pt idx="106">
                  <c:v>16.7</c:v>
                </c:pt>
                <c:pt idx="107">
                  <c:v>16.8</c:v>
                </c:pt>
                <c:pt idx="108">
                  <c:v>16.9</c:v>
                </c:pt>
                <c:pt idx="109">
                  <c:v>16.7</c:v>
                </c:pt>
                <c:pt idx="110">
                  <c:v>16.4</c:v>
                </c:pt>
                <c:pt idx="111">
                  <c:v>16.4</c:v>
                </c:pt>
                <c:pt idx="112">
                  <c:v>16.2</c:v>
                </c:pt>
                <c:pt idx="113">
                  <c:v>15.9</c:v>
                </c:pt>
                <c:pt idx="114">
                  <c:v>16.1</c:v>
                </c:pt>
                <c:pt idx="115">
                  <c:v>15.9</c:v>
                </c:pt>
                <c:pt idx="116">
                  <c:v>15.6</c:v>
                </c:pt>
                <c:pt idx="117">
                  <c:v>15.6</c:v>
                </c:pt>
                <c:pt idx="118">
                  <c:v>15.4</c:v>
                </c:pt>
                <c:pt idx="119">
                  <c:v>15.3</c:v>
                </c:pt>
                <c:pt idx="120">
                  <c:v>15.2</c:v>
                </c:pt>
                <c:pt idx="121">
                  <c:v>14.9</c:v>
                </c:pt>
                <c:pt idx="122">
                  <c:v>14.8</c:v>
                </c:pt>
                <c:pt idx="123">
                  <c:v>14.6</c:v>
                </c:pt>
                <c:pt idx="124">
                  <c:v>14.5</c:v>
                </c:pt>
                <c:pt idx="125">
                  <c:v>14.3</c:v>
                </c:pt>
                <c:pt idx="126">
                  <c:v>14.3</c:v>
                </c:pt>
                <c:pt idx="127">
                  <c:v>14.1</c:v>
                </c:pt>
                <c:pt idx="128">
                  <c:v>13.9</c:v>
                </c:pt>
                <c:pt idx="129">
                  <c:v>13.6</c:v>
                </c:pt>
                <c:pt idx="130">
                  <c:v>13.4</c:v>
                </c:pt>
                <c:pt idx="131">
                  <c:v>13.2</c:v>
                </c:pt>
                <c:pt idx="132">
                  <c:v>12.8</c:v>
                </c:pt>
                <c:pt idx="133">
                  <c:v>12.6</c:v>
                </c:pt>
                <c:pt idx="134">
                  <c:v>12.4</c:v>
                </c:pt>
                <c:pt idx="135">
                  <c:v>13</c:v>
                </c:pt>
                <c:pt idx="136">
                  <c:v>13.8</c:v>
                </c:pt>
                <c:pt idx="137">
                  <c:v>12.9</c:v>
                </c:pt>
                <c:pt idx="138">
                  <c:v>12.5</c:v>
                </c:pt>
                <c:pt idx="139">
                  <c:v>12.7</c:v>
                </c:pt>
              </c:numCache>
            </c:numRef>
          </c:xVal>
          <c:yVal>
            <c:numRef>
              <c:f>Data!$Z$185:$Z$324</c:f>
              <c:numCache>
                <c:ptCount val="140"/>
                <c:pt idx="0">
                  <c:v>24.624722071101992</c:v>
                </c:pt>
                <c:pt idx="1">
                  <c:v>45.94635492606197</c:v>
                </c:pt>
                <c:pt idx="2">
                  <c:v>80.50506093145833</c:v>
                </c:pt>
                <c:pt idx="3">
                  <c:v>106.10524952629837</c:v>
                </c:pt>
                <c:pt idx="4">
                  <c:v>128.4666740044999</c:v>
                </c:pt>
                <c:pt idx="5">
                  <c:v>141.74635918869288</c:v>
                </c:pt>
                <c:pt idx="6">
                  <c:v>173.37098672177513</c:v>
                </c:pt>
                <c:pt idx="7">
                  <c:v>193.40666879795106</c:v>
                </c:pt>
                <c:pt idx="8">
                  <c:v>236.143684263745</c:v>
                </c:pt>
                <c:pt idx="9">
                  <c:v>268.9739874061708</c:v>
                </c:pt>
                <c:pt idx="10">
                  <c:v>285.8605237226746</c:v>
                </c:pt>
                <c:pt idx="11">
                  <c:v>312.95061237332243</c:v>
                </c:pt>
                <c:pt idx="12">
                  <c:v>333.32633396839077</c:v>
                </c:pt>
                <c:pt idx="13">
                  <c:v>347.7894464124967</c:v>
                </c:pt>
                <c:pt idx="14">
                  <c:v>352.04810149942625</c:v>
                </c:pt>
                <c:pt idx="15">
                  <c:v>347.7894464124967</c:v>
                </c:pt>
                <c:pt idx="16">
                  <c:v>368.25093858549155</c:v>
                </c:pt>
                <c:pt idx="17">
                  <c:v>412.7578964333762</c:v>
                </c:pt>
                <c:pt idx="18">
                  <c:v>420.4852983608086</c:v>
                </c:pt>
                <c:pt idx="19">
                  <c:v>429.07974269247825</c:v>
                </c:pt>
                <c:pt idx="20">
                  <c:v>434.2406821824069</c:v>
                </c:pt>
                <c:pt idx="21">
                  <c:v>454.0540513578279</c:v>
                </c:pt>
                <c:pt idx="22">
                  <c:v>467.86520027463</c:v>
                </c:pt>
                <c:pt idx="23">
                  <c:v>481.6993581965141</c:v>
                </c:pt>
                <c:pt idx="24">
                  <c:v>499.8917371605836</c:v>
                </c:pt>
                <c:pt idx="25">
                  <c:v>533.7836897608752</c:v>
                </c:pt>
                <c:pt idx="26">
                  <c:v>552.9634284905417</c:v>
                </c:pt>
                <c:pt idx="27">
                  <c:v>566.0659684813479</c:v>
                </c:pt>
                <c:pt idx="28">
                  <c:v>573.0624524103544</c:v>
                </c:pt>
                <c:pt idx="29">
                  <c:v>552.0906604649346</c:v>
                </c:pt>
                <c:pt idx="30">
                  <c:v>558.2019638584685</c:v>
                </c:pt>
                <c:pt idx="31">
                  <c:v>566.9402066641838</c:v>
                </c:pt>
                <c:pt idx="32">
                  <c:v>577.4382502520334</c:v>
                </c:pt>
                <c:pt idx="33">
                  <c:v>587.073129777326</c:v>
                </c:pt>
                <c:pt idx="34">
                  <c:v>601.9854216763115</c:v>
                </c:pt>
                <c:pt idx="35">
                  <c:v>620.4435376448309</c:v>
                </c:pt>
                <c:pt idx="36">
                  <c:v>638.0609227868789</c:v>
                </c:pt>
                <c:pt idx="37">
                  <c:v>635.4159310868611</c:v>
                </c:pt>
                <c:pt idx="38">
                  <c:v>653.0651436223948</c:v>
                </c:pt>
                <c:pt idx="39">
                  <c:v>692.0259594281996</c:v>
                </c:pt>
                <c:pt idx="40">
                  <c:v>716.0245511430463</c:v>
                </c:pt>
                <c:pt idx="41">
                  <c:v>716.0245511430463</c:v>
                </c:pt>
                <c:pt idx="42">
                  <c:v>709.7960312042055</c:v>
                </c:pt>
                <c:pt idx="43">
                  <c:v>717.804986692748</c:v>
                </c:pt>
                <c:pt idx="44">
                  <c:v>725.8216740783749</c:v>
                </c:pt>
                <c:pt idx="45">
                  <c:v>727.6042116771496</c:v>
                </c:pt>
                <c:pt idx="46">
                  <c:v>733.8461083043657</c:v>
                </c:pt>
                <c:pt idx="47">
                  <c:v>756.1769757714766</c:v>
                </c:pt>
                <c:pt idx="48">
                  <c:v>758.8607198418069</c:v>
                </c:pt>
                <c:pt idx="49">
                  <c:v>790.235323800028</c:v>
                </c:pt>
                <c:pt idx="50">
                  <c:v>823.5321661112541</c:v>
                </c:pt>
                <c:pt idx="51">
                  <c:v>841.5862038175603</c:v>
                </c:pt>
                <c:pt idx="52">
                  <c:v>870.5545580514063</c:v>
                </c:pt>
                <c:pt idx="53">
                  <c:v>885.9851984782546</c:v>
                </c:pt>
                <c:pt idx="54">
                  <c:v>898.714350123129</c:v>
                </c:pt>
                <c:pt idx="55">
                  <c:v>896.8947048058876</c:v>
                </c:pt>
                <c:pt idx="56">
                  <c:v>866.0215859578399</c:v>
                </c:pt>
                <c:pt idx="57">
                  <c:v>874.1827181842747</c:v>
                </c:pt>
                <c:pt idx="58">
                  <c:v>882.3518790713517</c:v>
                </c:pt>
                <c:pt idx="59">
                  <c:v>912.3744146807469</c:v>
                </c:pt>
                <c:pt idx="60">
                  <c:v>941.5912061078118</c:v>
                </c:pt>
                <c:pt idx="61">
                  <c:v>950.7425750877976</c:v>
                </c:pt>
                <c:pt idx="62">
                  <c:v>947.9961052853507</c:v>
                </c:pt>
                <c:pt idx="63">
                  <c:v>973.6652180654014</c:v>
                </c:pt>
                <c:pt idx="64">
                  <c:v>999.4139251209575</c:v>
                </c:pt>
                <c:pt idx="65">
                  <c:v>1016.0089261692897</c:v>
                </c:pt>
                <c:pt idx="66">
                  <c:v>1032.6371578571027</c:v>
                </c:pt>
                <c:pt idx="67">
                  <c:v>1038.1873093650447</c:v>
                </c:pt>
                <c:pt idx="68">
                  <c:v>1073.4246768291148</c:v>
                </c:pt>
                <c:pt idx="69">
                  <c:v>1106.9459434075313</c:v>
                </c:pt>
                <c:pt idx="70">
                  <c:v>1124.6924296701602</c:v>
                </c:pt>
                <c:pt idx="71">
                  <c:v>1149.0387186113137</c:v>
                </c:pt>
                <c:pt idx="72">
                  <c:v>1179.1017047113073</c:v>
                </c:pt>
                <c:pt idx="73">
                  <c:v>1209.2739241107415</c:v>
                </c:pt>
                <c:pt idx="74">
                  <c:v>1217.7796509510413</c:v>
                </c:pt>
                <c:pt idx="75">
                  <c:v>1236.7125168179293</c:v>
                </c:pt>
                <c:pt idx="76">
                  <c:v>1264.242075017395</c:v>
                </c:pt>
                <c:pt idx="77">
                  <c:v>1255.688647955216</c:v>
                </c:pt>
                <c:pt idx="78">
                  <c:v>1262.3405519103924</c:v>
                </c:pt>
                <c:pt idx="79">
                  <c:v>1292.817297200202</c:v>
                </c:pt>
                <c:pt idx="80">
                  <c:v>1292.817297200202</c:v>
                </c:pt>
                <c:pt idx="81">
                  <c:v>1319.5765145578932</c:v>
                </c:pt>
                <c:pt idx="82">
                  <c:v>1361.8017136390397</c:v>
                </c:pt>
                <c:pt idx="83">
                  <c:v>1361.8017136390397</c:v>
                </c:pt>
                <c:pt idx="84">
                  <c:v>1387.8193371328807</c:v>
                </c:pt>
                <c:pt idx="85">
                  <c:v>1429.4238411738022</c:v>
                </c:pt>
                <c:pt idx="86">
                  <c:v>1451.7632758476063</c:v>
                </c:pt>
                <c:pt idx="87">
                  <c:v>1462.4686350908676</c:v>
                </c:pt>
                <c:pt idx="88">
                  <c:v>1473.1878133782363</c:v>
                </c:pt>
                <c:pt idx="89">
                  <c:v>1506.4075713713273</c:v>
                </c:pt>
                <c:pt idx="90">
                  <c:v>1501.5139703268821</c:v>
                </c:pt>
                <c:pt idx="91">
                  <c:v>1520.1250162851647</c:v>
                </c:pt>
                <c:pt idx="92">
                  <c:v>1551.5645289833249</c:v>
                </c:pt>
                <c:pt idx="93">
                  <c:v>1542.7101282453355</c:v>
                </c:pt>
                <c:pt idx="94">
                  <c:v>1568.3153116819738</c:v>
                </c:pt>
                <c:pt idx="95">
                  <c:v>1605.880870048433</c:v>
                </c:pt>
                <c:pt idx="96">
                  <c:v>1614.8029221629936</c:v>
                </c:pt>
                <c:pt idx="97">
                  <c:v>1631.6818869418885</c:v>
                </c:pt>
                <c:pt idx="98">
                  <c:v>1671.532959811791</c:v>
                </c:pt>
                <c:pt idx="99">
                  <c:v>1685.5261406878474</c:v>
                </c:pt>
                <c:pt idx="100">
                  <c:v>1689.528527256232</c:v>
                </c:pt>
                <c:pt idx="101">
                  <c:v>1682.5256162208732</c:v>
                </c:pt>
                <c:pt idx="102">
                  <c:v>1714.5872443592887</c:v>
                </c:pt>
                <c:pt idx="103">
                  <c:v>1729.658852414653</c:v>
                </c:pt>
                <c:pt idx="104">
                  <c:v>1757.8659204703429</c:v>
                </c:pt>
                <c:pt idx="105">
                  <c:v>1780.0960298993741</c:v>
                </c:pt>
                <c:pt idx="106">
                  <c:v>1813.553177323656</c:v>
                </c:pt>
                <c:pt idx="107">
                  <c:v>1822.701297760228</c:v>
                </c:pt>
                <c:pt idx="108">
                  <c:v>1825.7529121898665</c:v>
                </c:pt>
                <c:pt idx="109">
                  <c:v>1847.1456712229979</c:v>
                </c:pt>
                <c:pt idx="110">
                  <c:v>1870.6392451147756</c:v>
                </c:pt>
                <c:pt idx="111">
                  <c:v>1884.9722925899136</c:v>
                </c:pt>
                <c:pt idx="112">
                  <c:v>1918.855541490196</c:v>
                </c:pt>
                <c:pt idx="113">
                  <c:v>1933.2721273543168</c:v>
                </c:pt>
                <c:pt idx="114">
                  <c:v>1930.180751241677</c:v>
                </c:pt>
                <c:pt idx="115">
                  <c:v>1959.0784486148827</c:v>
                </c:pt>
                <c:pt idx="116">
                  <c:v>1980.8179086173786</c:v>
                </c:pt>
                <c:pt idx="117">
                  <c:v>1994.30424649785</c:v>
                </c:pt>
                <c:pt idx="118">
                  <c:v>2018.2184784588103</c:v>
                </c:pt>
                <c:pt idx="119">
                  <c:v>2025.5104138962088</c:v>
                </c:pt>
                <c:pt idx="120">
                  <c:v>2030.722862358113</c:v>
                </c:pt>
                <c:pt idx="121">
                  <c:v>2065.2073258443306</c:v>
                </c:pt>
                <c:pt idx="122">
                  <c:v>2088.276785079366</c:v>
                </c:pt>
                <c:pt idx="123">
                  <c:v>2093.5287942178215</c:v>
                </c:pt>
                <c:pt idx="124">
                  <c:v>2119.838781920269</c:v>
                </c:pt>
                <c:pt idx="125">
                  <c:v>2145.1750376455807</c:v>
                </c:pt>
                <c:pt idx="126">
                  <c:v>2166.347796112482</c:v>
                </c:pt>
                <c:pt idx="127">
                  <c:v>2191.826572548122</c:v>
                </c:pt>
                <c:pt idx="128">
                  <c:v>2218.450357368058</c:v>
                </c:pt>
                <c:pt idx="129">
                  <c:v>2249.441267772799</c:v>
                </c:pt>
                <c:pt idx="130">
                  <c:v>2270.8818977373526</c:v>
                </c:pt>
                <c:pt idx="131">
                  <c:v>2298.837736088829</c:v>
                </c:pt>
                <c:pt idx="132">
                  <c:v>2327.9687588889474</c:v>
                </c:pt>
                <c:pt idx="133">
                  <c:v>2342.0313386629678</c:v>
                </c:pt>
                <c:pt idx="134">
                  <c:v>2375.6616011727056</c:v>
                </c:pt>
                <c:pt idx="135">
                  <c:v>2340.948755860835</c:v>
                </c:pt>
                <c:pt idx="136">
                  <c:v>2316.0882255374354</c:v>
                </c:pt>
                <c:pt idx="137">
                  <c:v>2374.574625404152</c:v>
                </c:pt>
                <c:pt idx="138">
                  <c:v>2394.1619919354116</c:v>
                </c:pt>
                <c:pt idx="139">
                  <c:v>2386.539191635642</c:v>
                </c:pt>
              </c:numCache>
            </c:numRef>
          </c:yVal>
          <c:smooth val="0"/>
        </c:ser>
        <c:axId val="375895"/>
        <c:axId val="3383056"/>
      </c:scatterChart>
      <c:valAx>
        <c:axId val="37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3056"/>
        <c:crosses val="autoZero"/>
        <c:crossBetween val="midCat"/>
        <c:dispUnits/>
      </c:valAx>
      <c:valAx>
        <c:axId val="338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1855-1919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Data!$P$185:$P$324</c:f>
              <c:numCache>
                <c:ptCount val="140"/>
                <c:pt idx="0">
                  <c:v>55.7</c:v>
                </c:pt>
                <c:pt idx="1">
                  <c:v>55.5</c:v>
                </c:pt>
                <c:pt idx="2">
                  <c:v>56.7</c:v>
                </c:pt>
                <c:pt idx="3">
                  <c:v>58.7</c:v>
                </c:pt>
                <c:pt idx="4">
                  <c:v>58.8</c:v>
                </c:pt>
                <c:pt idx="5">
                  <c:v>58.3</c:v>
                </c:pt>
                <c:pt idx="6">
                  <c:v>57.8</c:v>
                </c:pt>
                <c:pt idx="7">
                  <c:v>57.1</c:v>
                </c:pt>
                <c:pt idx="8">
                  <c:v>56.9</c:v>
                </c:pt>
                <c:pt idx="9">
                  <c:v>58.6</c:v>
                </c:pt>
                <c:pt idx="10">
                  <c:v>58.7</c:v>
                </c:pt>
                <c:pt idx="11">
                  <c:v>59.1</c:v>
                </c:pt>
                <c:pt idx="12">
                  <c:v>58.9</c:v>
                </c:pt>
                <c:pt idx="13">
                  <c:v>60.1</c:v>
                </c:pt>
                <c:pt idx="14">
                  <c:v>60.3</c:v>
                </c:pt>
                <c:pt idx="15">
                  <c:v>60.6</c:v>
                </c:pt>
                <c:pt idx="16">
                  <c:v>60.9</c:v>
                </c:pt>
                <c:pt idx="17">
                  <c:v>61.6</c:v>
                </c:pt>
                <c:pt idx="18">
                  <c:v>62.7</c:v>
                </c:pt>
                <c:pt idx="19">
                  <c:v>63.1</c:v>
                </c:pt>
                <c:pt idx="20">
                  <c:v>63.5</c:v>
                </c:pt>
                <c:pt idx="21">
                  <c:v>62.8</c:v>
                </c:pt>
                <c:pt idx="22">
                  <c:v>62.8</c:v>
                </c:pt>
                <c:pt idx="23">
                  <c:v>63.2</c:v>
                </c:pt>
                <c:pt idx="24">
                  <c:v>63.5</c:v>
                </c:pt>
                <c:pt idx="25">
                  <c:v>63.2</c:v>
                </c:pt>
                <c:pt idx="26">
                  <c:v>63.6</c:v>
                </c:pt>
                <c:pt idx="27">
                  <c:v>64.8</c:v>
                </c:pt>
                <c:pt idx="28">
                  <c:v>65.5</c:v>
                </c:pt>
                <c:pt idx="29">
                  <c:v>65.8</c:v>
                </c:pt>
                <c:pt idx="30">
                  <c:v>64.9</c:v>
                </c:pt>
                <c:pt idx="31">
                  <c:v>64.9</c:v>
                </c:pt>
                <c:pt idx="32">
                  <c:v>65.7</c:v>
                </c:pt>
                <c:pt idx="33">
                  <c:v>65.9</c:v>
                </c:pt>
                <c:pt idx="34">
                  <c:v>66.2</c:v>
                </c:pt>
                <c:pt idx="35">
                  <c:v>66.5</c:v>
                </c:pt>
                <c:pt idx="36">
                  <c:v>66.6</c:v>
                </c:pt>
                <c:pt idx="37">
                  <c:v>66.6</c:v>
                </c:pt>
                <c:pt idx="38">
                  <c:v>67.2</c:v>
                </c:pt>
                <c:pt idx="39">
                  <c:v>67.2</c:v>
                </c:pt>
                <c:pt idx="40">
                  <c:v>67</c:v>
                </c:pt>
                <c:pt idx="41">
                  <c:v>67.8</c:v>
                </c:pt>
                <c:pt idx="42">
                  <c:v>68.6</c:v>
                </c:pt>
                <c:pt idx="43">
                  <c:v>68.9</c:v>
                </c:pt>
                <c:pt idx="44">
                  <c:v>69</c:v>
                </c:pt>
                <c:pt idx="45">
                  <c:v>68.6</c:v>
                </c:pt>
                <c:pt idx="46">
                  <c:v>69</c:v>
                </c:pt>
                <c:pt idx="47">
                  <c:v>69.4</c:v>
                </c:pt>
                <c:pt idx="48">
                  <c:v>69.2</c:v>
                </c:pt>
                <c:pt idx="49">
                  <c:v>69.7</c:v>
                </c:pt>
                <c:pt idx="50">
                  <c:v>71.2</c:v>
                </c:pt>
                <c:pt idx="51">
                  <c:v>72.3</c:v>
                </c:pt>
                <c:pt idx="52">
                  <c:v>71.9</c:v>
                </c:pt>
                <c:pt idx="53">
                  <c:v>72.7</c:v>
                </c:pt>
                <c:pt idx="54">
                  <c:v>73.9</c:v>
                </c:pt>
                <c:pt idx="55">
                  <c:v>75.1</c:v>
                </c:pt>
                <c:pt idx="56">
                  <c:v>72.1</c:v>
                </c:pt>
                <c:pt idx="57">
                  <c:v>71.1</c:v>
                </c:pt>
                <c:pt idx="58">
                  <c:v>70.7</c:v>
                </c:pt>
                <c:pt idx="59">
                  <c:v>71</c:v>
                </c:pt>
                <c:pt idx="60">
                  <c:v>73.6</c:v>
                </c:pt>
                <c:pt idx="61">
                  <c:v>74.4</c:v>
                </c:pt>
                <c:pt idx="62">
                  <c:v>73.9</c:v>
                </c:pt>
                <c:pt idx="63">
                  <c:v>73.9</c:v>
                </c:pt>
                <c:pt idx="64">
                  <c:v>75.9</c:v>
                </c:pt>
                <c:pt idx="65">
                  <c:v>76.8</c:v>
                </c:pt>
                <c:pt idx="66">
                  <c:v>77.8</c:v>
                </c:pt>
                <c:pt idx="67">
                  <c:v>78.1</c:v>
                </c:pt>
                <c:pt idx="68">
                  <c:v>76.9</c:v>
                </c:pt>
                <c:pt idx="69">
                  <c:v>74.5</c:v>
                </c:pt>
                <c:pt idx="70">
                  <c:v>74</c:v>
                </c:pt>
                <c:pt idx="71">
                  <c:v>74.3</c:v>
                </c:pt>
                <c:pt idx="72">
                  <c:v>77.8</c:v>
                </c:pt>
                <c:pt idx="73">
                  <c:v>80</c:v>
                </c:pt>
                <c:pt idx="74">
                  <c:v>80.5</c:v>
                </c:pt>
                <c:pt idx="75">
                  <c:v>80.3</c:v>
                </c:pt>
                <c:pt idx="76">
                  <c:v>79.8</c:v>
                </c:pt>
                <c:pt idx="77">
                  <c:v>80.5</c:v>
                </c:pt>
                <c:pt idx="78">
                  <c:v>82.8</c:v>
                </c:pt>
                <c:pt idx="79">
                  <c:v>84.7</c:v>
                </c:pt>
                <c:pt idx="80">
                  <c:v>86.1</c:v>
                </c:pt>
                <c:pt idx="81">
                  <c:v>81.8</c:v>
                </c:pt>
                <c:pt idx="82">
                  <c:v>76.7</c:v>
                </c:pt>
                <c:pt idx="83">
                  <c:v>78.1</c:v>
                </c:pt>
                <c:pt idx="84">
                  <c:v>78.5</c:v>
                </c:pt>
                <c:pt idx="85">
                  <c:v>82.7</c:v>
                </c:pt>
                <c:pt idx="86">
                  <c:v>87</c:v>
                </c:pt>
                <c:pt idx="87">
                  <c:v>84.3</c:v>
                </c:pt>
                <c:pt idx="88">
                  <c:v>82.2</c:v>
                </c:pt>
                <c:pt idx="89">
                  <c:v>78.8</c:v>
                </c:pt>
                <c:pt idx="90">
                  <c:v>81.2</c:v>
                </c:pt>
                <c:pt idx="91">
                  <c:v>85.6</c:v>
                </c:pt>
                <c:pt idx="92">
                  <c:v>83.7</c:v>
                </c:pt>
                <c:pt idx="93">
                  <c:v>85</c:v>
                </c:pt>
                <c:pt idx="94">
                  <c:v>80.9</c:v>
                </c:pt>
                <c:pt idx="95">
                  <c:v>74</c:v>
                </c:pt>
                <c:pt idx="96">
                  <c:v>73.1</c:v>
                </c:pt>
                <c:pt idx="97">
                  <c:v>73</c:v>
                </c:pt>
                <c:pt idx="98">
                  <c:v>73.4</c:v>
                </c:pt>
                <c:pt idx="99">
                  <c:v>75.6</c:v>
                </c:pt>
                <c:pt idx="100">
                  <c:v>73.6</c:v>
                </c:pt>
                <c:pt idx="101">
                  <c:v>74.3</c:v>
                </c:pt>
                <c:pt idx="102">
                  <c:v>76.9</c:v>
                </c:pt>
                <c:pt idx="103">
                  <c:v>76.4</c:v>
                </c:pt>
                <c:pt idx="104">
                  <c:v>70.4</c:v>
                </c:pt>
                <c:pt idx="105">
                  <c:v>70.1</c:v>
                </c:pt>
                <c:pt idx="106">
                  <c:v>68.3</c:v>
                </c:pt>
                <c:pt idx="107">
                  <c:v>66.9</c:v>
                </c:pt>
                <c:pt idx="108">
                  <c:v>67.9</c:v>
                </c:pt>
                <c:pt idx="109">
                  <c:v>67.4</c:v>
                </c:pt>
                <c:pt idx="110">
                  <c:v>68.4</c:v>
                </c:pt>
                <c:pt idx="111">
                  <c:v>66.2</c:v>
                </c:pt>
                <c:pt idx="112">
                  <c:v>65.8</c:v>
                </c:pt>
                <c:pt idx="113">
                  <c:v>65.7</c:v>
                </c:pt>
                <c:pt idx="114">
                  <c:v>66.1</c:v>
                </c:pt>
                <c:pt idx="115">
                  <c:v>65</c:v>
                </c:pt>
                <c:pt idx="116">
                  <c:v>64.9</c:v>
                </c:pt>
                <c:pt idx="117">
                  <c:v>64.7</c:v>
                </c:pt>
                <c:pt idx="118">
                  <c:v>64.9</c:v>
                </c:pt>
                <c:pt idx="119">
                  <c:v>65.5</c:v>
                </c:pt>
                <c:pt idx="120">
                  <c:v>67.6</c:v>
                </c:pt>
                <c:pt idx="121">
                  <c:v>66.8</c:v>
                </c:pt>
                <c:pt idx="122">
                  <c:v>68.8</c:v>
                </c:pt>
                <c:pt idx="123">
                  <c:v>69.8</c:v>
                </c:pt>
                <c:pt idx="124">
                  <c:v>70.3</c:v>
                </c:pt>
                <c:pt idx="125">
                  <c:v>70.3</c:v>
                </c:pt>
                <c:pt idx="126">
                  <c:v>70.2</c:v>
                </c:pt>
                <c:pt idx="127">
                  <c:v>70.5</c:v>
                </c:pt>
                <c:pt idx="128">
                  <c:v>70.5</c:v>
                </c:pt>
                <c:pt idx="129">
                  <c:v>70.7</c:v>
                </c:pt>
                <c:pt idx="130">
                  <c:v>71.4</c:v>
                </c:pt>
                <c:pt idx="131">
                  <c:v>71.3</c:v>
                </c:pt>
                <c:pt idx="132">
                  <c:v>72.2</c:v>
                </c:pt>
                <c:pt idx="133">
                  <c:v>72.7</c:v>
                </c:pt>
                <c:pt idx="134">
                  <c:v>73.2</c:v>
                </c:pt>
                <c:pt idx="135">
                  <c:v>73.1</c:v>
                </c:pt>
                <c:pt idx="136">
                  <c:v>72.5</c:v>
                </c:pt>
                <c:pt idx="137">
                  <c:v>71.2</c:v>
                </c:pt>
                <c:pt idx="138">
                  <c:v>71.4</c:v>
                </c:pt>
                <c:pt idx="139">
                  <c:v>72.4</c:v>
                </c:pt>
              </c:numCache>
            </c:numRef>
          </c:xVal>
          <c:yVal>
            <c:numRef>
              <c:f>Data!$Z$185:$Z$324</c:f>
              <c:numCache>
                <c:ptCount val="140"/>
                <c:pt idx="0">
                  <c:v>24.624722071101992</c:v>
                </c:pt>
                <c:pt idx="1">
                  <c:v>45.94635492606197</c:v>
                </c:pt>
                <c:pt idx="2">
                  <c:v>80.50506093145833</c:v>
                </c:pt>
                <c:pt idx="3">
                  <c:v>106.10524952629837</c:v>
                </c:pt>
                <c:pt idx="4">
                  <c:v>128.4666740044999</c:v>
                </c:pt>
                <c:pt idx="5">
                  <c:v>141.74635918869288</c:v>
                </c:pt>
                <c:pt idx="6">
                  <c:v>173.37098672177513</c:v>
                </c:pt>
                <c:pt idx="7">
                  <c:v>193.40666879795106</c:v>
                </c:pt>
                <c:pt idx="8">
                  <c:v>236.143684263745</c:v>
                </c:pt>
                <c:pt idx="9">
                  <c:v>268.9739874061708</c:v>
                </c:pt>
                <c:pt idx="10">
                  <c:v>285.8605237226746</c:v>
                </c:pt>
                <c:pt idx="11">
                  <c:v>312.95061237332243</c:v>
                </c:pt>
                <c:pt idx="12">
                  <c:v>333.32633396839077</c:v>
                </c:pt>
                <c:pt idx="13">
                  <c:v>347.7894464124967</c:v>
                </c:pt>
                <c:pt idx="14">
                  <c:v>352.04810149942625</c:v>
                </c:pt>
                <c:pt idx="15">
                  <c:v>347.7894464124967</c:v>
                </c:pt>
                <c:pt idx="16">
                  <c:v>368.25093858549155</c:v>
                </c:pt>
                <c:pt idx="17">
                  <c:v>412.7578964333762</c:v>
                </c:pt>
                <c:pt idx="18">
                  <c:v>420.4852983608086</c:v>
                </c:pt>
                <c:pt idx="19">
                  <c:v>429.07974269247825</c:v>
                </c:pt>
                <c:pt idx="20">
                  <c:v>434.2406821824069</c:v>
                </c:pt>
                <c:pt idx="21">
                  <c:v>454.0540513578279</c:v>
                </c:pt>
                <c:pt idx="22">
                  <c:v>467.86520027463</c:v>
                </c:pt>
                <c:pt idx="23">
                  <c:v>481.6993581965141</c:v>
                </c:pt>
                <c:pt idx="24">
                  <c:v>499.8917371605836</c:v>
                </c:pt>
                <c:pt idx="25">
                  <c:v>533.7836897608752</c:v>
                </c:pt>
                <c:pt idx="26">
                  <c:v>552.9634284905417</c:v>
                </c:pt>
                <c:pt idx="27">
                  <c:v>566.0659684813479</c:v>
                </c:pt>
                <c:pt idx="28">
                  <c:v>573.0624524103544</c:v>
                </c:pt>
                <c:pt idx="29">
                  <c:v>552.0906604649346</c:v>
                </c:pt>
                <c:pt idx="30">
                  <c:v>558.2019638584685</c:v>
                </c:pt>
                <c:pt idx="31">
                  <c:v>566.9402066641838</c:v>
                </c:pt>
                <c:pt idx="32">
                  <c:v>577.4382502520334</c:v>
                </c:pt>
                <c:pt idx="33">
                  <c:v>587.073129777326</c:v>
                </c:pt>
                <c:pt idx="34">
                  <c:v>601.9854216763115</c:v>
                </c:pt>
                <c:pt idx="35">
                  <c:v>620.4435376448309</c:v>
                </c:pt>
                <c:pt idx="36">
                  <c:v>638.0609227868789</c:v>
                </c:pt>
                <c:pt idx="37">
                  <c:v>635.4159310868611</c:v>
                </c:pt>
                <c:pt idx="38">
                  <c:v>653.0651436223948</c:v>
                </c:pt>
                <c:pt idx="39">
                  <c:v>692.0259594281996</c:v>
                </c:pt>
                <c:pt idx="40">
                  <c:v>716.0245511430463</c:v>
                </c:pt>
                <c:pt idx="41">
                  <c:v>716.0245511430463</c:v>
                </c:pt>
                <c:pt idx="42">
                  <c:v>709.7960312042055</c:v>
                </c:pt>
                <c:pt idx="43">
                  <c:v>717.804986692748</c:v>
                </c:pt>
                <c:pt idx="44">
                  <c:v>725.8216740783749</c:v>
                </c:pt>
                <c:pt idx="45">
                  <c:v>727.6042116771496</c:v>
                </c:pt>
                <c:pt idx="46">
                  <c:v>733.8461083043657</c:v>
                </c:pt>
                <c:pt idx="47">
                  <c:v>756.1769757714766</c:v>
                </c:pt>
                <c:pt idx="48">
                  <c:v>758.8607198418069</c:v>
                </c:pt>
                <c:pt idx="49">
                  <c:v>790.235323800028</c:v>
                </c:pt>
                <c:pt idx="50">
                  <c:v>823.5321661112541</c:v>
                </c:pt>
                <c:pt idx="51">
                  <c:v>841.5862038175603</c:v>
                </c:pt>
                <c:pt idx="52">
                  <c:v>870.5545580514063</c:v>
                </c:pt>
                <c:pt idx="53">
                  <c:v>885.9851984782546</c:v>
                </c:pt>
                <c:pt idx="54">
                  <c:v>898.714350123129</c:v>
                </c:pt>
                <c:pt idx="55">
                  <c:v>896.8947048058876</c:v>
                </c:pt>
                <c:pt idx="56">
                  <c:v>866.0215859578399</c:v>
                </c:pt>
                <c:pt idx="57">
                  <c:v>874.1827181842747</c:v>
                </c:pt>
                <c:pt idx="58">
                  <c:v>882.3518790713517</c:v>
                </c:pt>
                <c:pt idx="59">
                  <c:v>912.3744146807469</c:v>
                </c:pt>
                <c:pt idx="60">
                  <c:v>941.5912061078118</c:v>
                </c:pt>
                <c:pt idx="61">
                  <c:v>950.7425750877976</c:v>
                </c:pt>
                <c:pt idx="62">
                  <c:v>947.9961052853507</c:v>
                </c:pt>
                <c:pt idx="63">
                  <c:v>973.6652180654014</c:v>
                </c:pt>
                <c:pt idx="64">
                  <c:v>999.4139251209575</c:v>
                </c:pt>
                <c:pt idx="65">
                  <c:v>1016.0089261692897</c:v>
                </c:pt>
                <c:pt idx="66">
                  <c:v>1032.6371578571027</c:v>
                </c:pt>
                <c:pt idx="67">
                  <c:v>1038.1873093650447</c:v>
                </c:pt>
                <c:pt idx="68">
                  <c:v>1073.4246768291148</c:v>
                </c:pt>
                <c:pt idx="69">
                  <c:v>1106.9459434075313</c:v>
                </c:pt>
                <c:pt idx="70">
                  <c:v>1124.6924296701602</c:v>
                </c:pt>
                <c:pt idx="71">
                  <c:v>1149.0387186113137</c:v>
                </c:pt>
                <c:pt idx="72">
                  <c:v>1179.1017047113073</c:v>
                </c:pt>
                <c:pt idx="73">
                  <c:v>1209.2739241107415</c:v>
                </c:pt>
                <c:pt idx="74">
                  <c:v>1217.7796509510413</c:v>
                </c:pt>
                <c:pt idx="75">
                  <c:v>1236.7125168179293</c:v>
                </c:pt>
                <c:pt idx="76">
                  <c:v>1264.242075017395</c:v>
                </c:pt>
                <c:pt idx="77">
                  <c:v>1255.688647955216</c:v>
                </c:pt>
                <c:pt idx="78">
                  <c:v>1262.3405519103924</c:v>
                </c:pt>
                <c:pt idx="79">
                  <c:v>1292.817297200202</c:v>
                </c:pt>
                <c:pt idx="80">
                  <c:v>1292.817297200202</c:v>
                </c:pt>
                <c:pt idx="81">
                  <c:v>1319.5765145578932</c:v>
                </c:pt>
                <c:pt idx="82">
                  <c:v>1361.8017136390397</c:v>
                </c:pt>
                <c:pt idx="83">
                  <c:v>1361.8017136390397</c:v>
                </c:pt>
                <c:pt idx="84">
                  <c:v>1387.8193371328807</c:v>
                </c:pt>
                <c:pt idx="85">
                  <c:v>1429.4238411738022</c:v>
                </c:pt>
                <c:pt idx="86">
                  <c:v>1451.7632758476063</c:v>
                </c:pt>
                <c:pt idx="87">
                  <c:v>1462.4686350908676</c:v>
                </c:pt>
                <c:pt idx="88">
                  <c:v>1473.1878133782363</c:v>
                </c:pt>
                <c:pt idx="89">
                  <c:v>1506.4075713713273</c:v>
                </c:pt>
                <c:pt idx="90">
                  <c:v>1501.5139703268821</c:v>
                </c:pt>
                <c:pt idx="91">
                  <c:v>1520.1250162851647</c:v>
                </c:pt>
                <c:pt idx="92">
                  <c:v>1551.5645289833249</c:v>
                </c:pt>
                <c:pt idx="93">
                  <c:v>1542.7101282453355</c:v>
                </c:pt>
                <c:pt idx="94">
                  <c:v>1568.3153116819738</c:v>
                </c:pt>
                <c:pt idx="95">
                  <c:v>1605.880870048433</c:v>
                </c:pt>
                <c:pt idx="96">
                  <c:v>1614.8029221629936</c:v>
                </c:pt>
                <c:pt idx="97">
                  <c:v>1631.6818869418885</c:v>
                </c:pt>
                <c:pt idx="98">
                  <c:v>1671.532959811791</c:v>
                </c:pt>
                <c:pt idx="99">
                  <c:v>1685.5261406878474</c:v>
                </c:pt>
                <c:pt idx="100">
                  <c:v>1689.528527256232</c:v>
                </c:pt>
                <c:pt idx="101">
                  <c:v>1682.5256162208732</c:v>
                </c:pt>
                <c:pt idx="102">
                  <c:v>1714.5872443592887</c:v>
                </c:pt>
                <c:pt idx="103">
                  <c:v>1729.658852414653</c:v>
                </c:pt>
                <c:pt idx="104">
                  <c:v>1757.8659204703429</c:v>
                </c:pt>
                <c:pt idx="105">
                  <c:v>1780.0960298993741</c:v>
                </c:pt>
                <c:pt idx="106">
                  <c:v>1813.553177323656</c:v>
                </c:pt>
                <c:pt idx="107">
                  <c:v>1822.701297760228</c:v>
                </c:pt>
                <c:pt idx="108">
                  <c:v>1825.7529121898665</c:v>
                </c:pt>
                <c:pt idx="109">
                  <c:v>1847.1456712229979</c:v>
                </c:pt>
                <c:pt idx="110">
                  <c:v>1870.6392451147756</c:v>
                </c:pt>
                <c:pt idx="111">
                  <c:v>1884.9722925899136</c:v>
                </c:pt>
                <c:pt idx="112">
                  <c:v>1918.855541490196</c:v>
                </c:pt>
                <c:pt idx="113">
                  <c:v>1933.2721273543168</c:v>
                </c:pt>
                <c:pt idx="114">
                  <c:v>1930.180751241677</c:v>
                </c:pt>
                <c:pt idx="115">
                  <c:v>1959.0784486148827</c:v>
                </c:pt>
                <c:pt idx="116">
                  <c:v>1980.8179086173786</c:v>
                </c:pt>
                <c:pt idx="117">
                  <c:v>1994.30424649785</c:v>
                </c:pt>
                <c:pt idx="118">
                  <c:v>2018.2184784588103</c:v>
                </c:pt>
                <c:pt idx="119">
                  <c:v>2025.5104138962088</c:v>
                </c:pt>
                <c:pt idx="120">
                  <c:v>2030.722862358113</c:v>
                </c:pt>
                <c:pt idx="121">
                  <c:v>2065.2073258443306</c:v>
                </c:pt>
                <c:pt idx="122">
                  <c:v>2088.276785079366</c:v>
                </c:pt>
                <c:pt idx="123">
                  <c:v>2093.5287942178215</c:v>
                </c:pt>
                <c:pt idx="124">
                  <c:v>2119.838781920269</c:v>
                </c:pt>
                <c:pt idx="125">
                  <c:v>2145.1750376455807</c:v>
                </c:pt>
                <c:pt idx="126">
                  <c:v>2166.347796112482</c:v>
                </c:pt>
                <c:pt idx="127">
                  <c:v>2191.826572548122</c:v>
                </c:pt>
                <c:pt idx="128">
                  <c:v>2218.450357368058</c:v>
                </c:pt>
                <c:pt idx="129">
                  <c:v>2249.441267772799</c:v>
                </c:pt>
                <c:pt idx="130">
                  <c:v>2270.8818977373526</c:v>
                </c:pt>
                <c:pt idx="131">
                  <c:v>2298.837736088829</c:v>
                </c:pt>
                <c:pt idx="132">
                  <c:v>2327.9687588889474</c:v>
                </c:pt>
                <c:pt idx="133">
                  <c:v>2342.0313386629678</c:v>
                </c:pt>
                <c:pt idx="134">
                  <c:v>2375.6616011727056</c:v>
                </c:pt>
                <c:pt idx="135">
                  <c:v>2340.948755860835</c:v>
                </c:pt>
                <c:pt idx="136">
                  <c:v>2316.0882255374354</c:v>
                </c:pt>
                <c:pt idx="137">
                  <c:v>2374.574625404152</c:v>
                </c:pt>
                <c:pt idx="138">
                  <c:v>2394.1619919354116</c:v>
                </c:pt>
                <c:pt idx="139">
                  <c:v>2386.539191635642</c:v>
                </c:pt>
              </c:numCache>
            </c:numRef>
          </c:yVal>
          <c:smooth val="0"/>
        </c:ser>
        <c:axId val="30447505"/>
        <c:axId val="5592090"/>
      </c:scatterChart>
      <c:valAx>
        <c:axId val="3044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2090"/>
        <c:crosses val="autoZero"/>
        <c:crossBetween val="midCat"/>
        <c:dispUnits/>
      </c:valAx>
      <c:valAx>
        <c:axId val="5592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447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1855-1919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Data!$Q$185:$Q$324</c:f>
              <c:numCache>
                <c:ptCount val="140"/>
                <c:pt idx="0">
                  <c:v>59.9</c:v>
                </c:pt>
                <c:pt idx="1">
                  <c:v>58.9</c:v>
                </c:pt>
                <c:pt idx="2">
                  <c:v>65.4</c:v>
                </c:pt>
                <c:pt idx="3">
                  <c:v>60.4</c:v>
                </c:pt>
                <c:pt idx="4">
                  <c:v>55.9</c:v>
                </c:pt>
                <c:pt idx="5">
                  <c:v>64.7</c:v>
                </c:pt>
                <c:pt idx="6">
                  <c:v>62.1</c:v>
                </c:pt>
                <c:pt idx="7">
                  <c:v>58.5</c:v>
                </c:pt>
                <c:pt idx="8">
                  <c:v>57.4</c:v>
                </c:pt>
                <c:pt idx="9">
                  <c:v>62.4</c:v>
                </c:pt>
                <c:pt idx="10">
                  <c:v>65</c:v>
                </c:pt>
                <c:pt idx="11">
                  <c:v>66.4</c:v>
                </c:pt>
                <c:pt idx="12">
                  <c:v>65.8</c:v>
                </c:pt>
                <c:pt idx="13">
                  <c:v>69.9</c:v>
                </c:pt>
                <c:pt idx="14">
                  <c:v>69.8</c:v>
                </c:pt>
                <c:pt idx="15">
                  <c:v>64.4</c:v>
                </c:pt>
                <c:pt idx="16">
                  <c:v>61.4</c:v>
                </c:pt>
                <c:pt idx="17">
                  <c:v>62</c:v>
                </c:pt>
                <c:pt idx="18">
                  <c:v>62.9</c:v>
                </c:pt>
                <c:pt idx="19">
                  <c:v>62.6</c:v>
                </c:pt>
                <c:pt idx="20">
                  <c:v>60.9</c:v>
                </c:pt>
                <c:pt idx="21">
                  <c:v>61.9</c:v>
                </c:pt>
                <c:pt idx="22">
                  <c:v>62.4</c:v>
                </c:pt>
                <c:pt idx="23">
                  <c:v>63.4</c:v>
                </c:pt>
                <c:pt idx="24">
                  <c:v>64.9</c:v>
                </c:pt>
                <c:pt idx="25">
                  <c:v>65.4</c:v>
                </c:pt>
                <c:pt idx="26">
                  <c:v>64.4</c:v>
                </c:pt>
                <c:pt idx="27">
                  <c:v>65.4</c:v>
                </c:pt>
                <c:pt idx="28">
                  <c:v>64.9</c:v>
                </c:pt>
                <c:pt idx="29">
                  <c:v>66.8</c:v>
                </c:pt>
                <c:pt idx="30">
                  <c:v>66.9</c:v>
                </c:pt>
                <c:pt idx="31">
                  <c:v>67.5</c:v>
                </c:pt>
                <c:pt idx="32">
                  <c:v>67.5</c:v>
                </c:pt>
                <c:pt idx="33">
                  <c:v>65.4</c:v>
                </c:pt>
                <c:pt idx="34">
                  <c:v>63.4</c:v>
                </c:pt>
                <c:pt idx="35">
                  <c:v>66.3</c:v>
                </c:pt>
                <c:pt idx="36">
                  <c:v>63.9</c:v>
                </c:pt>
                <c:pt idx="37">
                  <c:v>62.9</c:v>
                </c:pt>
                <c:pt idx="38">
                  <c:v>64.4</c:v>
                </c:pt>
                <c:pt idx="39">
                  <c:v>66.8</c:v>
                </c:pt>
                <c:pt idx="40">
                  <c:v>68.3</c:v>
                </c:pt>
                <c:pt idx="41">
                  <c:v>63.6</c:v>
                </c:pt>
                <c:pt idx="42">
                  <c:v>73.2</c:v>
                </c:pt>
                <c:pt idx="43">
                  <c:v>65.7</c:v>
                </c:pt>
                <c:pt idx="44">
                  <c:v>65.4</c:v>
                </c:pt>
                <c:pt idx="45">
                  <c:v>65.2</c:v>
                </c:pt>
                <c:pt idx="46">
                  <c:v>64.9</c:v>
                </c:pt>
                <c:pt idx="47">
                  <c:v>65.4</c:v>
                </c:pt>
                <c:pt idx="48">
                  <c:v>62.8</c:v>
                </c:pt>
                <c:pt idx="49">
                  <c:v>64.9</c:v>
                </c:pt>
                <c:pt idx="50">
                  <c:v>63.4</c:v>
                </c:pt>
                <c:pt idx="51">
                  <c:v>63.8</c:v>
                </c:pt>
                <c:pt idx="52">
                  <c:v>61.9</c:v>
                </c:pt>
                <c:pt idx="53">
                  <c:v>62.8</c:v>
                </c:pt>
                <c:pt idx="54">
                  <c:v>63.5</c:v>
                </c:pt>
                <c:pt idx="55">
                  <c:v>56</c:v>
                </c:pt>
                <c:pt idx="56">
                  <c:v>54.7</c:v>
                </c:pt>
                <c:pt idx="57">
                  <c:v>57.5</c:v>
                </c:pt>
                <c:pt idx="58">
                  <c:v>60.7</c:v>
                </c:pt>
                <c:pt idx="59">
                  <c:v>61</c:v>
                </c:pt>
                <c:pt idx="60">
                  <c:v>64.1</c:v>
                </c:pt>
                <c:pt idx="61">
                  <c:v>63.2</c:v>
                </c:pt>
                <c:pt idx="62">
                  <c:v>59.6</c:v>
                </c:pt>
                <c:pt idx="63">
                  <c:v>61.7</c:v>
                </c:pt>
                <c:pt idx="64">
                  <c:v>62.1</c:v>
                </c:pt>
                <c:pt idx="65">
                  <c:v>62.2</c:v>
                </c:pt>
                <c:pt idx="66">
                  <c:v>60.8</c:v>
                </c:pt>
                <c:pt idx="67">
                  <c:v>59.3</c:v>
                </c:pt>
                <c:pt idx="68">
                  <c:v>66.4</c:v>
                </c:pt>
                <c:pt idx="69">
                  <c:v>72.4</c:v>
                </c:pt>
                <c:pt idx="70">
                  <c:v>64.6</c:v>
                </c:pt>
                <c:pt idx="71">
                  <c:v>64.7</c:v>
                </c:pt>
                <c:pt idx="72">
                  <c:v>62.8</c:v>
                </c:pt>
                <c:pt idx="73">
                  <c:v>63.6</c:v>
                </c:pt>
                <c:pt idx="74">
                  <c:v>62.9</c:v>
                </c:pt>
                <c:pt idx="75">
                  <c:v>63.5</c:v>
                </c:pt>
                <c:pt idx="76">
                  <c:v>61.9</c:v>
                </c:pt>
                <c:pt idx="77">
                  <c:v>62.5</c:v>
                </c:pt>
                <c:pt idx="78">
                  <c:v>61.9</c:v>
                </c:pt>
                <c:pt idx="79">
                  <c:v>66.2</c:v>
                </c:pt>
                <c:pt idx="80">
                  <c:v>65.5</c:v>
                </c:pt>
                <c:pt idx="81">
                  <c:v>64.4</c:v>
                </c:pt>
                <c:pt idx="82">
                  <c:v>62.9</c:v>
                </c:pt>
                <c:pt idx="83">
                  <c:v>64.9</c:v>
                </c:pt>
                <c:pt idx="84">
                  <c:v>64.9</c:v>
                </c:pt>
                <c:pt idx="85">
                  <c:v>65.8</c:v>
                </c:pt>
                <c:pt idx="86">
                  <c:v>64.5</c:v>
                </c:pt>
                <c:pt idx="87">
                  <c:v>61.5</c:v>
                </c:pt>
                <c:pt idx="88">
                  <c:v>58.4</c:v>
                </c:pt>
                <c:pt idx="89">
                  <c:v>60.6</c:v>
                </c:pt>
                <c:pt idx="90">
                  <c:v>61</c:v>
                </c:pt>
                <c:pt idx="91">
                  <c:v>60</c:v>
                </c:pt>
                <c:pt idx="92">
                  <c:v>62.5</c:v>
                </c:pt>
                <c:pt idx="93">
                  <c:v>66.4</c:v>
                </c:pt>
                <c:pt idx="94">
                  <c:v>64.9</c:v>
                </c:pt>
                <c:pt idx="95">
                  <c:v>64.9</c:v>
                </c:pt>
                <c:pt idx="96">
                  <c:v>63</c:v>
                </c:pt>
                <c:pt idx="97">
                  <c:v>60.4</c:v>
                </c:pt>
                <c:pt idx="98">
                  <c:v>61.4</c:v>
                </c:pt>
                <c:pt idx="99">
                  <c:v>60.5</c:v>
                </c:pt>
                <c:pt idx="100">
                  <c:v>58.9</c:v>
                </c:pt>
                <c:pt idx="101">
                  <c:v>58.4</c:v>
                </c:pt>
                <c:pt idx="102">
                  <c:v>60.4</c:v>
                </c:pt>
                <c:pt idx="103">
                  <c:v>65.4</c:v>
                </c:pt>
                <c:pt idx="104">
                  <c:v>59.4</c:v>
                </c:pt>
                <c:pt idx="105">
                  <c:v>62</c:v>
                </c:pt>
                <c:pt idx="106">
                  <c:v>59.5</c:v>
                </c:pt>
                <c:pt idx="107">
                  <c:v>58.5</c:v>
                </c:pt>
                <c:pt idx="108">
                  <c:v>58.9</c:v>
                </c:pt>
                <c:pt idx="109">
                  <c:v>61.5</c:v>
                </c:pt>
                <c:pt idx="110">
                  <c:v>62.1</c:v>
                </c:pt>
                <c:pt idx="111">
                  <c:v>61</c:v>
                </c:pt>
                <c:pt idx="112">
                  <c:v>59.9</c:v>
                </c:pt>
                <c:pt idx="113">
                  <c:v>59.4</c:v>
                </c:pt>
                <c:pt idx="114">
                  <c:v>57.9</c:v>
                </c:pt>
                <c:pt idx="115">
                  <c:v>58.9</c:v>
                </c:pt>
                <c:pt idx="116">
                  <c:v>59.9</c:v>
                </c:pt>
                <c:pt idx="117">
                  <c:v>56.9</c:v>
                </c:pt>
                <c:pt idx="118">
                  <c:v>56.8</c:v>
                </c:pt>
                <c:pt idx="119">
                  <c:v>55.9</c:v>
                </c:pt>
                <c:pt idx="120">
                  <c:v>55.9</c:v>
                </c:pt>
                <c:pt idx="121">
                  <c:v>57.5</c:v>
                </c:pt>
                <c:pt idx="122">
                  <c:v>56.9</c:v>
                </c:pt>
                <c:pt idx="123">
                  <c:v>56.5</c:v>
                </c:pt>
                <c:pt idx="124">
                  <c:v>54.9</c:v>
                </c:pt>
                <c:pt idx="125">
                  <c:v>55.4</c:v>
                </c:pt>
                <c:pt idx="126">
                  <c:v>55.9</c:v>
                </c:pt>
                <c:pt idx="127">
                  <c:v>56.9</c:v>
                </c:pt>
                <c:pt idx="128">
                  <c:v>55.4</c:v>
                </c:pt>
                <c:pt idx="129">
                  <c:v>55.4</c:v>
                </c:pt>
                <c:pt idx="130">
                  <c:v>55.9</c:v>
                </c:pt>
                <c:pt idx="131">
                  <c:v>55</c:v>
                </c:pt>
                <c:pt idx="132">
                  <c:v>54.1</c:v>
                </c:pt>
                <c:pt idx="133">
                  <c:v>53</c:v>
                </c:pt>
                <c:pt idx="134">
                  <c:v>53</c:v>
                </c:pt>
                <c:pt idx="135">
                  <c:v>53.9</c:v>
                </c:pt>
                <c:pt idx="136">
                  <c:v>57.3</c:v>
                </c:pt>
                <c:pt idx="137">
                  <c:v>60.9</c:v>
                </c:pt>
                <c:pt idx="138">
                  <c:v>60.1</c:v>
                </c:pt>
                <c:pt idx="139">
                  <c:v>58</c:v>
                </c:pt>
              </c:numCache>
            </c:numRef>
          </c:xVal>
          <c:yVal>
            <c:numRef>
              <c:f>Data!$Z$185:$Z$324</c:f>
              <c:numCache>
                <c:ptCount val="140"/>
                <c:pt idx="0">
                  <c:v>24.624722071101992</c:v>
                </c:pt>
                <c:pt idx="1">
                  <c:v>45.94635492606197</c:v>
                </c:pt>
                <c:pt idx="2">
                  <c:v>80.50506093145833</c:v>
                </c:pt>
                <c:pt idx="3">
                  <c:v>106.10524952629837</c:v>
                </c:pt>
                <c:pt idx="4">
                  <c:v>128.4666740044999</c:v>
                </c:pt>
                <c:pt idx="5">
                  <c:v>141.74635918869288</c:v>
                </c:pt>
                <c:pt idx="6">
                  <c:v>173.37098672177513</c:v>
                </c:pt>
                <c:pt idx="7">
                  <c:v>193.40666879795106</c:v>
                </c:pt>
                <c:pt idx="8">
                  <c:v>236.143684263745</c:v>
                </c:pt>
                <c:pt idx="9">
                  <c:v>268.9739874061708</c:v>
                </c:pt>
                <c:pt idx="10">
                  <c:v>285.8605237226746</c:v>
                </c:pt>
                <c:pt idx="11">
                  <c:v>312.95061237332243</c:v>
                </c:pt>
                <c:pt idx="12">
                  <c:v>333.32633396839077</c:v>
                </c:pt>
                <c:pt idx="13">
                  <c:v>347.7894464124967</c:v>
                </c:pt>
                <c:pt idx="14">
                  <c:v>352.04810149942625</c:v>
                </c:pt>
                <c:pt idx="15">
                  <c:v>347.7894464124967</c:v>
                </c:pt>
                <c:pt idx="16">
                  <c:v>368.25093858549155</c:v>
                </c:pt>
                <c:pt idx="17">
                  <c:v>412.7578964333762</c:v>
                </c:pt>
                <c:pt idx="18">
                  <c:v>420.4852983608086</c:v>
                </c:pt>
                <c:pt idx="19">
                  <c:v>429.07974269247825</c:v>
                </c:pt>
                <c:pt idx="20">
                  <c:v>434.2406821824069</c:v>
                </c:pt>
                <c:pt idx="21">
                  <c:v>454.0540513578279</c:v>
                </c:pt>
                <c:pt idx="22">
                  <c:v>467.86520027463</c:v>
                </c:pt>
                <c:pt idx="23">
                  <c:v>481.6993581965141</c:v>
                </c:pt>
                <c:pt idx="24">
                  <c:v>499.8917371605836</c:v>
                </c:pt>
                <c:pt idx="25">
                  <c:v>533.7836897608752</c:v>
                </c:pt>
                <c:pt idx="26">
                  <c:v>552.9634284905417</c:v>
                </c:pt>
                <c:pt idx="27">
                  <c:v>566.0659684813479</c:v>
                </c:pt>
                <c:pt idx="28">
                  <c:v>573.0624524103544</c:v>
                </c:pt>
                <c:pt idx="29">
                  <c:v>552.0906604649346</c:v>
                </c:pt>
                <c:pt idx="30">
                  <c:v>558.2019638584685</c:v>
                </c:pt>
                <c:pt idx="31">
                  <c:v>566.9402066641838</c:v>
                </c:pt>
                <c:pt idx="32">
                  <c:v>577.4382502520334</c:v>
                </c:pt>
                <c:pt idx="33">
                  <c:v>587.073129777326</c:v>
                </c:pt>
                <c:pt idx="34">
                  <c:v>601.9854216763115</c:v>
                </c:pt>
                <c:pt idx="35">
                  <c:v>620.4435376448309</c:v>
                </c:pt>
                <c:pt idx="36">
                  <c:v>638.0609227868789</c:v>
                </c:pt>
                <c:pt idx="37">
                  <c:v>635.4159310868611</c:v>
                </c:pt>
                <c:pt idx="38">
                  <c:v>653.0651436223948</c:v>
                </c:pt>
                <c:pt idx="39">
                  <c:v>692.0259594281996</c:v>
                </c:pt>
                <c:pt idx="40">
                  <c:v>716.0245511430463</c:v>
                </c:pt>
                <c:pt idx="41">
                  <c:v>716.0245511430463</c:v>
                </c:pt>
                <c:pt idx="42">
                  <c:v>709.7960312042055</c:v>
                </c:pt>
                <c:pt idx="43">
                  <c:v>717.804986692748</c:v>
                </c:pt>
                <c:pt idx="44">
                  <c:v>725.8216740783749</c:v>
                </c:pt>
                <c:pt idx="45">
                  <c:v>727.6042116771496</c:v>
                </c:pt>
                <c:pt idx="46">
                  <c:v>733.8461083043657</c:v>
                </c:pt>
                <c:pt idx="47">
                  <c:v>756.1769757714766</c:v>
                </c:pt>
                <c:pt idx="48">
                  <c:v>758.8607198418069</c:v>
                </c:pt>
                <c:pt idx="49">
                  <c:v>790.235323800028</c:v>
                </c:pt>
                <c:pt idx="50">
                  <c:v>823.5321661112541</c:v>
                </c:pt>
                <c:pt idx="51">
                  <c:v>841.5862038175603</c:v>
                </c:pt>
                <c:pt idx="52">
                  <c:v>870.5545580514063</c:v>
                </c:pt>
                <c:pt idx="53">
                  <c:v>885.9851984782546</c:v>
                </c:pt>
                <c:pt idx="54">
                  <c:v>898.714350123129</c:v>
                </c:pt>
                <c:pt idx="55">
                  <c:v>896.8947048058876</c:v>
                </c:pt>
                <c:pt idx="56">
                  <c:v>866.0215859578399</c:v>
                </c:pt>
                <c:pt idx="57">
                  <c:v>874.1827181842747</c:v>
                </c:pt>
                <c:pt idx="58">
                  <c:v>882.3518790713517</c:v>
                </c:pt>
                <c:pt idx="59">
                  <c:v>912.3744146807469</c:v>
                </c:pt>
                <c:pt idx="60">
                  <c:v>941.5912061078118</c:v>
                </c:pt>
                <c:pt idx="61">
                  <c:v>950.7425750877976</c:v>
                </c:pt>
                <c:pt idx="62">
                  <c:v>947.9961052853507</c:v>
                </c:pt>
                <c:pt idx="63">
                  <c:v>973.6652180654014</c:v>
                </c:pt>
                <c:pt idx="64">
                  <c:v>999.4139251209575</c:v>
                </c:pt>
                <c:pt idx="65">
                  <c:v>1016.0089261692897</c:v>
                </c:pt>
                <c:pt idx="66">
                  <c:v>1032.6371578571027</c:v>
                </c:pt>
                <c:pt idx="67">
                  <c:v>1038.1873093650447</c:v>
                </c:pt>
                <c:pt idx="68">
                  <c:v>1073.4246768291148</c:v>
                </c:pt>
                <c:pt idx="69">
                  <c:v>1106.9459434075313</c:v>
                </c:pt>
                <c:pt idx="70">
                  <c:v>1124.6924296701602</c:v>
                </c:pt>
                <c:pt idx="71">
                  <c:v>1149.0387186113137</c:v>
                </c:pt>
                <c:pt idx="72">
                  <c:v>1179.1017047113073</c:v>
                </c:pt>
                <c:pt idx="73">
                  <c:v>1209.2739241107415</c:v>
                </c:pt>
                <c:pt idx="74">
                  <c:v>1217.7796509510413</c:v>
                </c:pt>
                <c:pt idx="75">
                  <c:v>1236.7125168179293</c:v>
                </c:pt>
                <c:pt idx="76">
                  <c:v>1264.242075017395</c:v>
                </c:pt>
                <c:pt idx="77">
                  <c:v>1255.688647955216</c:v>
                </c:pt>
                <c:pt idx="78">
                  <c:v>1262.3405519103924</c:v>
                </c:pt>
                <c:pt idx="79">
                  <c:v>1292.817297200202</c:v>
                </c:pt>
                <c:pt idx="80">
                  <c:v>1292.817297200202</c:v>
                </c:pt>
                <c:pt idx="81">
                  <c:v>1319.5765145578932</c:v>
                </c:pt>
                <c:pt idx="82">
                  <c:v>1361.8017136390397</c:v>
                </c:pt>
                <c:pt idx="83">
                  <c:v>1361.8017136390397</c:v>
                </c:pt>
                <c:pt idx="84">
                  <c:v>1387.8193371328807</c:v>
                </c:pt>
                <c:pt idx="85">
                  <c:v>1429.4238411738022</c:v>
                </c:pt>
                <c:pt idx="86">
                  <c:v>1451.7632758476063</c:v>
                </c:pt>
                <c:pt idx="87">
                  <c:v>1462.4686350908676</c:v>
                </c:pt>
                <c:pt idx="88">
                  <c:v>1473.1878133782363</c:v>
                </c:pt>
                <c:pt idx="89">
                  <c:v>1506.4075713713273</c:v>
                </c:pt>
                <c:pt idx="90">
                  <c:v>1501.5139703268821</c:v>
                </c:pt>
                <c:pt idx="91">
                  <c:v>1520.1250162851647</c:v>
                </c:pt>
                <c:pt idx="92">
                  <c:v>1551.5645289833249</c:v>
                </c:pt>
                <c:pt idx="93">
                  <c:v>1542.7101282453355</c:v>
                </c:pt>
                <c:pt idx="94">
                  <c:v>1568.3153116819738</c:v>
                </c:pt>
                <c:pt idx="95">
                  <c:v>1605.880870048433</c:v>
                </c:pt>
                <c:pt idx="96">
                  <c:v>1614.8029221629936</c:v>
                </c:pt>
                <c:pt idx="97">
                  <c:v>1631.6818869418885</c:v>
                </c:pt>
                <c:pt idx="98">
                  <c:v>1671.532959811791</c:v>
                </c:pt>
                <c:pt idx="99">
                  <c:v>1685.5261406878474</c:v>
                </c:pt>
                <c:pt idx="100">
                  <c:v>1689.528527256232</c:v>
                </c:pt>
                <c:pt idx="101">
                  <c:v>1682.5256162208732</c:v>
                </c:pt>
                <c:pt idx="102">
                  <c:v>1714.5872443592887</c:v>
                </c:pt>
                <c:pt idx="103">
                  <c:v>1729.658852414653</c:v>
                </c:pt>
                <c:pt idx="104">
                  <c:v>1757.8659204703429</c:v>
                </c:pt>
                <c:pt idx="105">
                  <c:v>1780.0960298993741</c:v>
                </c:pt>
                <c:pt idx="106">
                  <c:v>1813.553177323656</c:v>
                </c:pt>
                <c:pt idx="107">
                  <c:v>1822.701297760228</c:v>
                </c:pt>
                <c:pt idx="108">
                  <c:v>1825.7529121898665</c:v>
                </c:pt>
                <c:pt idx="109">
                  <c:v>1847.1456712229979</c:v>
                </c:pt>
                <c:pt idx="110">
                  <c:v>1870.6392451147756</c:v>
                </c:pt>
                <c:pt idx="111">
                  <c:v>1884.9722925899136</c:v>
                </c:pt>
                <c:pt idx="112">
                  <c:v>1918.855541490196</c:v>
                </c:pt>
                <c:pt idx="113">
                  <c:v>1933.2721273543168</c:v>
                </c:pt>
                <c:pt idx="114">
                  <c:v>1930.180751241677</c:v>
                </c:pt>
                <c:pt idx="115">
                  <c:v>1959.0784486148827</c:v>
                </c:pt>
                <c:pt idx="116">
                  <c:v>1980.8179086173786</c:v>
                </c:pt>
                <c:pt idx="117">
                  <c:v>1994.30424649785</c:v>
                </c:pt>
                <c:pt idx="118">
                  <c:v>2018.2184784588103</c:v>
                </c:pt>
                <c:pt idx="119">
                  <c:v>2025.5104138962088</c:v>
                </c:pt>
                <c:pt idx="120">
                  <c:v>2030.722862358113</c:v>
                </c:pt>
                <c:pt idx="121">
                  <c:v>2065.2073258443306</c:v>
                </c:pt>
                <c:pt idx="122">
                  <c:v>2088.276785079366</c:v>
                </c:pt>
                <c:pt idx="123">
                  <c:v>2093.5287942178215</c:v>
                </c:pt>
                <c:pt idx="124">
                  <c:v>2119.838781920269</c:v>
                </c:pt>
                <c:pt idx="125">
                  <c:v>2145.1750376455807</c:v>
                </c:pt>
                <c:pt idx="126">
                  <c:v>2166.347796112482</c:v>
                </c:pt>
                <c:pt idx="127">
                  <c:v>2191.826572548122</c:v>
                </c:pt>
                <c:pt idx="128">
                  <c:v>2218.450357368058</c:v>
                </c:pt>
                <c:pt idx="129">
                  <c:v>2249.441267772799</c:v>
                </c:pt>
                <c:pt idx="130">
                  <c:v>2270.8818977373526</c:v>
                </c:pt>
                <c:pt idx="131">
                  <c:v>2298.837736088829</c:v>
                </c:pt>
                <c:pt idx="132">
                  <c:v>2327.9687588889474</c:v>
                </c:pt>
                <c:pt idx="133">
                  <c:v>2342.0313386629678</c:v>
                </c:pt>
                <c:pt idx="134">
                  <c:v>2375.6616011727056</c:v>
                </c:pt>
                <c:pt idx="135">
                  <c:v>2340.948755860835</c:v>
                </c:pt>
                <c:pt idx="136">
                  <c:v>2316.0882255374354</c:v>
                </c:pt>
                <c:pt idx="137">
                  <c:v>2374.574625404152</c:v>
                </c:pt>
                <c:pt idx="138">
                  <c:v>2394.1619919354116</c:v>
                </c:pt>
                <c:pt idx="139">
                  <c:v>2386.539191635642</c:v>
                </c:pt>
              </c:numCache>
            </c:numRef>
          </c:yVal>
          <c:smooth val="0"/>
        </c:ser>
        <c:axId val="50328811"/>
        <c:axId val="50306116"/>
      </c:scatterChart>
      <c:valAx>
        <c:axId val="5032881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06116"/>
        <c:crosses val="autoZero"/>
        <c:crossBetween val="midCat"/>
        <c:dispUnits/>
      </c:valAx>
      <c:valAx>
        <c:axId val="5030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28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1855-1919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Data!$U$185:$U$324</c:f>
              <c:numCache>
                <c:ptCount val="140"/>
                <c:pt idx="0">
                  <c:v>340.77866666666665</c:v>
                </c:pt>
                <c:pt idx="1">
                  <c:v>375.42699999999996</c:v>
                </c:pt>
                <c:pt idx="2">
                  <c:v>366.3253333333333</c:v>
                </c:pt>
                <c:pt idx="3">
                  <c:v>383.48500000000007</c:v>
                </c:pt>
                <c:pt idx="4">
                  <c:v>374.39483333333334</c:v>
                </c:pt>
                <c:pt idx="5">
                  <c:v>382.79316666666665</c:v>
                </c:pt>
                <c:pt idx="6">
                  <c:v>443.69149999999996</c:v>
                </c:pt>
                <c:pt idx="7">
                  <c:v>478.3513333333333</c:v>
                </c:pt>
                <c:pt idx="8">
                  <c:v>486.76116666666667</c:v>
                </c:pt>
                <c:pt idx="9">
                  <c:v>460.1595</c:v>
                </c:pt>
                <c:pt idx="10">
                  <c:v>477.30766666666665</c:v>
                </c:pt>
                <c:pt idx="11">
                  <c:v>441.9675</c:v>
                </c:pt>
                <c:pt idx="12">
                  <c:v>406.62733333333335</c:v>
                </c:pt>
                <c:pt idx="13">
                  <c:v>415.02549999999997</c:v>
                </c:pt>
                <c:pt idx="14">
                  <c:v>353.4238333333333</c:v>
                </c:pt>
                <c:pt idx="15">
                  <c:v>414.33366666666666</c:v>
                </c:pt>
                <c:pt idx="16">
                  <c:v>405.2435</c:v>
                </c:pt>
                <c:pt idx="17">
                  <c:v>378.6418333333333</c:v>
                </c:pt>
                <c:pt idx="18">
                  <c:v>343.2901666666667</c:v>
                </c:pt>
                <c:pt idx="19">
                  <c:v>316.7</c:v>
                </c:pt>
                <c:pt idx="20">
                  <c:v>325.10966666666667</c:v>
                </c:pt>
                <c:pt idx="21">
                  <c:v>184.758</c:v>
                </c:pt>
                <c:pt idx="22">
                  <c:v>298.1621666666667</c:v>
                </c:pt>
                <c:pt idx="23">
                  <c:v>280.322</c:v>
                </c:pt>
                <c:pt idx="24">
                  <c:v>341.2318333333333</c:v>
                </c:pt>
                <c:pt idx="25">
                  <c:v>314.6301666666667</c:v>
                </c:pt>
                <c:pt idx="26">
                  <c:v>296.78433333333334</c:v>
                </c:pt>
                <c:pt idx="27">
                  <c:v>410.19416666666666</c:v>
                </c:pt>
                <c:pt idx="28">
                  <c:v>278.59233333333333</c:v>
                </c:pt>
                <c:pt idx="29">
                  <c:v>304.4905</c:v>
                </c:pt>
                <c:pt idx="30">
                  <c:v>286.6445</c:v>
                </c:pt>
                <c:pt idx="31">
                  <c:v>286.3043333333333</c:v>
                </c:pt>
                <c:pt idx="32">
                  <c:v>312.2025</c:v>
                </c:pt>
                <c:pt idx="33">
                  <c:v>276.8508333333333</c:v>
                </c:pt>
                <c:pt idx="34">
                  <c:v>285.2606666666666</c:v>
                </c:pt>
                <c:pt idx="35">
                  <c:v>258.6705</c:v>
                </c:pt>
                <c:pt idx="36">
                  <c:v>267.0688333333333</c:v>
                </c:pt>
                <c:pt idx="37">
                  <c:v>301.7171666666666</c:v>
                </c:pt>
                <c:pt idx="38">
                  <c:v>266.377</c:v>
                </c:pt>
                <c:pt idx="39">
                  <c:v>283.5366666666667</c:v>
                </c:pt>
                <c:pt idx="40">
                  <c:v>300.685</c:v>
                </c:pt>
                <c:pt idx="41">
                  <c:v>326.5833333333333</c:v>
                </c:pt>
                <c:pt idx="42">
                  <c:v>326.2431666666667</c:v>
                </c:pt>
                <c:pt idx="43">
                  <c:v>282.15299999999996</c:v>
                </c:pt>
                <c:pt idx="44">
                  <c:v>316.80133333333333</c:v>
                </c:pt>
                <c:pt idx="45">
                  <c:v>316.44966666666664</c:v>
                </c:pt>
                <c:pt idx="46">
                  <c:v>289.85949999999997</c:v>
                </c:pt>
                <c:pt idx="47">
                  <c:v>272.01933333333335</c:v>
                </c:pt>
                <c:pt idx="48">
                  <c:v>280.4175</c:v>
                </c:pt>
                <c:pt idx="49">
                  <c:v>315.07149999999996</c:v>
                </c:pt>
                <c:pt idx="50">
                  <c:v>279.73133333333334</c:v>
                </c:pt>
                <c:pt idx="51">
                  <c:v>288.13533333333334</c:v>
                </c:pt>
                <c:pt idx="52">
                  <c:v>305.2835</c:v>
                </c:pt>
                <c:pt idx="53">
                  <c:v>322.4375</c:v>
                </c:pt>
                <c:pt idx="54">
                  <c:v>330.8473333333333</c:v>
                </c:pt>
                <c:pt idx="55">
                  <c:v>286.7456666666667</c:v>
                </c:pt>
                <c:pt idx="56">
                  <c:v>312.644</c:v>
                </c:pt>
                <c:pt idx="57">
                  <c:v>347.3038333333334</c:v>
                </c:pt>
                <c:pt idx="58">
                  <c:v>329.4636666666667</c:v>
                </c:pt>
                <c:pt idx="59">
                  <c:v>346.612</c:v>
                </c:pt>
                <c:pt idx="60">
                  <c:v>337.51033333333334</c:v>
                </c:pt>
                <c:pt idx="61">
                  <c:v>380.92</c:v>
                </c:pt>
                <c:pt idx="62">
                  <c:v>371.8298333333333</c:v>
                </c:pt>
                <c:pt idx="63">
                  <c:v>345.22816666666677</c:v>
                </c:pt>
                <c:pt idx="64">
                  <c:v>379.8765</c:v>
                </c:pt>
                <c:pt idx="65">
                  <c:v>370.7863333333333</c:v>
                </c:pt>
                <c:pt idx="66">
                  <c:v>352.94616666666667</c:v>
                </c:pt>
                <c:pt idx="67">
                  <c:v>405.0945</c:v>
                </c:pt>
                <c:pt idx="68">
                  <c:v>404.7426666666667</c:v>
                </c:pt>
                <c:pt idx="69">
                  <c:v>369.4025</c:v>
                </c:pt>
                <c:pt idx="70">
                  <c:v>386.56233333333336</c:v>
                </c:pt>
                <c:pt idx="71">
                  <c:v>421.21049999999997</c:v>
                </c:pt>
                <c:pt idx="72">
                  <c:v>394.61449999999996</c:v>
                </c:pt>
                <c:pt idx="73">
                  <c:v>341.77433333333335</c:v>
                </c:pt>
                <c:pt idx="74">
                  <c:v>367.6785</c:v>
                </c:pt>
                <c:pt idx="75">
                  <c:v>411.0768333333333</c:v>
                </c:pt>
                <c:pt idx="76">
                  <c:v>366.97516666666667</c:v>
                </c:pt>
                <c:pt idx="77">
                  <c:v>340.385</c:v>
                </c:pt>
                <c:pt idx="78">
                  <c:v>392.5333333333333</c:v>
                </c:pt>
                <c:pt idx="79">
                  <c:v>400.9316666666667</c:v>
                </c:pt>
                <c:pt idx="80">
                  <c:v>391.8415</c:v>
                </c:pt>
                <c:pt idx="81">
                  <c:v>356.5013333333333</c:v>
                </c:pt>
                <c:pt idx="82">
                  <c:v>347.4053333333333</c:v>
                </c:pt>
                <c:pt idx="83">
                  <c:v>364.55366666666663</c:v>
                </c:pt>
                <c:pt idx="84">
                  <c:v>346.7135</c:v>
                </c:pt>
                <c:pt idx="85">
                  <c:v>328.87333333333333</c:v>
                </c:pt>
                <c:pt idx="86">
                  <c:v>346.0215</c:v>
                </c:pt>
                <c:pt idx="87">
                  <c:v>389.41966666666667</c:v>
                </c:pt>
                <c:pt idx="88">
                  <c:v>380.32950000000005</c:v>
                </c:pt>
                <c:pt idx="89">
                  <c:v>371.2393333333334</c:v>
                </c:pt>
                <c:pt idx="90">
                  <c:v>353.3876666666667</c:v>
                </c:pt>
                <c:pt idx="91">
                  <c:v>326.786</c:v>
                </c:pt>
                <c:pt idx="92">
                  <c:v>361.4458333333334</c:v>
                </c:pt>
                <c:pt idx="93">
                  <c:v>352.35566666666665</c:v>
                </c:pt>
                <c:pt idx="94">
                  <c:v>325.754</c:v>
                </c:pt>
                <c:pt idx="95">
                  <c:v>342.9023333333333</c:v>
                </c:pt>
                <c:pt idx="96">
                  <c:v>377.56199999999995</c:v>
                </c:pt>
                <c:pt idx="97">
                  <c:v>359.72166666666664</c:v>
                </c:pt>
                <c:pt idx="98">
                  <c:v>333.12</c:v>
                </c:pt>
                <c:pt idx="99">
                  <c:v>315.2683333333333</c:v>
                </c:pt>
                <c:pt idx="100">
                  <c:v>402.42816666666664</c:v>
                </c:pt>
                <c:pt idx="101">
                  <c:v>402.08216666666675</c:v>
                </c:pt>
                <c:pt idx="102">
                  <c:v>419.23050000000006</c:v>
                </c:pt>
                <c:pt idx="103">
                  <c:v>418.88466666666665</c:v>
                </c:pt>
                <c:pt idx="104">
                  <c:v>401.0445</c:v>
                </c:pt>
                <c:pt idx="105">
                  <c:v>426.94849999999997</c:v>
                </c:pt>
                <c:pt idx="106">
                  <c:v>382.84666666666675</c:v>
                </c:pt>
                <c:pt idx="107">
                  <c:v>347.50649999999996</c:v>
                </c:pt>
                <c:pt idx="108">
                  <c:v>347.16633333333334</c:v>
                </c:pt>
                <c:pt idx="109">
                  <c:v>373.06466666666665</c:v>
                </c:pt>
                <c:pt idx="110">
                  <c:v>363.963</c:v>
                </c:pt>
                <c:pt idx="111">
                  <c:v>363.62283333333335</c:v>
                </c:pt>
                <c:pt idx="112">
                  <c:v>389.53266666666667</c:v>
                </c:pt>
                <c:pt idx="113">
                  <c:v>371.68100000000004</c:v>
                </c:pt>
                <c:pt idx="114">
                  <c:v>362.57933333333335</c:v>
                </c:pt>
                <c:pt idx="115">
                  <c:v>370.989</c:v>
                </c:pt>
                <c:pt idx="116">
                  <c:v>396.89866666666666</c:v>
                </c:pt>
                <c:pt idx="117">
                  <c:v>370.297</c:v>
                </c:pt>
                <c:pt idx="118">
                  <c:v>378.69533333333334</c:v>
                </c:pt>
                <c:pt idx="119">
                  <c:v>422.1051666666667</c:v>
                </c:pt>
                <c:pt idx="120">
                  <c:v>378.01499999999993</c:v>
                </c:pt>
                <c:pt idx="121">
                  <c:v>368.91333333333336</c:v>
                </c:pt>
                <c:pt idx="122">
                  <c:v>368.5616666666667</c:v>
                </c:pt>
                <c:pt idx="123">
                  <c:v>376.97149999999993</c:v>
                </c:pt>
                <c:pt idx="124">
                  <c:v>385.37550000000005</c:v>
                </c:pt>
                <c:pt idx="125">
                  <c:v>358.77366666666666</c:v>
                </c:pt>
                <c:pt idx="126">
                  <c:v>384.6718333333333</c:v>
                </c:pt>
                <c:pt idx="127">
                  <c:v>410.58166666666665</c:v>
                </c:pt>
                <c:pt idx="128">
                  <c:v>392.7356666666667</c:v>
                </c:pt>
                <c:pt idx="129">
                  <c:v>409.884</c:v>
                </c:pt>
                <c:pt idx="130">
                  <c:v>392.04383333333334</c:v>
                </c:pt>
                <c:pt idx="131">
                  <c:v>382.9536666666666</c:v>
                </c:pt>
                <c:pt idx="132">
                  <c:v>408.8578333333333</c:v>
                </c:pt>
                <c:pt idx="133">
                  <c:v>391.00616666666673</c:v>
                </c:pt>
                <c:pt idx="134">
                  <c:v>425.666</c:v>
                </c:pt>
                <c:pt idx="135">
                  <c:v>414.9964</c:v>
                </c:pt>
                <c:pt idx="136">
                  <c:v>412.195</c:v>
                </c:pt>
                <c:pt idx="137">
                  <c:v>442.6413333333333</c:v>
                </c:pt>
              </c:numCache>
            </c:numRef>
          </c:xVal>
          <c:yVal>
            <c:numRef>
              <c:f>Data!$Z$185:$Z$324</c:f>
              <c:numCache>
                <c:ptCount val="140"/>
                <c:pt idx="0">
                  <c:v>24.624722071101992</c:v>
                </c:pt>
                <c:pt idx="1">
                  <c:v>45.94635492606197</c:v>
                </c:pt>
                <c:pt idx="2">
                  <c:v>80.50506093145833</c:v>
                </c:pt>
                <c:pt idx="3">
                  <c:v>106.10524952629837</c:v>
                </c:pt>
                <c:pt idx="4">
                  <c:v>128.4666740044999</c:v>
                </c:pt>
                <c:pt idx="5">
                  <c:v>141.74635918869288</c:v>
                </c:pt>
                <c:pt idx="6">
                  <c:v>173.37098672177513</c:v>
                </c:pt>
                <c:pt idx="7">
                  <c:v>193.40666879795106</c:v>
                </c:pt>
                <c:pt idx="8">
                  <c:v>236.143684263745</c:v>
                </c:pt>
                <c:pt idx="9">
                  <c:v>268.9739874061708</c:v>
                </c:pt>
                <c:pt idx="10">
                  <c:v>285.8605237226746</c:v>
                </c:pt>
                <c:pt idx="11">
                  <c:v>312.95061237332243</c:v>
                </c:pt>
                <c:pt idx="12">
                  <c:v>333.32633396839077</c:v>
                </c:pt>
                <c:pt idx="13">
                  <c:v>347.7894464124967</c:v>
                </c:pt>
                <c:pt idx="14">
                  <c:v>352.04810149942625</c:v>
                </c:pt>
                <c:pt idx="15">
                  <c:v>347.7894464124967</c:v>
                </c:pt>
                <c:pt idx="16">
                  <c:v>368.25093858549155</c:v>
                </c:pt>
                <c:pt idx="17">
                  <c:v>412.7578964333762</c:v>
                </c:pt>
                <c:pt idx="18">
                  <c:v>420.4852983608086</c:v>
                </c:pt>
                <c:pt idx="19">
                  <c:v>429.07974269247825</c:v>
                </c:pt>
                <c:pt idx="20">
                  <c:v>434.2406821824069</c:v>
                </c:pt>
                <c:pt idx="21">
                  <c:v>454.0540513578279</c:v>
                </c:pt>
                <c:pt idx="22">
                  <c:v>467.86520027463</c:v>
                </c:pt>
                <c:pt idx="23">
                  <c:v>481.6993581965141</c:v>
                </c:pt>
                <c:pt idx="24">
                  <c:v>499.8917371605836</c:v>
                </c:pt>
                <c:pt idx="25">
                  <c:v>533.7836897608752</c:v>
                </c:pt>
                <c:pt idx="26">
                  <c:v>552.9634284905417</c:v>
                </c:pt>
                <c:pt idx="27">
                  <c:v>566.0659684813479</c:v>
                </c:pt>
                <c:pt idx="28">
                  <c:v>573.0624524103544</c:v>
                </c:pt>
                <c:pt idx="29">
                  <c:v>552.0906604649346</c:v>
                </c:pt>
                <c:pt idx="30">
                  <c:v>558.2019638584685</c:v>
                </c:pt>
                <c:pt idx="31">
                  <c:v>566.9402066641838</c:v>
                </c:pt>
                <c:pt idx="32">
                  <c:v>577.4382502520334</c:v>
                </c:pt>
                <c:pt idx="33">
                  <c:v>587.073129777326</c:v>
                </c:pt>
                <c:pt idx="34">
                  <c:v>601.9854216763115</c:v>
                </c:pt>
                <c:pt idx="35">
                  <c:v>620.4435376448309</c:v>
                </c:pt>
                <c:pt idx="36">
                  <c:v>638.0609227868789</c:v>
                </c:pt>
                <c:pt idx="37">
                  <c:v>635.4159310868611</c:v>
                </c:pt>
                <c:pt idx="38">
                  <c:v>653.0651436223948</c:v>
                </c:pt>
                <c:pt idx="39">
                  <c:v>692.0259594281996</c:v>
                </c:pt>
                <c:pt idx="40">
                  <c:v>716.0245511430463</c:v>
                </c:pt>
                <c:pt idx="41">
                  <c:v>716.0245511430463</c:v>
                </c:pt>
                <c:pt idx="42">
                  <c:v>709.7960312042055</c:v>
                </c:pt>
                <c:pt idx="43">
                  <c:v>717.804986692748</c:v>
                </c:pt>
                <c:pt idx="44">
                  <c:v>725.8216740783749</c:v>
                </c:pt>
                <c:pt idx="45">
                  <c:v>727.6042116771496</c:v>
                </c:pt>
                <c:pt idx="46">
                  <c:v>733.8461083043657</c:v>
                </c:pt>
                <c:pt idx="47">
                  <c:v>756.1769757714766</c:v>
                </c:pt>
                <c:pt idx="48">
                  <c:v>758.8607198418069</c:v>
                </c:pt>
                <c:pt idx="49">
                  <c:v>790.235323800028</c:v>
                </c:pt>
                <c:pt idx="50">
                  <c:v>823.5321661112541</c:v>
                </c:pt>
                <c:pt idx="51">
                  <c:v>841.5862038175603</c:v>
                </c:pt>
                <c:pt idx="52">
                  <c:v>870.5545580514063</c:v>
                </c:pt>
                <c:pt idx="53">
                  <c:v>885.9851984782546</c:v>
                </c:pt>
                <c:pt idx="54">
                  <c:v>898.714350123129</c:v>
                </c:pt>
                <c:pt idx="55">
                  <c:v>896.8947048058876</c:v>
                </c:pt>
                <c:pt idx="56">
                  <c:v>866.0215859578399</c:v>
                </c:pt>
                <c:pt idx="57">
                  <c:v>874.1827181842747</c:v>
                </c:pt>
                <c:pt idx="58">
                  <c:v>882.3518790713517</c:v>
                </c:pt>
                <c:pt idx="59">
                  <c:v>912.3744146807469</c:v>
                </c:pt>
                <c:pt idx="60">
                  <c:v>941.5912061078118</c:v>
                </c:pt>
                <c:pt idx="61">
                  <c:v>950.7425750877976</c:v>
                </c:pt>
                <c:pt idx="62">
                  <c:v>947.9961052853507</c:v>
                </c:pt>
                <c:pt idx="63">
                  <c:v>973.6652180654014</c:v>
                </c:pt>
                <c:pt idx="64">
                  <c:v>999.4139251209575</c:v>
                </c:pt>
                <c:pt idx="65">
                  <c:v>1016.0089261692897</c:v>
                </c:pt>
                <c:pt idx="66">
                  <c:v>1032.6371578571027</c:v>
                </c:pt>
                <c:pt idx="67">
                  <c:v>1038.1873093650447</c:v>
                </c:pt>
                <c:pt idx="68">
                  <c:v>1073.4246768291148</c:v>
                </c:pt>
                <c:pt idx="69">
                  <c:v>1106.9459434075313</c:v>
                </c:pt>
                <c:pt idx="70">
                  <c:v>1124.6924296701602</c:v>
                </c:pt>
                <c:pt idx="71">
                  <c:v>1149.0387186113137</c:v>
                </c:pt>
                <c:pt idx="72">
                  <c:v>1179.1017047113073</c:v>
                </c:pt>
                <c:pt idx="73">
                  <c:v>1209.2739241107415</c:v>
                </c:pt>
                <c:pt idx="74">
                  <c:v>1217.7796509510413</c:v>
                </c:pt>
                <c:pt idx="75">
                  <c:v>1236.7125168179293</c:v>
                </c:pt>
                <c:pt idx="76">
                  <c:v>1264.242075017395</c:v>
                </c:pt>
                <c:pt idx="77">
                  <c:v>1255.688647955216</c:v>
                </c:pt>
                <c:pt idx="78">
                  <c:v>1262.3405519103924</c:v>
                </c:pt>
                <c:pt idx="79">
                  <c:v>1292.817297200202</c:v>
                </c:pt>
                <c:pt idx="80">
                  <c:v>1292.817297200202</c:v>
                </c:pt>
                <c:pt idx="81">
                  <c:v>1319.5765145578932</c:v>
                </c:pt>
                <c:pt idx="82">
                  <c:v>1361.8017136390397</c:v>
                </c:pt>
                <c:pt idx="83">
                  <c:v>1361.8017136390397</c:v>
                </c:pt>
                <c:pt idx="84">
                  <c:v>1387.8193371328807</c:v>
                </c:pt>
                <c:pt idx="85">
                  <c:v>1429.4238411738022</c:v>
                </c:pt>
                <c:pt idx="86">
                  <c:v>1451.7632758476063</c:v>
                </c:pt>
                <c:pt idx="87">
                  <c:v>1462.4686350908676</c:v>
                </c:pt>
                <c:pt idx="88">
                  <c:v>1473.1878133782363</c:v>
                </c:pt>
                <c:pt idx="89">
                  <c:v>1506.4075713713273</c:v>
                </c:pt>
                <c:pt idx="90">
                  <c:v>1501.5139703268821</c:v>
                </c:pt>
                <c:pt idx="91">
                  <c:v>1520.1250162851647</c:v>
                </c:pt>
                <c:pt idx="92">
                  <c:v>1551.5645289833249</c:v>
                </c:pt>
                <c:pt idx="93">
                  <c:v>1542.7101282453355</c:v>
                </c:pt>
                <c:pt idx="94">
                  <c:v>1568.3153116819738</c:v>
                </c:pt>
                <c:pt idx="95">
                  <c:v>1605.880870048433</c:v>
                </c:pt>
                <c:pt idx="96">
                  <c:v>1614.8029221629936</c:v>
                </c:pt>
                <c:pt idx="97">
                  <c:v>1631.6818869418885</c:v>
                </c:pt>
                <c:pt idx="98">
                  <c:v>1671.532959811791</c:v>
                </c:pt>
                <c:pt idx="99">
                  <c:v>1685.5261406878474</c:v>
                </c:pt>
                <c:pt idx="100">
                  <c:v>1689.528527256232</c:v>
                </c:pt>
                <c:pt idx="101">
                  <c:v>1682.5256162208732</c:v>
                </c:pt>
                <c:pt idx="102">
                  <c:v>1714.5872443592887</c:v>
                </c:pt>
                <c:pt idx="103">
                  <c:v>1729.658852414653</c:v>
                </c:pt>
                <c:pt idx="104">
                  <c:v>1757.8659204703429</c:v>
                </c:pt>
                <c:pt idx="105">
                  <c:v>1780.0960298993741</c:v>
                </c:pt>
                <c:pt idx="106">
                  <c:v>1813.553177323656</c:v>
                </c:pt>
                <c:pt idx="107">
                  <c:v>1822.701297760228</c:v>
                </c:pt>
                <c:pt idx="108">
                  <c:v>1825.7529121898665</c:v>
                </c:pt>
                <c:pt idx="109">
                  <c:v>1847.1456712229979</c:v>
                </c:pt>
                <c:pt idx="110">
                  <c:v>1870.6392451147756</c:v>
                </c:pt>
                <c:pt idx="111">
                  <c:v>1884.9722925899136</c:v>
                </c:pt>
                <c:pt idx="112">
                  <c:v>1918.855541490196</c:v>
                </c:pt>
                <c:pt idx="113">
                  <c:v>1933.2721273543168</c:v>
                </c:pt>
                <c:pt idx="114">
                  <c:v>1930.180751241677</c:v>
                </c:pt>
                <c:pt idx="115">
                  <c:v>1959.0784486148827</c:v>
                </c:pt>
                <c:pt idx="116">
                  <c:v>1980.8179086173786</c:v>
                </c:pt>
                <c:pt idx="117">
                  <c:v>1994.30424649785</c:v>
                </c:pt>
                <c:pt idx="118">
                  <c:v>2018.2184784588103</c:v>
                </c:pt>
                <c:pt idx="119">
                  <c:v>2025.5104138962088</c:v>
                </c:pt>
                <c:pt idx="120">
                  <c:v>2030.722862358113</c:v>
                </c:pt>
                <c:pt idx="121">
                  <c:v>2065.2073258443306</c:v>
                </c:pt>
                <c:pt idx="122">
                  <c:v>2088.276785079366</c:v>
                </c:pt>
                <c:pt idx="123">
                  <c:v>2093.5287942178215</c:v>
                </c:pt>
                <c:pt idx="124">
                  <c:v>2119.838781920269</c:v>
                </c:pt>
                <c:pt idx="125">
                  <c:v>2145.1750376455807</c:v>
                </c:pt>
                <c:pt idx="126">
                  <c:v>2166.347796112482</c:v>
                </c:pt>
                <c:pt idx="127">
                  <c:v>2191.826572548122</c:v>
                </c:pt>
                <c:pt idx="128">
                  <c:v>2218.450357368058</c:v>
                </c:pt>
                <c:pt idx="129">
                  <c:v>2249.441267772799</c:v>
                </c:pt>
                <c:pt idx="130">
                  <c:v>2270.8818977373526</c:v>
                </c:pt>
                <c:pt idx="131">
                  <c:v>2298.837736088829</c:v>
                </c:pt>
                <c:pt idx="132">
                  <c:v>2327.9687588889474</c:v>
                </c:pt>
                <c:pt idx="133">
                  <c:v>2342.0313386629678</c:v>
                </c:pt>
                <c:pt idx="134">
                  <c:v>2375.6616011727056</c:v>
                </c:pt>
                <c:pt idx="135">
                  <c:v>2340.948755860835</c:v>
                </c:pt>
                <c:pt idx="136">
                  <c:v>2316.0882255374354</c:v>
                </c:pt>
                <c:pt idx="137">
                  <c:v>2374.574625404152</c:v>
                </c:pt>
                <c:pt idx="138">
                  <c:v>2394.1619919354116</c:v>
                </c:pt>
                <c:pt idx="139">
                  <c:v>2386.539191635642</c:v>
                </c:pt>
              </c:numCache>
            </c:numRef>
          </c:yVal>
          <c:smooth val="0"/>
        </c:ser>
        <c:axId val="50101861"/>
        <c:axId val="48263566"/>
      </c:scatterChart>
      <c:valAx>
        <c:axId val="5010186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263566"/>
        <c:crosses val="autoZero"/>
        <c:crossBetween val="midCat"/>
        <c:dispUnits/>
        <c:majorUnit val="200"/>
      </c:valAx>
      <c:valAx>
        <c:axId val="48263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018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1855-1919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Data!$X$185:$X$324</c:f>
              <c:numCache>
                <c:ptCount val="140"/>
                <c:pt idx="0">
                  <c:v>2.317</c:v>
                </c:pt>
                <c:pt idx="1">
                  <c:v>2.317833333333333</c:v>
                </c:pt>
                <c:pt idx="2">
                  <c:v>2.3185000000000002</c:v>
                </c:pt>
                <c:pt idx="3">
                  <c:v>2.3191666666666664</c:v>
                </c:pt>
                <c:pt idx="4">
                  <c:v>2.3200000000000003</c:v>
                </c:pt>
                <c:pt idx="5">
                  <c:v>2.3208333333333333</c:v>
                </c:pt>
                <c:pt idx="6">
                  <c:v>2.3215000000000003</c:v>
                </c:pt>
                <c:pt idx="7">
                  <c:v>2.3221666666666665</c:v>
                </c:pt>
                <c:pt idx="8">
                  <c:v>2.3230000000000004</c:v>
                </c:pt>
                <c:pt idx="9">
                  <c:v>2.3238333333333334</c:v>
                </c:pt>
                <c:pt idx="10">
                  <c:v>2.3245</c:v>
                </c:pt>
                <c:pt idx="11">
                  <c:v>2.3251666666666666</c:v>
                </c:pt>
                <c:pt idx="12">
                  <c:v>2.326</c:v>
                </c:pt>
                <c:pt idx="13">
                  <c:v>2.3268333333333335</c:v>
                </c:pt>
                <c:pt idx="14">
                  <c:v>2.3275</c:v>
                </c:pt>
                <c:pt idx="15">
                  <c:v>2.3281666666666667</c:v>
                </c:pt>
                <c:pt idx="16">
                  <c:v>2.329</c:v>
                </c:pt>
                <c:pt idx="17">
                  <c:v>2.329833333333333</c:v>
                </c:pt>
                <c:pt idx="18">
                  <c:v>2.3305000000000002</c:v>
                </c:pt>
                <c:pt idx="19">
                  <c:v>2.331166666666667</c:v>
                </c:pt>
                <c:pt idx="20">
                  <c:v>2.332</c:v>
                </c:pt>
                <c:pt idx="21">
                  <c:v>2.3328333333333333</c:v>
                </c:pt>
                <c:pt idx="22">
                  <c:v>2.3335000000000004</c:v>
                </c:pt>
                <c:pt idx="23">
                  <c:v>2.334166666666667</c:v>
                </c:pt>
                <c:pt idx="24">
                  <c:v>2.335</c:v>
                </c:pt>
                <c:pt idx="25">
                  <c:v>2.3358333333333334</c:v>
                </c:pt>
                <c:pt idx="26">
                  <c:v>2.1515</c:v>
                </c:pt>
                <c:pt idx="27">
                  <c:v>2.1521666666666666</c:v>
                </c:pt>
                <c:pt idx="28">
                  <c:v>2.153</c:v>
                </c:pt>
                <c:pt idx="29">
                  <c:v>2.1538333333333335</c:v>
                </c:pt>
                <c:pt idx="30">
                  <c:v>2.1546666666666665</c:v>
                </c:pt>
                <c:pt idx="31">
                  <c:v>2.1553333333333335</c:v>
                </c:pt>
                <c:pt idx="32">
                  <c:v>2.156166666666667</c:v>
                </c:pt>
                <c:pt idx="33">
                  <c:v>2.157</c:v>
                </c:pt>
                <c:pt idx="34">
                  <c:v>2.1578333333333335</c:v>
                </c:pt>
                <c:pt idx="35">
                  <c:v>2.1585</c:v>
                </c:pt>
                <c:pt idx="36">
                  <c:v>2.159166666666667</c:v>
                </c:pt>
                <c:pt idx="37">
                  <c:v>2.16</c:v>
                </c:pt>
                <c:pt idx="38">
                  <c:v>2.160833333333333</c:v>
                </c:pt>
                <c:pt idx="39">
                  <c:v>1.9765</c:v>
                </c:pt>
                <c:pt idx="40">
                  <c:v>1.7921666666666667</c:v>
                </c:pt>
                <c:pt idx="41">
                  <c:v>1.6079999999999999</c:v>
                </c:pt>
                <c:pt idx="42">
                  <c:v>1.4238333333333335</c:v>
                </c:pt>
                <c:pt idx="43">
                  <c:v>1.2394999999999998</c:v>
                </c:pt>
                <c:pt idx="44">
                  <c:v>1.2401666666666666</c:v>
                </c:pt>
                <c:pt idx="45">
                  <c:v>1.4260000000000002</c:v>
                </c:pt>
                <c:pt idx="46">
                  <c:v>1.6118333333333332</c:v>
                </c:pt>
                <c:pt idx="47">
                  <c:v>1.7975</c:v>
                </c:pt>
                <c:pt idx="48">
                  <c:v>1.798166666666667</c:v>
                </c:pt>
                <c:pt idx="49">
                  <c:v>1.7990000000000004</c:v>
                </c:pt>
                <c:pt idx="50">
                  <c:v>1.7998333333333336</c:v>
                </c:pt>
                <c:pt idx="51">
                  <c:v>1.6156666666666666</c:v>
                </c:pt>
                <c:pt idx="52">
                  <c:v>1.4313333333333336</c:v>
                </c:pt>
                <c:pt idx="53">
                  <c:v>1.2471666666666668</c:v>
                </c:pt>
                <c:pt idx="54">
                  <c:v>1.2480000000000002</c:v>
                </c:pt>
                <c:pt idx="55">
                  <c:v>1.2488333333333335</c:v>
                </c:pt>
                <c:pt idx="56">
                  <c:v>1.2495</c:v>
                </c:pt>
                <c:pt idx="57">
                  <c:v>1.2501666666666664</c:v>
                </c:pt>
                <c:pt idx="58">
                  <c:v>1.251</c:v>
                </c:pt>
                <c:pt idx="59">
                  <c:v>1.2518333333333331</c:v>
                </c:pt>
                <c:pt idx="60">
                  <c:v>1.4375</c:v>
                </c:pt>
                <c:pt idx="61">
                  <c:v>1.4381666666666666</c:v>
                </c:pt>
                <c:pt idx="62">
                  <c:v>1.4389999999999998</c:v>
                </c:pt>
                <c:pt idx="63">
                  <c:v>1.4398333333333333</c:v>
                </c:pt>
                <c:pt idx="64">
                  <c:v>1.4405</c:v>
                </c:pt>
                <c:pt idx="65">
                  <c:v>1.4411666666666665</c:v>
                </c:pt>
                <c:pt idx="66">
                  <c:v>1.257</c:v>
                </c:pt>
                <c:pt idx="67">
                  <c:v>1.2578333333333331</c:v>
                </c:pt>
                <c:pt idx="68">
                  <c:v>1.2585</c:v>
                </c:pt>
                <c:pt idx="69">
                  <c:v>1.2591666666666665</c:v>
                </c:pt>
                <c:pt idx="70">
                  <c:v>1.26</c:v>
                </c:pt>
                <c:pt idx="71">
                  <c:v>1.2608333333333333</c:v>
                </c:pt>
                <c:pt idx="72">
                  <c:v>1.2614999999999998</c:v>
                </c:pt>
                <c:pt idx="73">
                  <c:v>1.2621666666666667</c:v>
                </c:pt>
                <c:pt idx="74">
                  <c:v>1.263</c:v>
                </c:pt>
                <c:pt idx="75">
                  <c:v>1.2638333333333331</c:v>
                </c:pt>
                <c:pt idx="76">
                  <c:v>1.2646666666666666</c:v>
                </c:pt>
                <c:pt idx="77">
                  <c:v>1.2653333333333332</c:v>
                </c:pt>
                <c:pt idx="78">
                  <c:v>1.2661666666666664</c:v>
                </c:pt>
                <c:pt idx="79">
                  <c:v>1.267</c:v>
                </c:pt>
                <c:pt idx="80">
                  <c:v>1.2678333333333331</c:v>
                </c:pt>
                <c:pt idx="81">
                  <c:v>1.2684999999999997</c:v>
                </c:pt>
                <c:pt idx="82">
                  <c:v>1.2691666666666666</c:v>
                </c:pt>
                <c:pt idx="83">
                  <c:v>1.27</c:v>
                </c:pt>
                <c:pt idx="84">
                  <c:v>1.2708333333333333</c:v>
                </c:pt>
                <c:pt idx="85">
                  <c:v>1.2714999999999999</c:v>
                </c:pt>
                <c:pt idx="86">
                  <c:v>1.2721666666666664</c:v>
                </c:pt>
                <c:pt idx="87">
                  <c:v>1.273</c:v>
                </c:pt>
                <c:pt idx="88">
                  <c:v>1.2738333333333332</c:v>
                </c:pt>
                <c:pt idx="89">
                  <c:v>1.2745</c:v>
                </c:pt>
                <c:pt idx="90">
                  <c:v>1.2751666666666666</c:v>
                </c:pt>
                <c:pt idx="91">
                  <c:v>1.276</c:v>
                </c:pt>
                <c:pt idx="92">
                  <c:v>1.2768333333333333</c:v>
                </c:pt>
                <c:pt idx="93">
                  <c:v>1.2774999999999999</c:v>
                </c:pt>
                <c:pt idx="94">
                  <c:v>1.2781666666666667</c:v>
                </c:pt>
                <c:pt idx="95">
                  <c:v>1.279</c:v>
                </c:pt>
                <c:pt idx="96">
                  <c:v>1.2798333333333332</c:v>
                </c:pt>
                <c:pt idx="97">
                  <c:v>1.2805</c:v>
                </c:pt>
                <c:pt idx="98">
                  <c:v>1.2811666666666666</c:v>
                </c:pt>
                <c:pt idx="99">
                  <c:v>1.2819999999999998</c:v>
                </c:pt>
                <c:pt idx="100">
                  <c:v>1.2828333333333333</c:v>
                </c:pt>
                <c:pt idx="101">
                  <c:v>1.0986666666666667</c:v>
                </c:pt>
                <c:pt idx="102">
                  <c:v>0.9143333333333334</c:v>
                </c:pt>
                <c:pt idx="103">
                  <c:v>0.7301666666666667</c:v>
                </c:pt>
                <c:pt idx="104">
                  <c:v>0.546</c:v>
                </c:pt>
                <c:pt idx="105">
                  <c:v>0.3618333333333333</c:v>
                </c:pt>
                <c:pt idx="106">
                  <c:v>0.1775</c:v>
                </c:pt>
                <c:pt idx="107">
                  <c:v>0.17816666666666667</c:v>
                </c:pt>
                <c:pt idx="108">
                  <c:v>0.17900000000000002</c:v>
                </c:pt>
                <c:pt idx="109">
                  <c:v>0.17983333333333332</c:v>
                </c:pt>
                <c:pt idx="110">
                  <c:v>0.3655</c:v>
                </c:pt>
                <c:pt idx="111">
                  <c:v>0.3661666666666667</c:v>
                </c:pt>
                <c:pt idx="112">
                  <c:v>0.367</c:v>
                </c:pt>
                <c:pt idx="113">
                  <c:v>0.5528333333333334</c:v>
                </c:pt>
                <c:pt idx="114">
                  <c:v>0.5535</c:v>
                </c:pt>
                <c:pt idx="115">
                  <c:v>0.5541666666666666</c:v>
                </c:pt>
                <c:pt idx="116">
                  <c:v>0.36999999999999994</c:v>
                </c:pt>
                <c:pt idx="117">
                  <c:v>0.37083333333333335</c:v>
                </c:pt>
                <c:pt idx="118">
                  <c:v>0.3715</c:v>
                </c:pt>
                <c:pt idx="119">
                  <c:v>0.18716666666666668</c:v>
                </c:pt>
                <c:pt idx="120">
                  <c:v>0.18799999999999997</c:v>
                </c:pt>
                <c:pt idx="121">
                  <c:v>0.18883333333333333</c:v>
                </c:pt>
                <c:pt idx="122">
                  <c:v>0.18966666666666665</c:v>
                </c:pt>
                <c:pt idx="123">
                  <c:v>0.19033333333333333</c:v>
                </c:pt>
                <c:pt idx="124">
                  <c:v>0.19116666666666668</c:v>
                </c:pt>
                <c:pt idx="125">
                  <c:v>0.19199999999999998</c:v>
                </c:pt>
                <c:pt idx="126">
                  <c:v>0.19283333333333333</c:v>
                </c:pt>
                <c:pt idx="127">
                  <c:v>0.1935</c:v>
                </c:pt>
                <c:pt idx="128">
                  <c:v>0.19416666666666668</c:v>
                </c:pt>
                <c:pt idx="129">
                  <c:v>0.19500000000000003</c:v>
                </c:pt>
                <c:pt idx="130">
                  <c:v>0.19583333333333333</c:v>
                </c:pt>
                <c:pt idx="131">
                  <c:v>0.1965</c:v>
                </c:pt>
                <c:pt idx="132">
                  <c:v>0.19716666666666668</c:v>
                </c:pt>
                <c:pt idx="133">
                  <c:v>0.19799999999999998</c:v>
                </c:pt>
                <c:pt idx="134">
                  <c:v>0.19883333333333333</c:v>
                </c:pt>
                <c:pt idx="135">
                  <c:v>0.1992</c:v>
                </c:pt>
                <c:pt idx="136">
                  <c:v>0.1995</c:v>
                </c:pt>
                <c:pt idx="137">
                  <c:v>0.20000000000000004</c:v>
                </c:pt>
              </c:numCache>
            </c:numRef>
          </c:xVal>
          <c:yVal>
            <c:numRef>
              <c:f>Data!$Z$185:$Z$324</c:f>
              <c:numCache>
                <c:ptCount val="140"/>
                <c:pt idx="0">
                  <c:v>24.624722071101992</c:v>
                </c:pt>
                <c:pt idx="1">
                  <c:v>45.94635492606197</c:v>
                </c:pt>
                <c:pt idx="2">
                  <c:v>80.50506093145833</c:v>
                </c:pt>
                <c:pt idx="3">
                  <c:v>106.10524952629837</c:v>
                </c:pt>
                <c:pt idx="4">
                  <c:v>128.4666740044999</c:v>
                </c:pt>
                <c:pt idx="5">
                  <c:v>141.74635918869288</c:v>
                </c:pt>
                <c:pt idx="6">
                  <c:v>173.37098672177513</c:v>
                </c:pt>
                <c:pt idx="7">
                  <c:v>193.40666879795106</c:v>
                </c:pt>
                <c:pt idx="8">
                  <c:v>236.143684263745</c:v>
                </c:pt>
                <c:pt idx="9">
                  <c:v>268.9739874061708</c:v>
                </c:pt>
                <c:pt idx="10">
                  <c:v>285.8605237226746</c:v>
                </c:pt>
                <c:pt idx="11">
                  <c:v>312.95061237332243</c:v>
                </c:pt>
                <c:pt idx="12">
                  <c:v>333.32633396839077</c:v>
                </c:pt>
                <c:pt idx="13">
                  <c:v>347.7894464124967</c:v>
                </c:pt>
                <c:pt idx="14">
                  <c:v>352.04810149942625</c:v>
                </c:pt>
                <c:pt idx="15">
                  <c:v>347.7894464124967</c:v>
                </c:pt>
                <c:pt idx="16">
                  <c:v>368.25093858549155</c:v>
                </c:pt>
                <c:pt idx="17">
                  <c:v>412.7578964333762</c:v>
                </c:pt>
                <c:pt idx="18">
                  <c:v>420.4852983608086</c:v>
                </c:pt>
                <c:pt idx="19">
                  <c:v>429.07974269247825</c:v>
                </c:pt>
                <c:pt idx="20">
                  <c:v>434.2406821824069</c:v>
                </c:pt>
                <c:pt idx="21">
                  <c:v>454.0540513578279</c:v>
                </c:pt>
                <c:pt idx="22">
                  <c:v>467.86520027463</c:v>
                </c:pt>
                <c:pt idx="23">
                  <c:v>481.6993581965141</c:v>
                </c:pt>
                <c:pt idx="24">
                  <c:v>499.8917371605836</c:v>
                </c:pt>
                <c:pt idx="25">
                  <c:v>533.7836897608752</c:v>
                </c:pt>
                <c:pt idx="26">
                  <c:v>552.9634284905417</c:v>
                </c:pt>
                <c:pt idx="27">
                  <c:v>566.0659684813479</c:v>
                </c:pt>
                <c:pt idx="28">
                  <c:v>573.0624524103544</c:v>
                </c:pt>
                <c:pt idx="29">
                  <c:v>552.0906604649346</c:v>
                </c:pt>
                <c:pt idx="30">
                  <c:v>558.2019638584685</c:v>
                </c:pt>
                <c:pt idx="31">
                  <c:v>566.9402066641838</c:v>
                </c:pt>
                <c:pt idx="32">
                  <c:v>577.4382502520334</c:v>
                </c:pt>
                <c:pt idx="33">
                  <c:v>587.073129777326</c:v>
                </c:pt>
                <c:pt idx="34">
                  <c:v>601.9854216763115</c:v>
                </c:pt>
                <c:pt idx="35">
                  <c:v>620.4435376448309</c:v>
                </c:pt>
                <c:pt idx="36">
                  <c:v>638.0609227868789</c:v>
                </c:pt>
                <c:pt idx="37">
                  <c:v>635.4159310868611</c:v>
                </c:pt>
                <c:pt idx="38">
                  <c:v>653.0651436223948</c:v>
                </c:pt>
                <c:pt idx="39">
                  <c:v>692.0259594281996</c:v>
                </c:pt>
                <c:pt idx="40">
                  <c:v>716.0245511430463</c:v>
                </c:pt>
                <c:pt idx="41">
                  <c:v>716.0245511430463</c:v>
                </c:pt>
                <c:pt idx="42">
                  <c:v>709.7960312042055</c:v>
                </c:pt>
                <c:pt idx="43">
                  <c:v>717.804986692748</c:v>
                </c:pt>
                <c:pt idx="44">
                  <c:v>725.8216740783749</c:v>
                </c:pt>
                <c:pt idx="45">
                  <c:v>727.6042116771496</c:v>
                </c:pt>
                <c:pt idx="46">
                  <c:v>733.8461083043657</c:v>
                </c:pt>
                <c:pt idx="47">
                  <c:v>756.1769757714766</c:v>
                </c:pt>
                <c:pt idx="48">
                  <c:v>758.8607198418069</c:v>
                </c:pt>
                <c:pt idx="49">
                  <c:v>790.235323800028</c:v>
                </c:pt>
                <c:pt idx="50">
                  <c:v>823.5321661112541</c:v>
                </c:pt>
                <c:pt idx="51">
                  <c:v>841.5862038175603</c:v>
                </c:pt>
                <c:pt idx="52">
                  <c:v>870.5545580514063</c:v>
                </c:pt>
                <c:pt idx="53">
                  <c:v>885.9851984782546</c:v>
                </c:pt>
                <c:pt idx="54">
                  <c:v>898.714350123129</c:v>
                </c:pt>
                <c:pt idx="55">
                  <c:v>896.8947048058876</c:v>
                </c:pt>
                <c:pt idx="56">
                  <c:v>866.0215859578399</c:v>
                </c:pt>
                <c:pt idx="57">
                  <c:v>874.1827181842747</c:v>
                </c:pt>
                <c:pt idx="58">
                  <c:v>882.3518790713517</c:v>
                </c:pt>
                <c:pt idx="59">
                  <c:v>912.3744146807469</c:v>
                </c:pt>
                <c:pt idx="60">
                  <c:v>941.5912061078118</c:v>
                </c:pt>
                <c:pt idx="61">
                  <c:v>950.7425750877976</c:v>
                </c:pt>
                <c:pt idx="62">
                  <c:v>947.9961052853507</c:v>
                </c:pt>
                <c:pt idx="63">
                  <c:v>973.6652180654014</c:v>
                </c:pt>
                <c:pt idx="64">
                  <c:v>999.4139251209575</c:v>
                </c:pt>
                <c:pt idx="65">
                  <c:v>1016.0089261692897</c:v>
                </c:pt>
                <c:pt idx="66">
                  <c:v>1032.6371578571027</c:v>
                </c:pt>
                <c:pt idx="67">
                  <c:v>1038.1873093650447</c:v>
                </c:pt>
                <c:pt idx="68">
                  <c:v>1073.4246768291148</c:v>
                </c:pt>
                <c:pt idx="69">
                  <c:v>1106.9459434075313</c:v>
                </c:pt>
                <c:pt idx="70">
                  <c:v>1124.6924296701602</c:v>
                </c:pt>
                <c:pt idx="71">
                  <c:v>1149.0387186113137</c:v>
                </c:pt>
                <c:pt idx="72">
                  <c:v>1179.1017047113073</c:v>
                </c:pt>
                <c:pt idx="73">
                  <c:v>1209.2739241107415</c:v>
                </c:pt>
                <c:pt idx="74">
                  <c:v>1217.7796509510413</c:v>
                </c:pt>
                <c:pt idx="75">
                  <c:v>1236.7125168179293</c:v>
                </c:pt>
                <c:pt idx="76">
                  <c:v>1264.242075017395</c:v>
                </c:pt>
                <c:pt idx="77">
                  <c:v>1255.688647955216</c:v>
                </c:pt>
                <c:pt idx="78">
                  <c:v>1262.3405519103924</c:v>
                </c:pt>
                <c:pt idx="79">
                  <c:v>1292.817297200202</c:v>
                </c:pt>
                <c:pt idx="80">
                  <c:v>1292.817297200202</c:v>
                </c:pt>
                <c:pt idx="81">
                  <c:v>1319.5765145578932</c:v>
                </c:pt>
                <c:pt idx="82">
                  <c:v>1361.8017136390397</c:v>
                </c:pt>
                <c:pt idx="83">
                  <c:v>1361.8017136390397</c:v>
                </c:pt>
                <c:pt idx="84">
                  <c:v>1387.8193371328807</c:v>
                </c:pt>
                <c:pt idx="85">
                  <c:v>1429.4238411738022</c:v>
                </c:pt>
                <c:pt idx="86">
                  <c:v>1451.7632758476063</c:v>
                </c:pt>
                <c:pt idx="87">
                  <c:v>1462.4686350908676</c:v>
                </c:pt>
                <c:pt idx="88">
                  <c:v>1473.1878133782363</c:v>
                </c:pt>
                <c:pt idx="89">
                  <c:v>1506.4075713713273</c:v>
                </c:pt>
                <c:pt idx="90">
                  <c:v>1501.5139703268821</c:v>
                </c:pt>
                <c:pt idx="91">
                  <c:v>1520.1250162851647</c:v>
                </c:pt>
                <c:pt idx="92">
                  <c:v>1551.5645289833249</c:v>
                </c:pt>
                <c:pt idx="93">
                  <c:v>1542.7101282453355</c:v>
                </c:pt>
                <c:pt idx="94">
                  <c:v>1568.3153116819738</c:v>
                </c:pt>
                <c:pt idx="95">
                  <c:v>1605.880870048433</c:v>
                </c:pt>
                <c:pt idx="96">
                  <c:v>1614.8029221629936</c:v>
                </c:pt>
                <c:pt idx="97">
                  <c:v>1631.6818869418885</c:v>
                </c:pt>
                <c:pt idx="98">
                  <c:v>1671.532959811791</c:v>
                </c:pt>
                <c:pt idx="99">
                  <c:v>1685.5261406878474</c:v>
                </c:pt>
                <c:pt idx="100">
                  <c:v>1689.528527256232</c:v>
                </c:pt>
                <c:pt idx="101">
                  <c:v>1682.5256162208732</c:v>
                </c:pt>
                <c:pt idx="102">
                  <c:v>1714.5872443592887</c:v>
                </c:pt>
                <c:pt idx="103">
                  <c:v>1729.658852414653</c:v>
                </c:pt>
                <c:pt idx="104">
                  <c:v>1757.8659204703429</c:v>
                </c:pt>
                <c:pt idx="105">
                  <c:v>1780.0960298993741</c:v>
                </c:pt>
                <c:pt idx="106">
                  <c:v>1813.553177323656</c:v>
                </c:pt>
                <c:pt idx="107">
                  <c:v>1822.701297760228</c:v>
                </c:pt>
                <c:pt idx="108">
                  <c:v>1825.7529121898665</c:v>
                </c:pt>
                <c:pt idx="109">
                  <c:v>1847.1456712229979</c:v>
                </c:pt>
                <c:pt idx="110">
                  <c:v>1870.6392451147756</c:v>
                </c:pt>
                <c:pt idx="111">
                  <c:v>1884.9722925899136</c:v>
                </c:pt>
                <c:pt idx="112">
                  <c:v>1918.855541490196</c:v>
                </c:pt>
                <c:pt idx="113">
                  <c:v>1933.2721273543168</c:v>
                </c:pt>
                <c:pt idx="114">
                  <c:v>1930.180751241677</c:v>
                </c:pt>
                <c:pt idx="115">
                  <c:v>1959.0784486148827</c:v>
                </c:pt>
                <c:pt idx="116">
                  <c:v>1980.8179086173786</c:v>
                </c:pt>
                <c:pt idx="117">
                  <c:v>1994.30424649785</c:v>
                </c:pt>
                <c:pt idx="118">
                  <c:v>2018.2184784588103</c:v>
                </c:pt>
                <c:pt idx="119">
                  <c:v>2025.5104138962088</c:v>
                </c:pt>
                <c:pt idx="120">
                  <c:v>2030.722862358113</c:v>
                </c:pt>
                <c:pt idx="121">
                  <c:v>2065.2073258443306</c:v>
                </c:pt>
                <c:pt idx="122">
                  <c:v>2088.276785079366</c:v>
                </c:pt>
                <c:pt idx="123">
                  <c:v>2093.5287942178215</c:v>
                </c:pt>
                <c:pt idx="124">
                  <c:v>2119.838781920269</c:v>
                </c:pt>
                <c:pt idx="125">
                  <c:v>2145.1750376455807</c:v>
                </c:pt>
                <c:pt idx="126">
                  <c:v>2166.347796112482</c:v>
                </c:pt>
                <c:pt idx="127">
                  <c:v>2191.826572548122</c:v>
                </c:pt>
                <c:pt idx="128">
                  <c:v>2218.450357368058</c:v>
                </c:pt>
                <c:pt idx="129">
                  <c:v>2249.441267772799</c:v>
                </c:pt>
                <c:pt idx="130">
                  <c:v>2270.8818977373526</c:v>
                </c:pt>
                <c:pt idx="131">
                  <c:v>2298.837736088829</c:v>
                </c:pt>
                <c:pt idx="132">
                  <c:v>2327.9687588889474</c:v>
                </c:pt>
                <c:pt idx="133">
                  <c:v>2342.0313386629678</c:v>
                </c:pt>
                <c:pt idx="134">
                  <c:v>2375.6616011727056</c:v>
                </c:pt>
                <c:pt idx="135">
                  <c:v>2340.948755860835</c:v>
                </c:pt>
                <c:pt idx="136">
                  <c:v>2316.0882255374354</c:v>
                </c:pt>
                <c:pt idx="137">
                  <c:v>2374.574625404152</c:v>
                </c:pt>
                <c:pt idx="138">
                  <c:v>2394.1619919354116</c:v>
                </c:pt>
                <c:pt idx="139">
                  <c:v>2386.539191635642</c:v>
                </c:pt>
              </c:numCache>
            </c:numRef>
          </c:yVal>
          <c:smooth val="0"/>
        </c:ser>
        <c:axId val="31718911"/>
        <c:axId val="17034744"/>
      </c:scatterChart>
      <c:valAx>
        <c:axId val="317189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034744"/>
        <c:crosses val="autoZero"/>
        <c:crossBetween val="midCat"/>
        <c:dispUnits/>
        <c:majorUnit val="1"/>
      </c:valAx>
      <c:valAx>
        <c:axId val="17034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18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1855-1919 UT 06/12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Data!$R$185:$R$324</c:f>
              <c:numCache>
                <c:ptCount val="140"/>
                <c:pt idx="2">
                  <c:v>1.38E-05</c:v>
                </c:pt>
                <c:pt idx="8">
                  <c:v>1.08E-05</c:v>
                </c:pt>
                <c:pt idx="14">
                  <c:v>1.63E-05</c:v>
                </c:pt>
                <c:pt idx="20">
                  <c:v>1.46E-05</c:v>
                </c:pt>
                <c:pt idx="26">
                  <c:v>1.38E-05</c:v>
                </c:pt>
                <c:pt idx="32">
                  <c:v>1.5E-05</c:v>
                </c:pt>
                <c:pt idx="38">
                  <c:v>1.32E-05</c:v>
                </c:pt>
                <c:pt idx="44">
                  <c:v>1.51E-05</c:v>
                </c:pt>
                <c:pt idx="50">
                  <c:v>1.32E-05</c:v>
                </c:pt>
                <c:pt idx="56">
                  <c:v>1.26E-05</c:v>
                </c:pt>
                <c:pt idx="62">
                  <c:v>1.32E-05</c:v>
                </c:pt>
                <c:pt idx="68">
                  <c:v>1.4E-05</c:v>
                </c:pt>
                <c:pt idx="74">
                  <c:v>1.2E-05</c:v>
                </c:pt>
                <c:pt idx="80">
                  <c:v>1.44E-05</c:v>
                </c:pt>
                <c:pt idx="86">
                  <c:v>7.58E-06</c:v>
                </c:pt>
                <c:pt idx="92">
                  <c:v>9.61E-06</c:v>
                </c:pt>
                <c:pt idx="98">
                  <c:v>-6.97E-06</c:v>
                </c:pt>
                <c:pt idx="104">
                  <c:v>3.76E-06</c:v>
                </c:pt>
                <c:pt idx="110">
                  <c:v>-3.17E-06</c:v>
                </c:pt>
                <c:pt idx="116">
                  <c:v>-3.22E-07</c:v>
                </c:pt>
                <c:pt idx="122">
                  <c:v>1.22E-05</c:v>
                </c:pt>
                <c:pt idx="128">
                  <c:v>1.06E-05</c:v>
                </c:pt>
                <c:pt idx="134">
                  <c:v>8.52E-06</c:v>
                </c:pt>
              </c:numCache>
            </c:numRef>
          </c:xVal>
          <c:yVal>
            <c:numRef>
              <c:f>Data!$Z$185:$Z$324</c:f>
              <c:numCache>
                <c:ptCount val="140"/>
                <c:pt idx="0">
                  <c:v>24.624722071101992</c:v>
                </c:pt>
                <c:pt idx="1">
                  <c:v>45.94635492606197</c:v>
                </c:pt>
                <c:pt idx="2">
                  <c:v>80.50506093145833</c:v>
                </c:pt>
                <c:pt idx="3">
                  <c:v>106.10524952629837</c:v>
                </c:pt>
                <c:pt idx="4">
                  <c:v>128.4666740044999</c:v>
                </c:pt>
                <c:pt idx="5">
                  <c:v>141.74635918869288</c:v>
                </c:pt>
                <c:pt idx="6">
                  <c:v>173.37098672177513</c:v>
                </c:pt>
                <c:pt idx="7">
                  <c:v>193.40666879795106</c:v>
                </c:pt>
                <c:pt idx="8">
                  <c:v>236.143684263745</c:v>
                </c:pt>
                <c:pt idx="9">
                  <c:v>268.9739874061708</c:v>
                </c:pt>
                <c:pt idx="10">
                  <c:v>285.8605237226746</c:v>
                </c:pt>
                <c:pt idx="11">
                  <c:v>312.95061237332243</c:v>
                </c:pt>
                <c:pt idx="12">
                  <c:v>333.32633396839077</c:v>
                </c:pt>
                <c:pt idx="13">
                  <c:v>347.7894464124967</c:v>
                </c:pt>
                <c:pt idx="14">
                  <c:v>352.04810149942625</c:v>
                </c:pt>
                <c:pt idx="15">
                  <c:v>347.7894464124967</c:v>
                </c:pt>
                <c:pt idx="16">
                  <c:v>368.25093858549155</c:v>
                </c:pt>
                <c:pt idx="17">
                  <c:v>412.7578964333762</c:v>
                </c:pt>
                <c:pt idx="18">
                  <c:v>420.4852983608086</c:v>
                </c:pt>
                <c:pt idx="19">
                  <c:v>429.07974269247825</c:v>
                </c:pt>
                <c:pt idx="20">
                  <c:v>434.2406821824069</c:v>
                </c:pt>
                <c:pt idx="21">
                  <c:v>454.0540513578279</c:v>
                </c:pt>
                <c:pt idx="22">
                  <c:v>467.86520027463</c:v>
                </c:pt>
                <c:pt idx="23">
                  <c:v>481.6993581965141</c:v>
                </c:pt>
                <c:pt idx="24">
                  <c:v>499.8917371605836</c:v>
                </c:pt>
                <c:pt idx="25">
                  <c:v>533.7836897608752</c:v>
                </c:pt>
                <c:pt idx="26">
                  <c:v>552.9634284905417</c:v>
                </c:pt>
                <c:pt idx="27">
                  <c:v>566.0659684813479</c:v>
                </c:pt>
                <c:pt idx="28">
                  <c:v>573.0624524103544</c:v>
                </c:pt>
                <c:pt idx="29">
                  <c:v>552.0906604649346</c:v>
                </c:pt>
                <c:pt idx="30">
                  <c:v>558.2019638584685</c:v>
                </c:pt>
                <c:pt idx="31">
                  <c:v>566.9402066641838</c:v>
                </c:pt>
                <c:pt idx="32">
                  <c:v>577.4382502520334</c:v>
                </c:pt>
                <c:pt idx="33">
                  <c:v>587.073129777326</c:v>
                </c:pt>
                <c:pt idx="34">
                  <c:v>601.9854216763115</c:v>
                </c:pt>
                <c:pt idx="35">
                  <c:v>620.4435376448309</c:v>
                </c:pt>
                <c:pt idx="36">
                  <c:v>638.0609227868789</c:v>
                </c:pt>
                <c:pt idx="37">
                  <c:v>635.4159310868611</c:v>
                </c:pt>
                <c:pt idx="38">
                  <c:v>653.0651436223948</c:v>
                </c:pt>
                <c:pt idx="39">
                  <c:v>692.0259594281996</c:v>
                </c:pt>
                <c:pt idx="40">
                  <c:v>716.0245511430463</c:v>
                </c:pt>
                <c:pt idx="41">
                  <c:v>716.0245511430463</c:v>
                </c:pt>
                <c:pt idx="42">
                  <c:v>709.7960312042055</c:v>
                </c:pt>
                <c:pt idx="43">
                  <c:v>717.804986692748</c:v>
                </c:pt>
                <c:pt idx="44">
                  <c:v>725.8216740783749</c:v>
                </c:pt>
                <c:pt idx="45">
                  <c:v>727.6042116771496</c:v>
                </c:pt>
                <c:pt idx="46">
                  <c:v>733.8461083043657</c:v>
                </c:pt>
                <c:pt idx="47">
                  <c:v>756.1769757714766</c:v>
                </c:pt>
                <c:pt idx="48">
                  <c:v>758.8607198418069</c:v>
                </c:pt>
                <c:pt idx="49">
                  <c:v>790.235323800028</c:v>
                </c:pt>
                <c:pt idx="50">
                  <c:v>823.5321661112541</c:v>
                </c:pt>
                <c:pt idx="51">
                  <c:v>841.5862038175603</c:v>
                </c:pt>
                <c:pt idx="52">
                  <c:v>870.5545580514063</c:v>
                </c:pt>
                <c:pt idx="53">
                  <c:v>885.9851984782546</c:v>
                </c:pt>
                <c:pt idx="54">
                  <c:v>898.714350123129</c:v>
                </c:pt>
                <c:pt idx="55">
                  <c:v>896.8947048058876</c:v>
                </c:pt>
                <c:pt idx="56">
                  <c:v>866.0215859578399</c:v>
                </c:pt>
                <c:pt idx="57">
                  <c:v>874.1827181842747</c:v>
                </c:pt>
                <c:pt idx="58">
                  <c:v>882.3518790713517</c:v>
                </c:pt>
                <c:pt idx="59">
                  <c:v>912.3744146807469</c:v>
                </c:pt>
                <c:pt idx="60">
                  <c:v>941.5912061078118</c:v>
                </c:pt>
                <c:pt idx="61">
                  <c:v>950.7425750877976</c:v>
                </c:pt>
                <c:pt idx="62">
                  <c:v>947.9961052853507</c:v>
                </c:pt>
                <c:pt idx="63">
                  <c:v>973.6652180654014</c:v>
                </c:pt>
                <c:pt idx="64">
                  <c:v>999.4139251209575</c:v>
                </c:pt>
                <c:pt idx="65">
                  <c:v>1016.0089261692897</c:v>
                </c:pt>
                <c:pt idx="66">
                  <c:v>1032.6371578571027</c:v>
                </c:pt>
                <c:pt idx="67">
                  <c:v>1038.1873093650447</c:v>
                </c:pt>
                <c:pt idx="68">
                  <c:v>1073.4246768291148</c:v>
                </c:pt>
                <c:pt idx="69">
                  <c:v>1106.9459434075313</c:v>
                </c:pt>
                <c:pt idx="70">
                  <c:v>1124.6924296701602</c:v>
                </c:pt>
                <c:pt idx="71">
                  <c:v>1149.0387186113137</c:v>
                </c:pt>
                <c:pt idx="72">
                  <c:v>1179.1017047113073</c:v>
                </c:pt>
                <c:pt idx="73">
                  <c:v>1209.2739241107415</c:v>
                </c:pt>
                <c:pt idx="74">
                  <c:v>1217.7796509510413</c:v>
                </c:pt>
                <c:pt idx="75">
                  <c:v>1236.7125168179293</c:v>
                </c:pt>
                <c:pt idx="76">
                  <c:v>1264.242075017395</c:v>
                </c:pt>
                <c:pt idx="77">
                  <c:v>1255.688647955216</c:v>
                </c:pt>
                <c:pt idx="78">
                  <c:v>1262.3405519103924</c:v>
                </c:pt>
                <c:pt idx="79">
                  <c:v>1292.817297200202</c:v>
                </c:pt>
                <c:pt idx="80">
                  <c:v>1292.817297200202</c:v>
                </c:pt>
                <c:pt idx="81">
                  <c:v>1319.5765145578932</c:v>
                </c:pt>
                <c:pt idx="82">
                  <c:v>1361.8017136390397</c:v>
                </c:pt>
                <c:pt idx="83">
                  <c:v>1361.8017136390397</c:v>
                </c:pt>
                <c:pt idx="84">
                  <c:v>1387.8193371328807</c:v>
                </c:pt>
                <c:pt idx="85">
                  <c:v>1429.4238411738022</c:v>
                </c:pt>
                <c:pt idx="86">
                  <c:v>1451.7632758476063</c:v>
                </c:pt>
                <c:pt idx="87">
                  <c:v>1462.4686350908676</c:v>
                </c:pt>
                <c:pt idx="88">
                  <c:v>1473.1878133782363</c:v>
                </c:pt>
                <c:pt idx="89">
                  <c:v>1506.4075713713273</c:v>
                </c:pt>
                <c:pt idx="90">
                  <c:v>1501.5139703268821</c:v>
                </c:pt>
                <c:pt idx="91">
                  <c:v>1520.1250162851647</c:v>
                </c:pt>
                <c:pt idx="92">
                  <c:v>1551.5645289833249</c:v>
                </c:pt>
                <c:pt idx="93">
                  <c:v>1542.7101282453355</c:v>
                </c:pt>
                <c:pt idx="94">
                  <c:v>1568.3153116819738</c:v>
                </c:pt>
                <c:pt idx="95">
                  <c:v>1605.880870048433</c:v>
                </c:pt>
                <c:pt idx="96">
                  <c:v>1614.8029221629936</c:v>
                </c:pt>
                <c:pt idx="97">
                  <c:v>1631.6818869418885</c:v>
                </c:pt>
                <c:pt idx="98">
                  <c:v>1671.532959811791</c:v>
                </c:pt>
                <c:pt idx="99">
                  <c:v>1685.5261406878474</c:v>
                </c:pt>
                <c:pt idx="100">
                  <c:v>1689.528527256232</c:v>
                </c:pt>
                <c:pt idx="101">
                  <c:v>1682.5256162208732</c:v>
                </c:pt>
                <c:pt idx="102">
                  <c:v>1714.5872443592887</c:v>
                </c:pt>
                <c:pt idx="103">
                  <c:v>1729.658852414653</c:v>
                </c:pt>
                <c:pt idx="104">
                  <c:v>1757.8659204703429</c:v>
                </c:pt>
                <c:pt idx="105">
                  <c:v>1780.0960298993741</c:v>
                </c:pt>
                <c:pt idx="106">
                  <c:v>1813.553177323656</c:v>
                </c:pt>
                <c:pt idx="107">
                  <c:v>1822.701297760228</c:v>
                </c:pt>
                <c:pt idx="108">
                  <c:v>1825.7529121898665</c:v>
                </c:pt>
                <c:pt idx="109">
                  <c:v>1847.1456712229979</c:v>
                </c:pt>
                <c:pt idx="110">
                  <c:v>1870.6392451147756</c:v>
                </c:pt>
                <c:pt idx="111">
                  <c:v>1884.9722925899136</c:v>
                </c:pt>
                <c:pt idx="112">
                  <c:v>1918.855541490196</c:v>
                </c:pt>
                <c:pt idx="113">
                  <c:v>1933.2721273543168</c:v>
                </c:pt>
                <c:pt idx="114">
                  <c:v>1930.180751241677</c:v>
                </c:pt>
                <c:pt idx="115">
                  <c:v>1959.0784486148827</c:v>
                </c:pt>
                <c:pt idx="116">
                  <c:v>1980.8179086173786</c:v>
                </c:pt>
                <c:pt idx="117">
                  <c:v>1994.30424649785</c:v>
                </c:pt>
                <c:pt idx="118">
                  <c:v>2018.2184784588103</c:v>
                </c:pt>
                <c:pt idx="119">
                  <c:v>2025.5104138962088</c:v>
                </c:pt>
                <c:pt idx="120">
                  <c:v>2030.722862358113</c:v>
                </c:pt>
                <c:pt idx="121">
                  <c:v>2065.2073258443306</c:v>
                </c:pt>
                <c:pt idx="122">
                  <c:v>2088.276785079366</c:v>
                </c:pt>
                <c:pt idx="123">
                  <c:v>2093.5287942178215</c:v>
                </c:pt>
                <c:pt idx="124">
                  <c:v>2119.838781920269</c:v>
                </c:pt>
                <c:pt idx="125">
                  <c:v>2145.1750376455807</c:v>
                </c:pt>
                <c:pt idx="126">
                  <c:v>2166.347796112482</c:v>
                </c:pt>
                <c:pt idx="127">
                  <c:v>2191.826572548122</c:v>
                </c:pt>
                <c:pt idx="128">
                  <c:v>2218.450357368058</c:v>
                </c:pt>
                <c:pt idx="129">
                  <c:v>2249.441267772799</c:v>
                </c:pt>
                <c:pt idx="130">
                  <c:v>2270.8818977373526</c:v>
                </c:pt>
                <c:pt idx="131">
                  <c:v>2298.837736088829</c:v>
                </c:pt>
                <c:pt idx="132">
                  <c:v>2327.9687588889474</c:v>
                </c:pt>
                <c:pt idx="133">
                  <c:v>2342.0313386629678</c:v>
                </c:pt>
                <c:pt idx="134">
                  <c:v>2375.6616011727056</c:v>
                </c:pt>
                <c:pt idx="135">
                  <c:v>2340.948755860835</c:v>
                </c:pt>
                <c:pt idx="136">
                  <c:v>2316.0882255374354</c:v>
                </c:pt>
                <c:pt idx="137">
                  <c:v>2374.574625404152</c:v>
                </c:pt>
                <c:pt idx="138">
                  <c:v>2394.1619919354116</c:v>
                </c:pt>
                <c:pt idx="139">
                  <c:v>2386.539191635642</c:v>
                </c:pt>
              </c:numCache>
            </c:numRef>
          </c:yVal>
          <c:smooth val="0"/>
        </c:ser>
        <c:axId val="19094969"/>
        <c:axId val="37636994"/>
      </c:scatterChart>
      <c:valAx>
        <c:axId val="19094969"/>
        <c:scaling>
          <c:orientation val="minMax"/>
          <c:max val="0.000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7636994"/>
        <c:crosses val="autoZero"/>
        <c:crossBetween val="midCat"/>
        <c:dispUnits/>
        <c:majorUnit val="5E-05"/>
      </c:valAx>
      <c:valAx>
        <c:axId val="3763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94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9.140625" style="18" customWidth="1"/>
    <col min="3" max="3" width="9.140625" style="53" customWidth="1"/>
    <col min="4" max="4" width="9.140625" style="20" customWidth="1"/>
    <col min="5" max="5" width="9.140625" style="15" customWidth="1"/>
    <col min="6" max="6" width="9.140625" style="21" customWidth="1"/>
    <col min="7" max="7" width="9.57421875" style="53" bestFit="1" customWidth="1"/>
    <col min="8" max="8" width="10.140625" style="53" bestFit="1" customWidth="1"/>
    <col min="9" max="9" width="9.140625" style="22" customWidth="1"/>
    <col min="11" max="13" width="9.140625" style="24" customWidth="1"/>
    <col min="14" max="14" width="9.140625" style="18" customWidth="1"/>
    <col min="16" max="17" width="9.140625" style="16" customWidth="1"/>
    <col min="19" max="19" width="9.140625" style="23" customWidth="1"/>
    <col min="20" max="21" width="9.140625" style="42" customWidth="1"/>
    <col min="22" max="22" width="9.140625" style="23" customWidth="1"/>
    <col min="23" max="24" width="9.140625" style="46" customWidth="1"/>
    <col min="25" max="25" width="9.140625" style="48" customWidth="1"/>
    <col min="26" max="26" width="9.140625" style="45" customWidth="1"/>
  </cols>
  <sheetData>
    <row r="1" spans="1:51" s="41" customFormat="1" ht="12.75">
      <c r="A1" s="57" t="s">
        <v>1693</v>
      </c>
      <c r="B1" s="25"/>
      <c r="C1" s="52"/>
      <c r="D1" s="26"/>
      <c r="E1" s="27"/>
      <c r="F1" s="28"/>
      <c r="G1" s="52"/>
      <c r="H1" s="52"/>
      <c r="I1" s="29"/>
      <c r="J1" s="29"/>
      <c r="K1" s="30"/>
      <c r="L1" s="30"/>
      <c r="M1" s="30"/>
      <c r="N1" s="31"/>
      <c r="O1" s="31"/>
      <c r="P1" s="32"/>
      <c r="Q1" s="16"/>
      <c r="R1" s="58"/>
      <c r="S1" s="61"/>
      <c r="T1" s="27"/>
      <c r="U1" s="27"/>
      <c r="V1" s="36"/>
      <c r="W1" s="34"/>
      <c r="X1" s="34"/>
      <c r="Y1" s="59"/>
      <c r="Z1" s="33"/>
      <c r="AA1" s="27"/>
      <c r="AB1" s="27"/>
      <c r="AC1" s="33"/>
      <c r="AD1" s="31"/>
      <c r="AE1" s="31"/>
      <c r="AF1" s="36"/>
      <c r="AG1" s="31"/>
      <c r="AH1" s="35"/>
      <c r="AI1" s="36"/>
      <c r="AJ1" s="29"/>
      <c r="AK1" s="37"/>
      <c r="AL1" s="38"/>
      <c r="AM1" s="39"/>
      <c r="AN1" s="39"/>
      <c r="AO1" s="25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:51" s="41" customFormat="1" ht="12.75">
      <c r="A2" s="41" t="s">
        <v>1758</v>
      </c>
      <c r="B2" s="25"/>
      <c r="C2" s="52"/>
      <c r="D2" s="26"/>
      <c r="E2" s="27"/>
      <c r="F2" s="28"/>
      <c r="G2" s="52"/>
      <c r="H2" s="52"/>
      <c r="I2" s="29"/>
      <c r="J2" s="29"/>
      <c r="K2" s="30"/>
      <c r="L2" s="30"/>
      <c r="M2" s="30"/>
      <c r="N2" s="31"/>
      <c r="O2" s="31"/>
      <c r="P2" s="32"/>
      <c r="Q2" s="16"/>
      <c r="R2" s="58"/>
      <c r="S2" s="61"/>
      <c r="T2" s="27"/>
      <c r="U2" s="27"/>
      <c r="V2" s="36"/>
      <c r="W2" s="34"/>
      <c r="X2" s="34"/>
      <c r="Y2" s="59"/>
      <c r="Z2" s="33"/>
      <c r="AA2" s="27"/>
      <c r="AB2" s="27"/>
      <c r="AC2" s="33"/>
      <c r="AD2" s="31"/>
      <c r="AE2" s="31"/>
      <c r="AF2" s="36"/>
      <c r="AG2" s="31"/>
      <c r="AH2" s="35"/>
      <c r="AI2" s="36"/>
      <c r="AJ2" s="29"/>
      <c r="AK2" s="37"/>
      <c r="AL2" s="38"/>
      <c r="AM2" s="39"/>
      <c r="AN2" s="39"/>
      <c r="AO2" s="25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1:51" s="41" customFormat="1" ht="12.75">
      <c r="A3" s="41" t="s">
        <v>1755</v>
      </c>
      <c r="B3" s="25"/>
      <c r="C3" s="52"/>
      <c r="D3" s="26"/>
      <c r="E3" s="27"/>
      <c r="F3" s="28"/>
      <c r="G3" s="52"/>
      <c r="H3" s="52"/>
      <c r="I3" s="29"/>
      <c r="J3" s="29"/>
      <c r="K3" s="30"/>
      <c r="L3" s="30"/>
      <c r="M3" s="30"/>
      <c r="N3" s="31"/>
      <c r="O3" s="31"/>
      <c r="P3" s="32"/>
      <c r="Q3" s="16"/>
      <c r="R3" s="58"/>
      <c r="S3" s="61"/>
      <c r="T3" s="27"/>
      <c r="U3" s="27"/>
      <c r="V3" s="36"/>
      <c r="W3" s="34"/>
      <c r="X3" s="34"/>
      <c r="Y3" s="59"/>
      <c r="Z3" s="33"/>
      <c r="AA3" s="27"/>
      <c r="AB3" s="27"/>
      <c r="AC3" s="33"/>
      <c r="AD3" s="31"/>
      <c r="AE3" s="31"/>
      <c r="AF3" s="36"/>
      <c r="AG3" s="31"/>
      <c r="AH3" s="35"/>
      <c r="AI3" s="36"/>
      <c r="AJ3" s="29"/>
      <c r="AK3" s="37"/>
      <c r="AL3" s="38"/>
      <c r="AM3" s="39"/>
      <c r="AN3" s="39"/>
      <c r="AO3" s="25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45" s="41" customFormat="1" ht="12.75">
      <c r="A4" s="55" t="s">
        <v>1694</v>
      </c>
      <c r="B4" s="25"/>
      <c r="C4" s="52"/>
      <c r="D4" s="26"/>
      <c r="E4" s="27"/>
      <c r="F4" s="28"/>
      <c r="G4" s="52"/>
      <c r="H4" s="52"/>
      <c r="I4" s="29"/>
      <c r="J4" s="29"/>
      <c r="K4" s="30"/>
      <c r="L4" s="30"/>
      <c r="M4" s="30"/>
      <c r="N4" s="31"/>
      <c r="O4" s="31"/>
      <c r="P4" s="32"/>
      <c r="Q4" s="32"/>
      <c r="R4" s="32"/>
      <c r="S4" s="33"/>
      <c r="T4" s="27"/>
      <c r="U4" s="27"/>
      <c r="V4" s="33"/>
      <c r="W4" s="34"/>
      <c r="X4" s="34"/>
      <c r="Y4" s="36"/>
      <c r="Z4" s="31"/>
      <c r="AA4" s="27"/>
      <c r="AB4" s="35"/>
      <c r="AC4" s="36"/>
      <c r="AD4" s="29"/>
      <c r="AE4" s="37"/>
      <c r="AF4" s="38"/>
      <c r="AG4" s="39"/>
      <c r="AH4" s="39"/>
      <c r="AI4" s="25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s="41" customFormat="1" ht="12.75">
      <c r="A5" s="55" t="s">
        <v>1695</v>
      </c>
      <c r="B5" s="25"/>
      <c r="C5" s="52"/>
      <c r="D5" s="26"/>
      <c r="E5" s="27"/>
      <c r="F5" s="28"/>
      <c r="G5" s="52"/>
      <c r="H5" s="52"/>
      <c r="I5" s="29"/>
      <c r="J5" s="29"/>
      <c r="K5" s="30"/>
      <c r="L5" s="30"/>
      <c r="M5" s="30"/>
      <c r="N5" s="31"/>
      <c r="O5" s="31"/>
      <c r="P5" s="32"/>
      <c r="Q5" s="32"/>
      <c r="R5" s="32"/>
      <c r="S5" s="33"/>
      <c r="T5" s="27"/>
      <c r="U5" s="27"/>
      <c r="V5" s="33"/>
      <c r="W5" s="34"/>
      <c r="X5" s="34"/>
      <c r="Y5" s="36"/>
      <c r="Z5" s="31"/>
      <c r="AA5" s="27"/>
      <c r="AB5" s="35"/>
      <c r="AC5" s="36"/>
      <c r="AD5" s="29"/>
      <c r="AE5" s="37"/>
      <c r="AF5" s="38"/>
      <c r="AG5" s="39"/>
      <c r="AH5" s="39"/>
      <c r="AI5" s="25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2.75">
      <c r="A6" s="14" t="s">
        <v>1696</v>
      </c>
      <c r="D6" s="19"/>
      <c r="E6" s="42"/>
      <c r="F6" s="43"/>
      <c r="J6" s="22"/>
      <c r="K6" s="44"/>
      <c r="L6" s="44"/>
      <c r="M6" s="44"/>
      <c r="N6" s="45"/>
      <c r="O6" s="45"/>
      <c r="R6" s="16"/>
      <c r="AA6" s="42"/>
      <c r="AB6" s="47"/>
      <c r="AC6" s="48"/>
      <c r="AD6" s="22"/>
      <c r="AE6" s="21"/>
      <c r="AF6" s="49"/>
      <c r="AG6" s="50"/>
      <c r="AH6" s="50"/>
      <c r="AI6" s="18"/>
      <c r="AJ6" s="51"/>
      <c r="AK6" s="51"/>
      <c r="AL6" s="51"/>
      <c r="AM6" s="51"/>
      <c r="AN6" s="51"/>
      <c r="AO6" s="51"/>
      <c r="AP6" s="51"/>
      <c r="AQ6" s="51"/>
      <c r="AR6" s="51"/>
      <c r="AS6" s="51"/>
    </row>
    <row r="7" spans="1:26" ht="15">
      <c r="A7" s="56" t="s">
        <v>0</v>
      </c>
      <c r="B7" s="1" t="s">
        <v>1</v>
      </c>
      <c r="C7" s="54" t="s">
        <v>2</v>
      </c>
      <c r="D7" s="2" t="s">
        <v>3</v>
      </c>
      <c r="E7" s="3" t="s">
        <v>4</v>
      </c>
      <c r="F7" s="4" t="s">
        <v>5</v>
      </c>
      <c r="G7" s="54" t="s">
        <v>1752</v>
      </c>
      <c r="H7" s="54" t="s">
        <v>1753</v>
      </c>
      <c r="I7" s="5" t="s">
        <v>6</v>
      </c>
      <c r="J7" s="6" t="s">
        <v>7</v>
      </c>
      <c r="K7" s="7" t="s">
        <v>8</v>
      </c>
      <c r="L7" s="7" t="s">
        <v>9</v>
      </c>
      <c r="M7" s="7" t="s">
        <v>10</v>
      </c>
      <c r="N7" s="8" t="s">
        <v>11</v>
      </c>
      <c r="O7" s="9" t="s">
        <v>12</v>
      </c>
      <c r="P7" s="9" t="s">
        <v>13</v>
      </c>
      <c r="Q7" s="9" t="s">
        <v>14</v>
      </c>
      <c r="R7" s="60" t="s">
        <v>1697</v>
      </c>
      <c r="S7" s="11" t="s">
        <v>15</v>
      </c>
      <c r="T7" s="1" t="s">
        <v>16</v>
      </c>
      <c r="U7" s="1" t="s">
        <v>17</v>
      </c>
      <c r="V7" s="11" t="s">
        <v>18</v>
      </c>
      <c r="W7" s="12" t="s">
        <v>19</v>
      </c>
      <c r="X7" s="12" t="s">
        <v>20</v>
      </c>
      <c r="Y7" s="13" t="s">
        <v>21</v>
      </c>
      <c r="Z7" s="8" t="s">
        <v>11</v>
      </c>
    </row>
    <row r="8" spans="1:26" ht="14.25">
      <c r="A8" s="56" t="s">
        <v>22</v>
      </c>
      <c r="B8" s="1">
        <v>2001</v>
      </c>
      <c r="C8" s="54" t="s">
        <v>23</v>
      </c>
      <c r="D8" s="2" t="s">
        <v>24</v>
      </c>
      <c r="E8" s="3" t="s">
        <v>25</v>
      </c>
      <c r="F8" s="4" t="s">
        <v>26</v>
      </c>
      <c r="G8" s="54" t="s">
        <v>1754</v>
      </c>
      <c r="H8" s="54" t="s">
        <v>1754</v>
      </c>
      <c r="I8" s="5" t="s">
        <v>27</v>
      </c>
      <c r="J8" s="6" t="s">
        <v>27</v>
      </c>
      <c r="K8" s="7" t="s">
        <v>28</v>
      </c>
      <c r="L8" s="7" t="s">
        <v>28</v>
      </c>
      <c r="M8" s="7" t="s">
        <v>28</v>
      </c>
      <c r="N8" s="8" t="s">
        <v>28</v>
      </c>
      <c r="O8" s="9" t="s">
        <v>29</v>
      </c>
      <c r="P8" s="9" t="s">
        <v>30</v>
      </c>
      <c r="Q8" s="9" t="s">
        <v>31</v>
      </c>
      <c r="R8" s="10" t="s">
        <v>32</v>
      </c>
      <c r="S8" s="11" t="s">
        <v>33</v>
      </c>
      <c r="T8" s="1" t="s">
        <v>31</v>
      </c>
      <c r="U8" s="1" t="s">
        <v>31</v>
      </c>
      <c r="V8" s="11" t="s">
        <v>33</v>
      </c>
      <c r="W8" s="12" t="s">
        <v>31</v>
      </c>
      <c r="X8" s="12" t="s">
        <v>31</v>
      </c>
      <c r="Y8" s="13" t="s">
        <v>33</v>
      </c>
      <c r="Z8" s="8" t="s">
        <v>28</v>
      </c>
    </row>
    <row r="9" spans="1:26" ht="12.75">
      <c r="A9" s="14">
        <v>37054</v>
      </c>
      <c r="B9" s="18">
        <v>163</v>
      </c>
      <c r="C9" s="53">
        <v>0.767951369</v>
      </c>
      <c r="D9" s="20">
        <v>0.767951369</v>
      </c>
      <c r="E9" s="15">
        <v>0</v>
      </c>
      <c r="F9" s="21">
        <v>0</v>
      </c>
      <c r="G9" s="64">
        <v>37.55284667</v>
      </c>
      <c r="H9" s="64">
        <v>-77.23097933</v>
      </c>
      <c r="I9" s="22">
        <v>1047.6</v>
      </c>
      <c r="J9" s="16">
        <f>I9-38.4</f>
        <v>1009.1999999999999</v>
      </c>
      <c r="K9" s="44">
        <f aca="true" t="shared" si="0" ref="K9:K72">(8303.951372*(LN(1013.25/J9)))</f>
        <v>33.25772999203218</v>
      </c>
      <c r="L9" s="44">
        <f aca="true" t="shared" si="1" ref="L9:L36">K9+15.2</f>
        <v>48.457729992032185</v>
      </c>
      <c r="M9" s="44">
        <f aca="true" t="shared" si="2" ref="M9:M72">K9+44.7</f>
        <v>77.95772999203218</v>
      </c>
      <c r="N9" s="45">
        <f>AVERAGE(L9:M9)</f>
        <v>63.207729992032185</v>
      </c>
      <c r="O9">
        <v>34.7</v>
      </c>
      <c r="P9" s="16">
        <v>46.9</v>
      </c>
      <c r="Y9" s="48">
        <v>0.05</v>
      </c>
      <c r="Z9" s="45">
        <v>63.207729992032185</v>
      </c>
    </row>
    <row r="10" spans="1:26" ht="12.75">
      <c r="A10" s="14">
        <v>37054</v>
      </c>
      <c r="B10" s="18">
        <f>B9</f>
        <v>163</v>
      </c>
      <c r="C10" s="53">
        <v>0.768055558</v>
      </c>
      <c r="D10" s="20">
        <v>0.768055558</v>
      </c>
      <c r="E10" s="15">
        <v>9</v>
      </c>
      <c r="F10" s="21">
        <v>0</v>
      </c>
      <c r="G10" s="64">
        <v>37.55284667</v>
      </c>
      <c r="H10" s="64">
        <v>-77.23097933</v>
      </c>
      <c r="I10" s="22">
        <v>1047.3</v>
      </c>
      <c r="J10" s="16">
        <f aca="true" t="shared" si="3" ref="J10:J73">I10-38.4</f>
        <v>1008.9</v>
      </c>
      <c r="K10" s="44">
        <f t="shared" si="0"/>
        <v>35.72657239820634</v>
      </c>
      <c r="L10" s="44">
        <f t="shared" si="1"/>
        <v>50.926572398206346</v>
      </c>
      <c r="M10" s="44">
        <f t="shared" si="2"/>
        <v>80.42657239820635</v>
      </c>
      <c r="N10" s="45">
        <f aca="true" t="shared" si="4" ref="N10:N73">AVERAGE(L10:M10)</f>
        <v>65.67657239820635</v>
      </c>
      <c r="O10">
        <v>34.8</v>
      </c>
      <c r="P10" s="16">
        <v>46.9</v>
      </c>
      <c r="Y10" s="48">
        <v>0.051</v>
      </c>
      <c r="Z10" s="45">
        <v>65.67657239820635</v>
      </c>
    </row>
    <row r="11" spans="1:26" ht="12.75">
      <c r="A11" s="14">
        <v>37054</v>
      </c>
      <c r="B11" s="18">
        <f aca="true" t="shared" si="5" ref="B11:B74">B10</f>
        <v>163</v>
      </c>
      <c r="C11" s="53">
        <v>0.76817131</v>
      </c>
      <c r="D11" s="20">
        <v>0.76817131</v>
      </c>
      <c r="E11" s="15">
        <v>19</v>
      </c>
      <c r="F11" s="21">
        <v>0</v>
      </c>
      <c r="G11" s="64">
        <v>37.55284667</v>
      </c>
      <c r="H11" s="64">
        <v>-77.23097933</v>
      </c>
      <c r="I11" s="22">
        <v>1047.7</v>
      </c>
      <c r="J11" s="16">
        <f t="shared" si="3"/>
        <v>1009.3000000000001</v>
      </c>
      <c r="K11" s="44">
        <f t="shared" si="0"/>
        <v>32.434945609688825</v>
      </c>
      <c r="L11" s="44">
        <f t="shared" si="1"/>
        <v>47.63494560968883</v>
      </c>
      <c r="M11" s="44">
        <f t="shared" si="2"/>
        <v>77.13494560968883</v>
      </c>
      <c r="N11" s="45">
        <f t="shared" si="4"/>
        <v>62.38494560968883</v>
      </c>
      <c r="O11">
        <v>35</v>
      </c>
      <c r="P11" s="16">
        <v>46.8</v>
      </c>
      <c r="Y11" s="48">
        <v>0.051</v>
      </c>
      <c r="Z11" s="45">
        <v>62.38494560968883</v>
      </c>
    </row>
    <row r="12" spans="1:26" ht="12.75">
      <c r="A12" s="14">
        <v>37054</v>
      </c>
      <c r="B12" s="18">
        <f t="shared" si="5"/>
        <v>163</v>
      </c>
      <c r="C12" s="53">
        <v>0.768287063</v>
      </c>
      <c r="D12" s="20">
        <v>0.768287063</v>
      </c>
      <c r="E12" s="15">
        <v>29</v>
      </c>
      <c r="F12" s="21">
        <v>0</v>
      </c>
      <c r="G12" s="64">
        <v>37.55284667</v>
      </c>
      <c r="H12" s="64">
        <v>-77.23097933</v>
      </c>
      <c r="I12" s="22">
        <v>1046.5</v>
      </c>
      <c r="J12" s="16">
        <f t="shared" si="3"/>
        <v>1008.1</v>
      </c>
      <c r="K12" s="44">
        <f t="shared" si="0"/>
        <v>42.313742894939175</v>
      </c>
      <c r="L12" s="44">
        <f t="shared" si="1"/>
        <v>57.51374289493917</v>
      </c>
      <c r="M12" s="44">
        <f t="shared" si="2"/>
        <v>87.01374289493918</v>
      </c>
      <c r="N12" s="45">
        <f t="shared" si="4"/>
        <v>72.26374289493918</v>
      </c>
      <c r="O12">
        <v>34.9</v>
      </c>
      <c r="P12" s="16">
        <v>46.8</v>
      </c>
      <c r="Y12" s="48">
        <v>0.049</v>
      </c>
      <c r="Z12" s="45">
        <v>72.26374289493918</v>
      </c>
    </row>
    <row r="13" spans="1:26" ht="12.75">
      <c r="A13" s="14">
        <v>37054</v>
      </c>
      <c r="B13" s="18">
        <f t="shared" si="5"/>
        <v>163</v>
      </c>
      <c r="C13" s="53">
        <v>0.768402755</v>
      </c>
      <c r="D13" s="20">
        <v>0.768402755</v>
      </c>
      <c r="E13" s="15">
        <v>39</v>
      </c>
      <c r="F13" s="21">
        <v>0</v>
      </c>
      <c r="G13" s="64">
        <v>37.55284667</v>
      </c>
      <c r="H13" s="64">
        <v>-77.23097933</v>
      </c>
      <c r="I13" s="22">
        <v>1047.4</v>
      </c>
      <c r="J13" s="16">
        <f t="shared" si="3"/>
        <v>1009.0000000000001</v>
      </c>
      <c r="K13" s="44">
        <f t="shared" si="0"/>
        <v>34.903543370127906</v>
      </c>
      <c r="L13" s="44">
        <f t="shared" si="1"/>
        <v>50.10354337012791</v>
      </c>
      <c r="M13" s="44">
        <f t="shared" si="2"/>
        <v>79.60354337012791</v>
      </c>
      <c r="N13" s="45">
        <f t="shared" si="4"/>
        <v>64.85354337012791</v>
      </c>
      <c r="O13">
        <v>34.4</v>
      </c>
      <c r="P13" s="16">
        <v>47</v>
      </c>
      <c r="Y13" s="48">
        <v>0.051</v>
      </c>
      <c r="Z13" s="45">
        <v>64.85354337012791</v>
      </c>
    </row>
    <row r="14" spans="1:26" ht="12.75">
      <c r="A14" s="14">
        <v>37054</v>
      </c>
      <c r="B14" s="18">
        <f t="shared" si="5"/>
        <v>163</v>
      </c>
      <c r="C14" s="53">
        <v>0.768518507</v>
      </c>
      <c r="D14" s="20">
        <v>0.768518507</v>
      </c>
      <c r="E14" s="15">
        <v>49</v>
      </c>
      <c r="F14" s="21">
        <v>0</v>
      </c>
      <c r="G14" s="64">
        <v>37.55284667</v>
      </c>
      <c r="H14" s="64">
        <v>-77.23097933</v>
      </c>
      <c r="I14" s="22">
        <v>1046.6</v>
      </c>
      <c r="J14" s="16">
        <f t="shared" si="3"/>
        <v>1008.1999999999999</v>
      </c>
      <c r="K14" s="44">
        <f t="shared" si="0"/>
        <v>41.49006076640572</v>
      </c>
      <c r="L14" s="44">
        <f t="shared" si="1"/>
        <v>56.69006076640572</v>
      </c>
      <c r="M14" s="44">
        <f t="shared" si="2"/>
        <v>86.19006076640572</v>
      </c>
      <c r="N14" s="45">
        <f t="shared" si="4"/>
        <v>71.44006076640572</v>
      </c>
      <c r="O14">
        <v>34.3</v>
      </c>
      <c r="P14" s="16">
        <v>47.2</v>
      </c>
      <c r="Y14" s="48">
        <v>0.053</v>
      </c>
      <c r="Z14" s="45">
        <v>71.44006076640572</v>
      </c>
    </row>
    <row r="15" spans="1:26" ht="12.75">
      <c r="A15" s="14">
        <v>37054</v>
      </c>
      <c r="B15" s="18">
        <f t="shared" si="5"/>
        <v>163</v>
      </c>
      <c r="C15" s="53">
        <v>0.76863426</v>
      </c>
      <c r="D15" s="20">
        <v>0.76863426</v>
      </c>
      <c r="E15" s="15">
        <v>59</v>
      </c>
      <c r="F15" s="21">
        <v>0</v>
      </c>
      <c r="G15" s="64">
        <v>37.55284667</v>
      </c>
      <c r="H15" s="64">
        <v>-77.23097933</v>
      </c>
      <c r="I15" s="22">
        <v>1046.8</v>
      </c>
      <c r="J15" s="16">
        <f t="shared" si="3"/>
        <v>1008.4</v>
      </c>
      <c r="K15" s="44">
        <f t="shared" si="0"/>
        <v>39.84294157584241</v>
      </c>
      <c r="L15" s="44">
        <f t="shared" si="1"/>
        <v>55.042941575842406</v>
      </c>
      <c r="M15" s="44">
        <f t="shared" si="2"/>
        <v>84.5429415758424</v>
      </c>
      <c r="N15" s="45">
        <f t="shared" si="4"/>
        <v>69.7929415758424</v>
      </c>
      <c r="O15">
        <v>34.5</v>
      </c>
      <c r="P15" s="16">
        <v>47.3</v>
      </c>
      <c r="Y15" s="48">
        <v>0.054</v>
      </c>
      <c r="Z15" s="45">
        <v>69.7929415758424</v>
      </c>
    </row>
    <row r="16" spans="1:26" ht="12.75">
      <c r="A16" s="14">
        <v>37054</v>
      </c>
      <c r="B16" s="18">
        <f t="shared" si="5"/>
        <v>163</v>
      </c>
      <c r="C16" s="53">
        <v>0.768750012</v>
      </c>
      <c r="D16" s="20">
        <v>0.768750012</v>
      </c>
      <c r="E16" s="15">
        <v>69</v>
      </c>
      <c r="F16" s="21">
        <v>0</v>
      </c>
      <c r="G16" s="64">
        <v>37.55284667</v>
      </c>
      <c r="H16" s="64">
        <v>-77.23097933</v>
      </c>
      <c r="I16" s="22">
        <v>1046.9</v>
      </c>
      <c r="J16" s="16">
        <f t="shared" si="3"/>
        <v>1008.5000000000001</v>
      </c>
      <c r="K16" s="44">
        <f t="shared" si="0"/>
        <v>39.01950448140912</v>
      </c>
      <c r="L16" s="44">
        <f t="shared" si="1"/>
        <v>54.21950448140912</v>
      </c>
      <c r="M16" s="44">
        <f t="shared" si="2"/>
        <v>83.71950448140913</v>
      </c>
      <c r="N16" s="45">
        <f t="shared" si="4"/>
        <v>68.96950448140913</v>
      </c>
      <c r="O16">
        <v>34.6</v>
      </c>
      <c r="P16" s="16">
        <v>47.4</v>
      </c>
      <c r="Y16" s="48">
        <v>0.049</v>
      </c>
      <c r="Z16" s="45">
        <v>68.96950448140913</v>
      </c>
    </row>
    <row r="17" spans="1:26" ht="12.75">
      <c r="A17" s="14">
        <v>37054</v>
      </c>
      <c r="B17" s="18">
        <f t="shared" si="5"/>
        <v>163</v>
      </c>
      <c r="C17" s="53">
        <v>0.768865764</v>
      </c>
      <c r="D17" s="20">
        <v>0.768865764</v>
      </c>
      <c r="E17" s="15">
        <v>79</v>
      </c>
      <c r="F17" s="21">
        <v>0</v>
      </c>
      <c r="G17" s="64">
        <v>37.55284667</v>
      </c>
      <c r="H17" s="64">
        <v>-77.23097933</v>
      </c>
      <c r="I17" s="22">
        <v>1047.4</v>
      </c>
      <c r="J17" s="16">
        <f t="shared" si="3"/>
        <v>1009.0000000000001</v>
      </c>
      <c r="K17" s="44">
        <f t="shared" si="0"/>
        <v>34.903543370127906</v>
      </c>
      <c r="L17" s="44">
        <f t="shared" si="1"/>
        <v>50.10354337012791</v>
      </c>
      <c r="M17" s="44">
        <f t="shared" si="2"/>
        <v>79.60354337012791</v>
      </c>
      <c r="N17" s="45">
        <f t="shared" si="4"/>
        <v>64.85354337012791</v>
      </c>
      <c r="O17">
        <v>34.6</v>
      </c>
      <c r="P17" s="16">
        <v>47.5</v>
      </c>
      <c r="Y17" s="48">
        <v>0.051</v>
      </c>
      <c r="Z17" s="45">
        <v>64.85354337012791</v>
      </c>
    </row>
    <row r="18" spans="1:26" ht="12.75">
      <c r="A18" s="14">
        <v>37054</v>
      </c>
      <c r="B18" s="18">
        <f t="shared" si="5"/>
        <v>163</v>
      </c>
      <c r="C18" s="53">
        <v>0.768981457</v>
      </c>
      <c r="D18" s="20">
        <v>0.768981457</v>
      </c>
      <c r="E18" s="15">
        <v>89</v>
      </c>
      <c r="F18" s="21">
        <v>0</v>
      </c>
      <c r="G18" s="64">
        <v>37.55284667</v>
      </c>
      <c r="H18" s="64">
        <v>-77.23097933</v>
      </c>
      <c r="I18" s="22">
        <v>1047</v>
      </c>
      <c r="J18" s="16">
        <f t="shared" si="3"/>
        <v>1008.6</v>
      </c>
      <c r="K18" s="44">
        <f t="shared" si="0"/>
        <v>38.19614903261596</v>
      </c>
      <c r="L18" s="44">
        <f t="shared" si="1"/>
        <v>53.396149032615966</v>
      </c>
      <c r="M18" s="44">
        <f t="shared" si="2"/>
        <v>82.89614903261597</v>
      </c>
      <c r="N18" s="45">
        <f t="shared" si="4"/>
        <v>68.14614903261597</v>
      </c>
      <c r="O18">
        <v>34.6</v>
      </c>
      <c r="P18" s="16">
        <v>47.4</v>
      </c>
      <c r="Y18" s="48">
        <v>0.054</v>
      </c>
      <c r="Z18" s="45">
        <v>68.14614903261597</v>
      </c>
    </row>
    <row r="19" spans="1:26" ht="12.75">
      <c r="A19" s="14">
        <v>37054</v>
      </c>
      <c r="B19" s="18">
        <f t="shared" si="5"/>
        <v>163</v>
      </c>
      <c r="C19" s="53">
        <v>0.769097209</v>
      </c>
      <c r="D19" s="20">
        <v>0.769097209</v>
      </c>
      <c r="E19" s="15">
        <v>99</v>
      </c>
      <c r="F19" s="21">
        <v>0</v>
      </c>
      <c r="G19" s="64">
        <v>37.55284667</v>
      </c>
      <c r="H19" s="64">
        <v>-77.23097933</v>
      </c>
      <c r="I19" s="22">
        <v>1047.5</v>
      </c>
      <c r="J19" s="16">
        <f t="shared" si="3"/>
        <v>1009.1</v>
      </c>
      <c r="K19" s="44">
        <f t="shared" si="0"/>
        <v>34.08059590679182</v>
      </c>
      <c r="L19" s="44">
        <f t="shared" si="1"/>
        <v>49.28059590679182</v>
      </c>
      <c r="M19" s="44">
        <f t="shared" si="2"/>
        <v>78.78059590679183</v>
      </c>
      <c r="N19" s="45">
        <f t="shared" si="4"/>
        <v>64.03059590679183</v>
      </c>
      <c r="O19">
        <v>34.6</v>
      </c>
      <c r="P19" s="16">
        <v>47.6</v>
      </c>
      <c r="R19" s="62">
        <v>1.65E-05</v>
      </c>
      <c r="Y19" s="48">
        <v>0.049</v>
      </c>
      <c r="Z19" s="45">
        <v>64.03059590679183</v>
      </c>
    </row>
    <row r="20" spans="1:26" ht="12.75">
      <c r="A20" s="14">
        <v>37054</v>
      </c>
      <c r="B20" s="18">
        <f t="shared" si="5"/>
        <v>163</v>
      </c>
      <c r="C20" s="53">
        <v>0.769212961</v>
      </c>
      <c r="D20" s="20">
        <v>0.769212961</v>
      </c>
      <c r="E20" s="15">
        <v>109</v>
      </c>
      <c r="F20" s="21">
        <v>0</v>
      </c>
      <c r="G20" s="64">
        <v>37.55284667</v>
      </c>
      <c r="H20" s="64">
        <v>-77.23097933</v>
      </c>
      <c r="I20" s="22">
        <v>1047.4</v>
      </c>
      <c r="J20" s="16">
        <f t="shared" si="3"/>
        <v>1009.0000000000001</v>
      </c>
      <c r="K20" s="44">
        <f t="shared" si="0"/>
        <v>34.903543370127906</v>
      </c>
      <c r="L20" s="44">
        <f t="shared" si="1"/>
        <v>50.10354337012791</v>
      </c>
      <c r="M20" s="44">
        <f t="shared" si="2"/>
        <v>79.60354337012791</v>
      </c>
      <c r="N20" s="45">
        <f t="shared" si="4"/>
        <v>64.85354337012791</v>
      </c>
      <c r="O20">
        <v>34.3</v>
      </c>
      <c r="P20" s="16">
        <v>47.7</v>
      </c>
      <c r="Y20" s="48">
        <v>0.049</v>
      </c>
      <c r="Z20" s="45">
        <v>64.85354337012791</v>
      </c>
    </row>
    <row r="21" spans="1:26" ht="12.75">
      <c r="A21" s="14">
        <v>37054</v>
      </c>
      <c r="B21" s="18">
        <f t="shared" si="5"/>
        <v>163</v>
      </c>
      <c r="C21" s="53">
        <v>0.769328713</v>
      </c>
      <c r="D21" s="20">
        <v>0.769328713</v>
      </c>
      <c r="E21" s="15">
        <v>119</v>
      </c>
      <c r="F21" s="21">
        <v>0</v>
      </c>
      <c r="G21" s="64">
        <v>37.55284667</v>
      </c>
      <c r="H21" s="64">
        <v>-77.23097933</v>
      </c>
      <c r="I21" s="22">
        <v>1047.6</v>
      </c>
      <c r="J21" s="16">
        <f t="shared" si="3"/>
        <v>1009.1999999999999</v>
      </c>
      <c r="K21" s="44">
        <f t="shared" si="0"/>
        <v>33.25772999203218</v>
      </c>
      <c r="L21" s="44">
        <f t="shared" si="1"/>
        <v>48.457729992032185</v>
      </c>
      <c r="M21" s="44">
        <f t="shared" si="2"/>
        <v>77.95772999203218</v>
      </c>
      <c r="N21" s="45">
        <f t="shared" si="4"/>
        <v>63.207729992032185</v>
      </c>
      <c r="O21">
        <v>34.5</v>
      </c>
      <c r="P21" s="16">
        <v>47.9</v>
      </c>
      <c r="Y21" s="48">
        <v>0.049</v>
      </c>
      <c r="Z21" s="45">
        <v>63.207729992032185</v>
      </c>
    </row>
    <row r="22" spans="1:26" ht="12.75">
      <c r="A22" s="14">
        <v>37054</v>
      </c>
      <c r="B22" s="18">
        <f t="shared" si="5"/>
        <v>163</v>
      </c>
      <c r="C22" s="53">
        <v>0.769444466</v>
      </c>
      <c r="D22" s="20">
        <v>0.769444466</v>
      </c>
      <c r="E22" s="15">
        <v>129</v>
      </c>
      <c r="F22" s="21">
        <v>0</v>
      </c>
      <c r="G22" s="64">
        <v>37.55284667</v>
      </c>
      <c r="H22" s="64">
        <v>-77.23097933</v>
      </c>
      <c r="I22" s="22">
        <v>1047.4</v>
      </c>
      <c r="J22" s="16">
        <f t="shared" si="3"/>
        <v>1009.0000000000001</v>
      </c>
      <c r="K22" s="44">
        <f t="shared" si="0"/>
        <v>34.903543370127906</v>
      </c>
      <c r="L22" s="44">
        <f t="shared" si="1"/>
        <v>50.10354337012791</v>
      </c>
      <c r="M22" s="44">
        <f t="shared" si="2"/>
        <v>79.60354337012791</v>
      </c>
      <c r="N22" s="45">
        <f t="shared" si="4"/>
        <v>64.85354337012791</v>
      </c>
      <c r="O22">
        <v>34.5</v>
      </c>
      <c r="P22" s="16">
        <v>47.9</v>
      </c>
      <c r="Y22" s="48">
        <v>0.05</v>
      </c>
      <c r="Z22" s="45">
        <v>64.85354337012791</v>
      </c>
    </row>
    <row r="23" spans="1:26" ht="12.75">
      <c r="A23" s="14">
        <v>37054</v>
      </c>
      <c r="B23" s="18">
        <f t="shared" si="5"/>
        <v>163</v>
      </c>
      <c r="C23" s="53">
        <v>0.769560158</v>
      </c>
      <c r="D23" s="20">
        <v>0.769560158</v>
      </c>
      <c r="E23" s="15">
        <v>139</v>
      </c>
      <c r="F23" s="21">
        <v>0</v>
      </c>
      <c r="G23" s="64">
        <v>37.55284667</v>
      </c>
      <c r="H23" s="64">
        <v>-77.23097933</v>
      </c>
      <c r="I23" s="22">
        <v>1047.4</v>
      </c>
      <c r="J23" s="16">
        <f t="shared" si="3"/>
        <v>1009.0000000000001</v>
      </c>
      <c r="K23" s="44">
        <f t="shared" si="0"/>
        <v>34.903543370127906</v>
      </c>
      <c r="L23" s="44">
        <f t="shared" si="1"/>
        <v>50.10354337012791</v>
      </c>
      <c r="M23" s="44">
        <f t="shared" si="2"/>
        <v>79.60354337012791</v>
      </c>
      <c r="N23" s="45">
        <f t="shared" si="4"/>
        <v>64.85354337012791</v>
      </c>
      <c r="O23">
        <v>34.2</v>
      </c>
      <c r="P23" s="16">
        <v>47.6</v>
      </c>
      <c r="Y23" s="48">
        <v>0.049</v>
      </c>
      <c r="Z23" s="45">
        <v>64.85354337012791</v>
      </c>
    </row>
    <row r="24" spans="1:26" ht="12.75">
      <c r="A24" s="14">
        <v>37054</v>
      </c>
      <c r="B24" s="18">
        <f t="shared" si="5"/>
        <v>163</v>
      </c>
      <c r="C24" s="53">
        <v>0.76967591</v>
      </c>
      <c r="D24" s="20">
        <v>0.76967591</v>
      </c>
      <c r="E24" s="15">
        <v>149</v>
      </c>
      <c r="F24" s="21">
        <v>0</v>
      </c>
      <c r="G24" s="64">
        <v>37.55284667</v>
      </c>
      <c r="H24" s="64">
        <v>-77.23097933</v>
      </c>
      <c r="I24" s="22">
        <v>1047.5</v>
      </c>
      <c r="J24" s="16">
        <f t="shared" si="3"/>
        <v>1009.1</v>
      </c>
      <c r="K24" s="44">
        <f t="shared" si="0"/>
        <v>34.08059590679182</v>
      </c>
      <c r="L24" s="44">
        <f t="shared" si="1"/>
        <v>49.28059590679182</v>
      </c>
      <c r="M24" s="44">
        <f t="shared" si="2"/>
        <v>78.78059590679183</v>
      </c>
      <c r="N24" s="45">
        <f t="shared" si="4"/>
        <v>64.03059590679183</v>
      </c>
      <c r="O24">
        <v>33.9</v>
      </c>
      <c r="P24" s="16">
        <v>48.2</v>
      </c>
      <c r="Y24" s="48">
        <v>0.048</v>
      </c>
      <c r="Z24" s="45">
        <v>64.03059590679183</v>
      </c>
    </row>
    <row r="25" spans="1:26" ht="12.75">
      <c r="A25" s="14">
        <v>37054</v>
      </c>
      <c r="B25" s="18">
        <f t="shared" si="5"/>
        <v>163</v>
      </c>
      <c r="C25" s="53">
        <v>0.769791663</v>
      </c>
      <c r="D25" s="20">
        <v>0.769791663</v>
      </c>
      <c r="E25" s="15">
        <v>159</v>
      </c>
      <c r="F25" s="21">
        <v>0</v>
      </c>
      <c r="G25" s="64">
        <v>37.55284667</v>
      </c>
      <c r="H25" s="64">
        <v>-77.23097933</v>
      </c>
      <c r="I25" s="22">
        <v>1047.5</v>
      </c>
      <c r="J25" s="16">
        <f t="shared" si="3"/>
        <v>1009.1</v>
      </c>
      <c r="K25" s="44">
        <f t="shared" si="0"/>
        <v>34.08059590679182</v>
      </c>
      <c r="L25" s="44">
        <f t="shared" si="1"/>
        <v>49.28059590679182</v>
      </c>
      <c r="M25" s="44">
        <f t="shared" si="2"/>
        <v>78.78059590679183</v>
      </c>
      <c r="N25" s="45">
        <f t="shared" si="4"/>
        <v>64.03059590679183</v>
      </c>
      <c r="O25">
        <v>33.9</v>
      </c>
      <c r="P25" s="16">
        <v>48.4</v>
      </c>
      <c r="R25" s="62">
        <v>1.29E-05</v>
      </c>
      <c r="Y25" s="48">
        <v>0.049</v>
      </c>
      <c r="Z25" s="45">
        <v>64.03059590679183</v>
      </c>
    </row>
    <row r="26" spans="1:26" ht="12.75">
      <c r="A26" s="14">
        <v>37054</v>
      </c>
      <c r="B26" s="18">
        <f t="shared" si="5"/>
        <v>163</v>
      </c>
      <c r="C26" s="53">
        <v>0.769907415</v>
      </c>
      <c r="D26" s="20">
        <v>0.769907415</v>
      </c>
      <c r="E26" s="15">
        <v>169</v>
      </c>
      <c r="F26" s="21">
        <v>0</v>
      </c>
      <c r="G26" s="64">
        <v>37.55284667</v>
      </c>
      <c r="H26" s="64">
        <v>-77.23097933</v>
      </c>
      <c r="I26" s="22">
        <v>1047.4</v>
      </c>
      <c r="J26" s="16">
        <f t="shared" si="3"/>
        <v>1009.0000000000001</v>
      </c>
      <c r="K26" s="44">
        <f t="shared" si="0"/>
        <v>34.903543370127906</v>
      </c>
      <c r="L26" s="44">
        <f t="shared" si="1"/>
        <v>50.10354337012791</v>
      </c>
      <c r="M26" s="44">
        <f t="shared" si="2"/>
        <v>79.60354337012791</v>
      </c>
      <c r="N26" s="45">
        <f t="shared" si="4"/>
        <v>64.85354337012791</v>
      </c>
      <c r="O26">
        <v>34</v>
      </c>
      <c r="P26" s="16">
        <v>48.7</v>
      </c>
      <c r="Y26" s="48">
        <v>0.048</v>
      </c>
      <c r="Z26" s="45">
        <v>64.85354337012791</v>
      </c>
    </row>
    <row r="27" spans="1:26" ht="12.75">
      <c r="A27" s="14">
        <v>37054</v>
      </c>
      <c r="B27" s="18">
        <f t="shared" si="5"/>
        <v>163</v>
      </c>
      <c r="C27" s="53">
        <v>0.770023167</v>
      </c>
      <c r="D27" s="20">
        <v>0.770023167</v>
      </c>
      <c r="E27" s="15">
        <v>179</v>
      </c>
      <c r="F27" s="21">
        <v>0</v>
      </c>
      <c r="G27" s="64">
        <v>37.55284667</v>
      </c>
      <c r="H27" s="64">
        <v>-77.23097933</v>
      </c>
      <c r="I27" s="22">
        <v>1047.4</v>
      </c>
      <c r="J27" s="16">
        <f t="shared" si="3"/>
        <v>1009.0000000000001</v>
      </c>
      <c r="K27" s="44">
        <f t="shared" si="0"/>
        <v>34.903543370127906</v>
      </c>
      <c r="L27" s="44">
        <f t="shared" si="1"/>
        <v>50.10354337012791</v>
      </c>
      <c r="M27" s="44">
        <f t="shared" si="2"/>
        <v>79.60354337012791</v>
      </c>
      <c r="N27" s="45">
        <f t="shared" si="4"/>
        <v>64.85354337012791</v>
      </c>
      <c r="O27">
        <v>33.8</v>
      </c>
      <c r="P27" s="16">
        <v>49</v>
      </c>
      <c r="Y27" s="48">
        <v>0.049</v>
      </c>
      <c r="Z27" s="45">
        <v>64.85354337012791</v>
      </c>
    </row>
    <row r="28" spans="1:26" ht="12.75">
      <c r="A28" s="14">
        <v>37054</v>
      </c>
      <c r="B28" s="18">
        <f t="shared" si="5"/>
        <v>163</v>
      </c>
      <c r="C28" s="53">
        <v>0.77013886</v>
      </c>
      <c r="D28" s="20">
        <v>0.77013886</v>
      </c>
      <c r="E28" s="15">
        <v>189</v>
      </c>
      <c r="F28" s="21">
        <v>0</v>
      </c>
      <c r="G28" s="64">
        <v>37.55284667</v>
      </c>
      <c r="H28" s="64">
        <v>-77.23097933</v>
      </c>
      <c r="I28" s="22">
        <v>1047.5</v>
      </c>
      <c r="J28" s="16">
        <f t="shared" si="3"/>
        <v>1009.1</v>
      </c>
      <c r="K28" s="44">
        <f t="shared" si="0"/>
        <v>34.08059590679182</v>
      </c>
      <c r="L28" s="44">
        <f t="shared" si="1"/>
        <v>49.28059590679182</v>
      </c>
      <c r="M28" s="44">
        <f t="shared" si="2"/>
        <v>78.78059590679183</v>
      </c>
      <c r="N28" s="45">
        <f t="shared" si="4"/>
        <v>64.03059590679183</v>
      </c>
      <c r="O28">
        <v>33.7</v>
      </c>
      <c r="P28" s="16">
        <v>49.1</v>
      </c>
      <c r="Y28" s="48">
        <v>0.049</v>
      </c>
      <c r="Z28" s="45">
        <v>64.03059590679183</v>
      </c>
    </row>
    <row r="29" spans="1:26" ht="12.75">
      <c r="A29" s="14">
        <v>37054</v>
      </c>
      <c r="B29" s="18">
        <f t="shared" si="5"/>
        <v>163</v>
      </c>
      <c r="C29" s="53">
        <v>0.770254612</v>
      </c>
      <c r="D29" s="20">
        <v>0.770254612</v>
      </c>
      <c r="E29" s="15">
        <v>199</v>
      </c>
      <c r="F29" s="21">
        <v>0</v>
      </c>
      <c r="G29" s="64">
        <v>37.55284667</v>
      </c>
      <c r="H29" s="64">
        <v>-77.23097933</v>
      </c>
      <c r="I29" s="22">
        <v>1047.4</v>
      </c>
      <c r="J29" s="16">
        <f t="shared" si="3"/>
        <v>1009.0000000000001</v>
      </c>
      <c r="K29" s="44">
        <f t="shared" si="0"/>
        <v>34.903543370127906</v>
      </c>
      <c r="L29" s="44">
        <f t="shared" si="1"/>
        <v>50.10354337012791</v>
      </c>
      <c r="M29" s="44">
        <f t="shared" si="2"/>
        <v>79.60354337012791</v>
      </c>
      <c r="N29" s="45">
        <f t="shared" si="4"/>
        <v>64.85354337012791</v>
      </c>
      <c r="O29">
        <v>33.3</v>
      </c>
      <c r="P29" s="16">
        <v>49.5</v>
      </c>
      <c r="Y29" s="48">
        <v>0.05</v>
      </c>
      <c r="Z29" s="45">
        <v>64.85354337012791</v>
      </c>
    </row>
    <row r="30" spans="1:26" ht="12.75">
      <c r="A30" s="14">
        <v>37054</v>
      </c>
      <c r="B30" s="18">
        <f t="shared" si="5"/>
        <v>163</v>
      </c>
      <c r="C30" s="53">
        <v>0.770370364</v>
      </c>
      <c r="D30" s="20">
        <v>0.770370364</v>
      </c>
      <c r="E30" s="15">
        <v>209</v>
      </c>
      <c r="F30" s="21">
        <v>0</v>
      </c>
      <c r="G30" s="64">
        <v>37.55284667</v>
      </c>
      <c r="H30" s="64">
        <v>-77.23097933</v>
      </c>
      <c r="I30" s="22">
        <v>1047.4</v>
      </c>
      <c r="J30" s="16">
        <f t="shared" si="3"/>
        <v>1009.0000000000001</v>
      </c>
      <c r="K30" s="44">
        <f t="shared" si="0"/>
        <v>34.903543370127906</v>
      </c>
      <c r="L30" s="44">
        <f t="shared" si="1"/>
        <v>50.10354337012791</v>
      </c>
      <c r="M30" s="44">
        <f t="shared" si="2"/>
        <v>79.60354337012791</v>
      </c>
      <c r="N30" s="45">
        <f t="shared" si="4"/>
        <v>64.85354337012791</v>
      </c>
      <c r="O30">
        <v>32.9</v>
      </c>
      <c r="P30" s="16">
        <v>50.1</v>
      </c>
      <c r="Y30" s="48">
        <v>0.05</v>
      </c>
      <c r="Z30" s="45">
        <v>64.85354337012791</v>
      </c>
    </row>
    <row r="31" spans="1:26" ht="12.75">
      <c r="A31" s="14">
        <v>37054</v>
      </c>
      <c r="B31" s="18">
        <f t="shared" si="5"/>
        <v>163</v>
      </c>
      <c r="C31" s="53">
        <v>0.770486116</v>
      </c>
      <c r="D31" s="20">
        <v>0.770486116</v>
      </c>
      <c r="E31" s="15">
        <v>219</v>
      </c>
      <c r="F31" s="21">
        <v>0</v>
      </c>
      <c r="G31" s="64">
        <v>37.55284667</v>
      </c>
      <c r="H31" s="64">
        <v>-77.23097933</v>
      </c>
      <c r="I31" s="22">
        <v>1047.4</v>
      </c>
      <c r="J31" s="16">
        <f t="shared" si="3"/>
        <v>1009.0000000000001</v>
      </c>
      <c r="K31" s="44">
        <f t="shared" si="0"/>
        <v>34.903543370127906</v>
      </c>
      <c r="L31" s="44">
        <f t="shared" si="1"/>
        <v>50.10354337012791</v>
      </c>
      <c r="M31" s="44">
        <f t="shared" si="2"/>
        <v>79.60354337012791</v>
      </c>
      <c r="N31" s="45">
        <f t="shared" si="4"/>
        <v>64.85354337012791</v>
      </c>
      <c r="O31">
        <v>32.7</v>
      </c>
      <c r="P31" s="16">
        <v>50.9</v>
      </c>
      <c r="R31" s="62">
        <v>1.55E-05</v>
      </c>
      <c r="Y31" s="48">
        <v>0.049</v>
      </c>
      <c r="Z31" s="45">
        <v>64.85354337012791</v>
      </c>
    </row>
    <row r="32" spans="1:26" ht="12.75">
      <c r="A32" s="14">
        <v>37054</v>
      </c>
      <c r="B32" s="18">
        <f t="shared" si="5"/>
        <v>163</v>
      </c>
      <c r="C32" s="53">
        <v>0.770601869</v>
      </c>
      <c r="D32" s="20">
        <v>0.770601869</v>
      </c>
      <c r="E32" s="15">
        <v>229</v>
      </c>
      <c r="F32" s="21">
        <v>0</v>
      </c>
      <c r="G32" s="64">
        <v>37.55284667</v>
      </c>
      <c r="H32" s="64">
        <v>-77.23097933</v>
      </c>
      <c r="I32" s="22">
        <v>1047.4</v>
      </c>
      <c r="J32" s="16">
        <f t="shared" si="3"/>
        <v>1009.0000000000001</v>
      </c>
      <c r="K32" s="44">
        <f t="shared" si="0"/>
        <v>34.903543370127906</v>
      </c>
      <c r="L32" s="44">
        <f t="shared" si="1"/>
        <v>50.10354337012791</v>
      </c>
      <c r="M32" s="44">
        <f t="shared" si="2"/>
        <v>79.60354337012791</v>
      </c>
      <c r="N32" s="45">
        <f t="shared" si="4"/>
        <v>64.85354337012791</v>
      </c>
      <c r="O32">
        <v>32.5</v>
      </c>
      <c r="P32" s="16">
        <v>51.2</v>
      </c>
      <c r="Y32" s="48">
        <v>0.049</v>
      </c>
      <c r="Z32" s="45">
        <v>64.85354337012791</v>
      </c>
    </row>
    <row r="33" spans="1:26" ht="12.75">
      <c r="A33" s="14">
        <v>37054</v>
      </c>
      <c r="B33" s="18">
        <f t="shared" si="5"/>
        <v>163</v>
      </c>
      <c r="C33" s="53">
        <v>0.770717621</v>
      </c>
      <c r="D33" s="20">
        <v>0.770717621</v>
      </c>
      <c r="E33" s="15">
        <v>239</v>
      </c>
      <c r="F33" s="21">
        <v>0</v>
      </c>
      <c r="G33" s="64">
        <v>37.55284667</v>
      </c>
      <c r="H33" s="64">
        <v>-77.23097933</v>
      </c>
      <c r="I33" s="22">
        <v>1047.4</v>
      </c>
      <c r="J33" s="16">
        <f t="shared" si="3"/>
        <v>1009.0000000000001</v>
      </c>
      <c r="K33" s="44">
        <f t="shared" si="0"/>
        <v>34.903543370127906</v>
      </c>
      <c r="L33" s="44">
        <f t="shared" si="1"/>
        <v>50.10354337012791</v>
      </c>
      <c r="M33" s="44">
        <f t="shared" si="2"/>
        <v>79.60354337012791</v>
      </c>
      <c r="N33" s="45">
        <f t="shared" si="4"/>
        <v>64.85354337012791</v>
      </c>
      <c r="O33">
        <v>32.4</v>
      </c>
      <c r="P33" s="16">
        <v>52</v>
      </c>
      <c r="Y33" s="48">
        <v>0.049</v>
      </c>
      <c r="Z33" s="45">
        <v>64.85354337012791</v>
      </c>
    </row>
    <row r="34" spans="1:26" ht="12.75">
      <c r="A34" s="14">
        <v>37054</v>
      </c>
      <c r="B34" s="18">
        <f t="shared" si="5"/>
        <v>163</v>
      </c>
      <c r="C34" s="53">
        <v>0.770833313</v>
      </c>
      <c r="D34" s="20">
        <v>0.770833313</v>
      </c>
      <c r="E34" s="15">
        <v>249</v>
      </c>
      <c r="F34" s="21">
        <v>0</v>
      </c>
      <c r="G34" s="64">
        <v>37.55284667</v>
      </c>
      <c r="H34" s="64">
        <v>-77.23097933</v>
      </c>
      <c r="I34" s="22">
        <v>1047.3</v>
      </c>
      <c r="J34" s="16">
        <f t="shared" si="3"/>
        <v>1008.9</v>
      </c>
      <c r="K34" s="44">
        <f t="shared" si="0"/>
        <v>35.72657239820634</v>
      </c>
      <c r="L34" s="44">
        <f t="shared" si="1"/>
        <v>50.926572398206346</v>
      </c>
      <c r="M34" s="44">
        <f t="shared" si="2"/>
        <v>80.42657239820635</v>
      </c>
      <c r="N34" s="45">
        <f t="shared" si="4"/>
        <v>65.67657239820635</v>
      </c>
      <c r="O34">
        <v>32.2</v>
      </c>
      <c r="P34" s="16">
        <v>52.6</v>
      </c>
      <c r="Y34" s="48">
        <v>0.049</v>
      </c>
      <c r="Z34" s="45">
        <v>65.67657239820635</v>
      </c>
    </row>
    <row r="35" spans="1:26" ht="12.75">
      <c r="A35" s="14">
        <v>37054</v>
      </c>
      <c r="B35" s="18">
        <f t="shared" si="5"/>
        <v>163</v>
      </c>
      <c r="C35" s="53">
        <v>0.770949066</v>
      </c>
      <c r="D35" s="20">
        <v>0.770949066</v>
      </c>
      <c r="E35" s="15">
        <v>259</v>
      </c>
      <c r="F35" s="21">
        <v>0</v>
      </c>
      <c r="G35" s="64">
        <v>37.55284667</v>
      </c>
      <c r="H35" s="64">
        <v>-77.23097933</v>
      </c>
      <c r="I35" s="22">
        <v>1047.2</v>
      </c>
      <c r="J35" s="16">
        <f t="shared" si="3"/>
        <v>1008.8000000000001</v>
      </c>
      <c r="K35" s="44">
        <f t="shared" si="0"/>
        <v>36.549683007197004</v>
      </c>
      <c r="L35" s="44">
        <f t="shared" si="1"/>
        <v>51.74968300719701</v>
      </c>
      <c r="M35" s="44">
        <f t="shared" si="2"/>
        <v>81.249683007197</v>
      </c>
      <c r="N35" s="45">
        <f t="shared" si="4"/>
        <v>66.499683007197</v>
      </c>
      <c r="O35">
        <v>32.2</v>
      </c>
      <c r="P35" s="16">
        <v>52.8</v>
      </c>
      <c r="Y35" s="48">
        <v>0.05</v>
      </c>
      <c r="Z35" s="45">
        <v>66.499683007197</v>
      </c>
    </row>
    <row r="36" spans="1:26" ht="12.75">
      <c r="A36" s="14">
        <v>37054</v>
      </c>
      <c r="B36" s="18">
        <f t="shared" si="5"/>
        <v>163</v>
      </c>
      <c r="C36" s="53">
        <v>0.771064818</v>
      </c>
      <c r="D36" s="20">
        <v>0.771064818</v>
      </c>
      <c r="E36" s="15">
        <v>269</v>
      </c>
      <c r="F36" s="21">
        <v>0</v>
      </c>
      <c r="G36" s="64">
        <v>37.55284667</v>
      </c>
      <c r="H36" s="64">
        <v>-77.23097933</v>
      </c>
      <c r="I36" s="22">
        <v>1047</v>
      </c>
      <c r="J36" s="16">
        <f t="shared" si="3"/>
        <v>1008.6</v>
      </c>
      <c r="K36" s="44">
        <f t="shared" si="0"/>
        <v>38.19614903261596</v>
      </c>
      <c r="L36" s="44">
        <f t="shared" si="1"/>
        <v>53.396149032615966</v>
      </c>
      <c r="M36" s="44">
        <f t="shared" si="2"/>
        <v>82.89614903261597</v>
      </c>
      <c r="N36" s="45">
        <f t="shared" si="4"/>
        <v>68.14614903261597</v>
      </c>
      <c r="O36">
        <v>32</v>
      </c>
      <c r="P36" s="16">
        <v>56</v>
      </c>
      <c r="Y36" s="48">
        <v>0.05</v>
      </c>
      <c r="Z36" s="45">
        <v>68.14614903261597</v>
      </c>
    </row>
    <row r="37" spans="1:26" ht="12.75">
      <c r="A37" s="14">
        <v>37054</v>
      </c>
      <c r="B37" s="18">
        <f t="shared" si="5"/>
        <v>163</v>
      </c>
      <c r="C37" s="53">
        <v>0.77118057</v>
      </c>
      <c r="D37" s="20">
        <v>0.77118057</v>
      </c>
      <c r="E37" s="15">
        <v>279</v>
      </c>
      <c r="F37" s="21">
        <v>0</v>
      </c>
      <c r="G37" s="64">
        <v>37.55284667</v>
      </c>
      <c r="H37" s="64">
        <v>-77.23097933</v>
      </c>
      <c r="I37" s="22">
        <v>1047.2</v>
      </c>
      <c r="J37" s="16">
        <f t="shared" si="3"/>
        <v>1008.8000000000001</v>
      </c>
      <c r="K37" s="44">
        <f t="shared" si="0"/>
        <v>36.549683007197004</v>
      </c>
      <c r="L37" s="44">
        <f>K37+15.2</f>
        <v>51.74968300719701</v>
      </c>
      <c r="M37" s="44">
        <f t="shared" si="2"/>
        <v>81.249683007197</v>
      </c>
      <c r="N37" s="45">
        <f t="shared" si="4"/>
        <v>66.499683007197</v>
      </c>
      <c r="O37">
        <v>31.8</v>
      </c>
      <c r="P37" s="16">
        <v>54.7</v>
      </c>
      <c r="R37" s="62">
        <v>1.85E-05</v>
      </c>
      <c r="Y37" s="48">
        <v>0.048</v>
      </c>
      <c r="Z37" s="45">
        <v>66.499683007197</v>
      </c>
    </row>
    <row r="38" spans="1:26" ht="12.75">
      <c r="A38" s="14">
        <v>37054</v>
      </c>
      <c r="B38" s="18">
        <f t="shared" si="5"/>
        <v>163</v>
      </c>
      <c r="C38" s="53">
        <v>0.771296322</v>
      </c>
      <c r="D38" s="20">
        <v>0.771296322</v>
      </c>
      <c r="E38" s="15">
        <v>289</v>
      </c>
      <c r="F38" s="21">
        <v>0</v>
      </c>
      <c r="G38" s="64">
        <v>37.55284667</v>
      </c>
      <c r="H38" s="64">
        <v>-77.23097933</v>
      </c>
      <c r="I38" s="22">
        <v>1047.3</v>
      </c>
      <c r="J38" s="16">
        <f t="shared" si="3"/>
        <v>1008.9</v>
      </c>
      <c r="K38" s="44">
        <f t="shared" si="0"/>
        <v>35.72657239820634</v>
      </c>
      <c r="L38" s="44">
        <f aca="true" t="shared" si="6" ref="L38:L101">K38+15.2</f>
        <v>50.926572398206346</v>
      </c>
      <c r="M38" s="44">
        <f t="shared" si="2"/>
        <v>80.42657239820635</v>
      </c>
      <c r="N38" s="45">
        <f t="shared" si="4"/>
        <v>65.67657239820635</v>
      </c>
      <c r="O38">
        <v>31.8</v>
      </c>
      <c r="P38" s="16">
        <v>54.3</v>
      </c>
      <c r="Y38" s="48">
        <v>0.049</v>
      </c>
      <c r="Z38" s="45">
        <v>65.67657239820635</v>
      </c>
    </row>
    <row r="39" spans="1:26" ht="12.75">
      <c r="A39" s="14">
        <v>37054</v>
      </c>
      <c r="B39" s="18">
        <f t="shared" si="5"/>
        <v>163</v>
      </c>
      <c r="C39" s="53">
        <v>0.771412015</v>
      </c>
      <c r="D39" s="20">
        <v>0.771412015</v>
      </c>
      <c r="E39" s="15">
        <v>299</v>
      </c>
      <c r="F39" s="21">
        <v>0</v>
      </c>
      <c r="G39" s="64">
        <v>37.55284667</v>
      </c>
      <c r="H39" s="64">
        <v>-77.23097933</v>
      </c>
      <c r="I39" s="22">
        <v>1047.3</v>
      </c>
      <c r="J39" s="16">
        <f t="shared" si="3"/>
        <v>1008.9</v>
      </c>
      <c r="K39" s="44">
        <f t="shared" si="0"/>
        <v>35.72657239820634</v>
      </c>
      <c r="L39" s="44">
        <f t="shared" si="6"/>
        <v>50.926572398206346</v>
      </c>
      <c r="M39" s="44">
        <f t="shared" si="2"/>
        <v>80.42657239820635</v>
      </c>
      <c r="N39" s="45">
        <f t="shared" si="4"/>
        <v>65.67657239820635</v>
      </c>
      <c r="O39">
        <v>31.9</v>
      </c>
      <c r="P39" s="16">
        <v>54.3</v>
      </c>
      <c r="Y39" s="48">
        <v>0.048</v>
      </c>
      <c r="Z39" s="45">
        <v>65.67657239820635</v>
      </c>
    </row>
    <row r="40" spans="1:26" ht="12.75">
      <c r="A40" s="14">
        <v>37054</v>
      </c>
      <c r="B40" s="18">
        <f t="shared" si="5"/>
        <v>163</v>
      </c>
      <c r="C40" s="53">
        <v>0.771527767</v>
      </c>
      <c r="D40" s="20">
        <v>0.771527767</v>
      </c>
      <c r="E40" s="15">
        <v>309</v>
      </c>
      <c r="F40" s="21">
        <v>0</v>
      </c>
      <c r="G40" s="64">
        <v>37.55284667</v>
      </c>
      <c r="H40" s="64">
        <v>-77.23097933</v>
      </c>
      <c r="I40" s="22">
        <v>1047.1</v>
      </c>
      <c r="J40" s="16">
        <f t="shared" si="3"/>
        <v>1008.6999999999999</v>
      </c>
      <c r="K40" s="44">
        <f t="shared" si="0"/>
        <v>37.372875213273694</v>
      </c>
      <c r="L40" s="44">
        <f t="shared" si="6"/>
        <v>52.57287521327369</v>
      </c>
      <c r="M40" s="44">
        <f t="shared" si="2"/>
        <v>82.0728752132737</v>
      </c>
      <c r="N40" s="45">
        <f t="shared" si="4"/>
        <v>67.3228752132737</v>
      </c>
      <c r="O40">
        <v>32</v>
      </c>
      <c r="P40" s="16">
        <v>54.8</v>
      </c>
      <c r="Y40" s="48">
        <v>0.049</v>
      </c>
      <c r="Z40" s="45">
        <v>67.3228752132737</v>
      </c>
    </row>
    <row r="41" spans="1:26" ht="12.75">
      <c r="A41" s="14">
        <v>37054</v>
      </c>
      <c r="B41" s="18">
        <f t="shared" si="5"/>
        <v>163</v>
      </c>
      <c r="C41" s="53">
        <v>0.771643519</v>
      </c>
      <c r="D41" s="20">
        <v>0.771643519</v>
      </c>
      <c r="E41" s="15">
        <v>319</v>
      </c>
      <c r="F41" s="21">
        <v>0</v>
      </c>
      <c r="G41" s="64">
        <v>37.55284667</v>
      </c>
      <c r="H41" s="64">
        <v>-77.23097933</v>
      </c>
      <c r="I41" s="22">
        <v>1047.1</v>
      </c>
      <c r="J41" s="16">
        <f t="shared" si="3"/>
        <v>1008.6999999999999</v>
      </c>
      <c r="K41" s="44">
        <f t="shared" si="0"/>
        <v>37.372875213273694</v>
      </c>
      <c r="L41" s="44">
        <f t="shared" si="6"/>
        <v>52.57287521327369</v>
      </c>
      <c r="M41" s="44">
        <f t="shared" si="2"/>
        <v>82.0728752132737</v>
      </c>
      <c r="N41" s="45">
        <f t="shared" si="4"/>
        <v>67.3228752132737</v>
      </c>
      <c r="O41">
        <v>32.1</v>
      </c>
      <c r="P41" s="16">
        <v>54.4</v>
      </c>
      <c r="Y41" s="48">
        <v>0.049</v>
      </c>
      <c r="Z41" s="45">
        <v>67.3228752132737</v>
      </c>
    </row>
    <row r="42" spans="1:26" ht="12.75">
      <c r="A42" s="14">
        <v>37054</v>
      </c>
      <c r="B42" s="18">
        <f t="shared" si="5"/>
        <v>163</v>
      </c>
      <c r="C42" s="53">
        <v>0.771759272</v>
      </c>
      <c r="D42" s="20">
        <v>0.771759272</v>
      </c>
      <c r="E42" s="15">
        <v>329</v>
      </c>
      <c r="F42" s="21">
        <v>0</v>
      </c>
      <c r="G42" s="64">
        <v>37.55284667</v>
      </c>
      <c r="H42" s="64">
        <v>-77.23097933</v>
      </c>
      <c r="I42" s="22">
        <v>1047.1</v>
      </c>
      <c r="J42" s="16">
        <f t="shared" si="3"/>
        <v>1008.6999999999999</v>
      </c>
      <c r="K42" s="44">
        <f t="shared" si="0"/>
        <v>37.372875213273694</v>
      </c>
      <c r="L42" s="44">
        <f t="shared" si="6"/>
        <v>52.57287521327369</v>
      </c>
      <c r="M42" s="44">
        <f t="shared" si="2"/>
        <v>82.0728752132737</v>
      </c>
      <c r="N42" s="45">
        <f t="shared" si="4"/>
        <v>67.3228752132737</v>
      </c>
      <c r="O42">
        <v>32.2</v>
      </c>
      <c r="P42" s="16">
        <v>54.4</v>
      </c>
      <c r="Y42" s="48">
        <v>0.047</v>
      </c>
      <c r="Z42" s="45">
        <v>67.3228752132737</v>
      </c>
    </row>
    <row r="43" spans="1:26" ht="12.75">
      <c r="A43" s="14">
        <v>37054</v>
      </c>
      <c r="B43" s="18">
        <f t="shared" si="5"/>
        <v>163</v>
      </c>
      <c r="C43" s="53">
        <v>0.771875024</v>
      </c>
      <c r="D43" s="20">
        <v>0.771875024</v>
      </c>
      <c r="E43" s="15">
        <v>339</v>
      </c>
      <c r="F43" s="21">
        <v>0</v>
      </c>
      <c r="G43" s="64">
        <v>37.55284667</v>
      </c>
      <c r="H43" s="64">
        <v>-77.23097933</v>
      </c>
      <c r="I43" s="22">
        <v>1046.9</v>
      </c>
      <c r="J43" s="16">
        <f t="shared" si="3"/>
        <v>1008.5000000000001</v>
      </c>
      <c r="K43" s="44">
        <f t="shared" si="0"/>
        <v>39.01950448140912</v>
      </c>
      <c r="L43" s="44">
        <f t="shared" si="6"/>
        <v>54.21950448140912</v>
      </c>
      <c r="M43" s="44">
        <f t="shared" si="2"/>
        <v>83.71950448140913</v>
      </c>
      <c r="N43" s="45">
        <f t="shared" si="4"/>
        <v>68.96950448140913</v>
      </c>
      <c r="O43">
        <v>32.3</v>
      </c>
      <c r="P43" s="16">
        <v>55.3</v>
      </c>
      <c r="R43" s="62">
        <v>1.87E-05</v>
      </c>
      <c r="Y43" s="48">
        <v>0.048</v>
      </c>
      <c r="Z43" s="45">
        <v>68.96950448140913</v>
      </c>
    </row>
    <row r="44" spans="1:26" ht="12.75">
      <c r="A44" s="14">
        <v>37054</v>
      </c>
      <c r="B44" s="18">
        <f t="shared" si="5"/>
        <v>163</v>
      </c>
      <c r="C44" s="53">
        <v>0.771990716</v>
      </c>
      <c r="D44" s="20">
        <v>0.771990716</v>
      </c>
      <c r="E44" s="15">
        <v>349</v>
      </c>
      <c r="F44" s="21">
        <v>0</v>
      </c>
      <c r="G44" s="64">
        <v>37.55284667</v>
      </c>
      <c r="H44" s="64">
        <v>-77.23097933</v>
      </c>
      <c r="I44" s="22">
        <v>1047.3</v>
      </c>
      <c r="J44" s="16">
        <f t="shared" si="3"/>
        <v>1008.9</v>
      </c>
      <c r="K44" s="44">
        <f t="shared" si="0"/>
        <v>35.72657239820634</v>
      </c>
      <c r="L44" s="44">
        <f t="shared" si="6"/>
        <v>50.926572398206346</v>
      </c>
      <c r="M44" s="44">
        <f t="shared" si="2"/>
        <v>80.42657239820635</v>
      </c>
      <c r="N44" s="45">
        <f t="shared" si="4"/>
        <v>65.67657239820635</v>
      </c>
      <c r="O44">
        <v>32.3</v>
      </c>
      <c r="P44" s="16">
        <v>56.3</v>
      </c>
      <c r="Y44" s="48">
        <v>0.047</v>
      </c>
      <c r="Z44" s="45">
        <v>65.67657239820635</v>
      </c>
    </row>
    <row r="45" spans="1:26" ht="12.75">
      <c r="A45" s="14">
        <v>37054</v>
      </c>
      <c r="B45" s="18">
        <f t="shared" si="5"/>
        <v>163</v>
      </c>
      <c r="C45" s="53">
        <v>0.772106469</v>
      </c>
      <c r="D45" s="20">
        <v>0.772106469</v>
      </c>
      <c r="E45" s="15">
        <v>359</v>
      </c>
      <c r="F45" s="21">
        <v>0</v>
      </c>
      <c r="G45" s="64">
        <v>37.55284667</v>
      </c>
      <c r="H45" s="64">
        <v>-77.23097933</v>
      </c>
      <c r="I45" s="22">
        <v>1047.1</v>
      </c>
      <c r="J45" s="16">
        <f t="shared" si="3"/>
        <v>1008.6999999999999</v>
      </c>
      <c r="K45" s="44">
        <f t="shared" si="0"/>
        <v>37.372875213273694</v>
      </c>
      <c r="L45" s="44">
        <f t="shared" si="6"/>
        <v>52.57287521327369</v>
      </c>
      <c r="M45" s="44">
        <f t="shared" si="2"/>
        <v>82.0728752132737</v>
      </c>
      <c r="N45" s="45">
        <f t="shared" si="4"/>
        <v>67.3228752132737</v>
      </c>
      <c r="O45">
        <v>32.3</v>
      </c>
      <c r="P45" s="16">
        <v>55.7</v>
      </c>
      <c r="Y45" s="48">
        <v>0.049</v>
      </c>
      <c r="Z45" s="45">
        <v>67.3228752132737</v>
      </c>
    </row>
    <row r="46" spans="1:26" ht="12.75">
      <c r="A46" s="14">
        <v>37054</v>
      </c>
      <c r="B46" s="18">
        <f t="shared" si="5"/>
        <v>163</v>
      </c>
      <c r="C46" s="53">
        <v>0.772222221</v>
      </c>
      <c r="D46" s="20">
        <v>0.772222221</v>
      </c>
      <c r="E46" s="15">
        <v>369</v>
      </c>
      <c r="F46" s="21">
        <v>0</v>
      </c>
      <c r="G46" s="64">
        <v>37.55284667</v>
      </c>
      <c r="H46" s="64">
        <v>-77.23097933</v>
      </c>
      <c r="I46" s="22">
        <v>1046.9</v>
      </c>
      <c r="J46" s="16">
        <f t="shared" si="3"/>
        <v>1008.5000000000001</v>
      </c>
      <c r="K46" s="44">
        <f t="shared" si="0"/>
        <v>39.01950448140912</v>
      </c>
      <c r="L46" s="44">
        <f t="shared" si="6"/>
        <v>54.21950448140912</v>
      </c>
      <c r="M46" s="44">
        <f t="shared" si="2"/>
        <v>83.71950448140913</v>
      </c>
      <c r="N46" s="45">
        <f t="shared" si="4"/>
        <v>68.96950448140913</v>
      </c>
      <c r="O46">
        <v>32.3</v>
      </c>
      <c r="P46" s="16">
        <v>55.1</v>
      </c>
      <c r="Y46" s="48">
        <v>0.049</v>
      </c>
      <c r="Z46" s="45">
        <v>68.96950448140913</v>
      </c>
    </row>
    <row r="47" spans="1:26" ht="12.75">
      <c r="A47" s="14">
        <v>37054</v>
      </c>
      <c r="B47" s="18">
        <f t="shared" si="5"/>
        <v>163</v>
      </c>
      <c r="C47" s="53">
        <v>0.772337973</v>
      </c>
      <c r="D47" s="20">
        <v>0.772337973</v>
      </c>
      <c r="E47" s="15">
        <v>379</v>
      </c>
      <c r="F47" s="21">
        <v>0</v>
      </c>
      <c r="G47" s="64">
        <v>37.55284667</v>
      </c>
      <c r="H47" s="64">
        <v>-77.23097933</v>
      </c>
      <c r="I47" s="22">
        <v>1047.2</v>
      </c>
      <c r="J47" s="16">
        <f t="shared" si="3"/>
        <v>1008.8000000000001</v>
      </c>
      <c r="K47" s="44">
        <f t="shared" si="0"/>
        <v>36.549683007197004</v>
      </c>
      <c r="L47" s="44">
        <f t="shared" si="6"/>
        <v>51.74968300719701</v>
      </c>
      <c r="M47" s="44">
        <f t="shared" si="2"/>
        <v>81.249683007197</v>
      </c>
      <c r="N47" s="45">
        <f t="shared" si="4"/>
        <v>66.499683007197</v>
      </c>
      <c r="O47">
        <v>33.1</v>
      </c>
      <c r="P47" s="16">
        <v>54</v>
      </c>
      <c r="Y47" s="48">
        <v>0.048</v>
      </c>
      <c r="Z47" s="45">
        <v>66.499683007197</v>
      </c>
    </row>
    <row r="48" spans="1:26" ht="12.75">
      <c r="A48" s="14">
        <v>37054</v>
      </c>
      <c r="B48" s="18">
        <f t="shared" si="5"/>
        <v>163</v>
      </c>
      <c r="C48" s="53">
        <v>0.772453725</v>
      </c>
      <c r="D48" s="20">
        <v>0.772453725</v>
      </c>
      <c r="E48" s="15">
        <v>389</v>
      </c>
      <c r="F48" s="21">
        <v>0</v>
      </c>
      <c r="G48" s="64">
        <v>37.55284667</v>
      </c>
      <c r="H48" s="64">
        <v>-77.23097933</v>
      </c>
      <c r="I48" s="22">
        <v>1047.3</v>
      </c>
      <c r="J48" s="16">
        <f t="shared" si="3"/>
        <v>1008.9</v>
      </c>
      <c r="K48" s="44">
        <f t="shared" si="0"/>
        <v>35.72657239820634</v>
      </c>
      <c r="L48" s="44">
        <f t="shared" si="6"/>
        <v>50.926572398206346</v>
      </c>
      <c r="M48" s="44">
        <f t="shared" si="2"/>
        <v>80.42657239820635</v>
      </c>
      <c r="N48" s="45">
        <f t="shared" si="4"/>
        <v>65.67657239820635</v>
      </c>
      <c r="O48">
        <v>33</v>
      </c>
      <c r="P48" s="16">
        <v>53.3</v>
      </c>
      <c r="Y48" s="48">
        <v>0.047</v>
      </c>
      <c r="Z48" s="45">
        <v>65.67657239820635</v>
      </c>
    </row>
    <row r="49" spans="1:26" ht="12.75">
      <c r="A49" s="14">
        <v>37054</v>
      </c>
      <c r="B49" s="18">
        <f t="shared" si="5"/>
        <v>163</v>
      </c>
      <c r="C49" s="53">
        <v>0.772569418</v>
      </c>
      <c r="D49" s="20">
        <v>0.772569418</v>
      </c>
      <c r="E49" s="15">
        <v>399</v>
      </c>
      <c r="F49" s="21">
        <v>0</v>
      </c>
      <c r="G49" s="64">
        <v>37.55284667</v>
      </c>
      <c r="H49" s="64">
        <v>-77.23097933</v>
      </c>
      <c r="I49" s="22">
        <v>1047.1</v>
      </c>
      <c r="J49" s="16">
        <f t="shared" si="3"/>
        <v>1008.6999999999999</v>
      </c>
      <c r="K49" s="44">
        <f t="shared" si="0"/>
        <v>37.372875213273694</v>
      </c>
      <c r="L49" s="44">
        <f t="shared" si="6"/>
        <v>52.57287521327369</v>
      </c>
      <c r="M49" s="44">
        <f t="shared" si="2"/>
        <v>82.0728752132737</v>
      </c>
      <c r="N49" s="45">
        <f t="shared" si="4"/>
        <v>67.3228752132737</v>
      </c>
      <c r="O49">
        <v>32.8</v>
      </c>
      <c r="P49" s="16">
        <v>53</v>
      </c>
      <c r="R49" s="62">
        <v>9.1E-05</v>
      </c>
      <c r="Y49" s="48">
        <v>0.048</v>
      </c>
      <c r="Z49" s="45">
        <v>67.3228752132737</v>
      </c>
    </row>
    <row r="50" spans="1:26" ht="12.75">
      <c r="A50" s="14">
        <v>37054</v>
      </c>
      <c r="B50" s="18">
        <f t="shared" si="5"/>
        <v>163</v>
      </c>
      <c r="C50" s="53">
        <v>0.77268517</v>
      </c>
      <c r="D50" s="20">
        <v>0.77268517</v>
      </c>
      <c r="E50" s="15">
        <v>409</v>
      </c>
      <c r="F50" s="21">
        <v>0</v>
      </c>
      <c r="G50" s="64">
        <v>37.55284667</v>
      </c>
      <c r="H50" s="64">
        <v>-77.23097933</v>
      </c>
      <c r="I50" s="22">
        <v>1047</v>
      </c>
      <c r="J50" s="16">
        <f t="shared" si="3"/>
        <v>1008.6</v>
      </c>
      <c r="K50" s="44">
        <f t="shared" si="0"/>
        <v>38.19614903261596</v>
      </c>
      <c r="L50" s="44">
        <f t="shared" si="6"/>
        <v>53.396149032615966</v>
      </c>
      <c r="M50" s="44">
        <f t="shared" si="2"/>
        <v>82.89614903261597</v>
      </c>
      <c r="N50" s="45">
        <f t="shared" si="4"/>
        <v>68.14614903261597</v>
      </c>
      <c r="O50">
        <v>32.9</v>
      </c>
      <c r="P50" s="16">
        <v>53</v>
      </c>
      <c r="Y50" s="48">
        <v>0.049</v>
      </c>
      <c r="Z50" s="45">
        <v>68.14614903261597</v>
      </c>
    </row>
    <row r="51" spans="1:26" ht="12.75">
      <c r="A51" s="14">
        <v>37054</v>
      </c>
      <c r="B51" s="18">
        <f t="shared" si="5"/>
        <v>163</v>
      </c>
      <c r="C51" s="53">
        <v>0.772800922</v>
      </c>
      <c r="D51" s="20">
        <v>0.772800922</v>
      </c>
      <c r="E51" s="15">
        <v>419</v>
      </c>
      <c r="F51" s="21">
        <v>0</v>
      </c>
      <c r="G51" s="64">
        <v>37.55284667</v>
      </c>
      <c r="H51" s="64">
        <v>-77.23097933</v>
      </c>
      <c r="I51" s="22">
        <v>1047.2</v>
      </c>
      <c r="J51" s="16">
        <f t="shared" si="3"/>
        <v>1008.8000000000001</v>
      </c>
      <c r="K51" s="44">
        <f t="shared" si="0"/>
        <v>36.549683007197004</v>
      </c>
      <c r="L51" s="44">
        <f t="shared" si="6"/>
        <v>51.74968300719701</v>
      </c>
      <c r="M51" s="44">
        <f t="shared" si="2"/>
        <v>81.249683007197</v>
      </c>
      <c r="N51" s="45">
        <f t="shared" si="4"/>
        <v>66.499683007197</v>
      </c>
      <c r="O51">
        <v>32.9</v>
      </c>
      <c r="P51" s="16">
        <v>52.9</v>
      </c>
      <c r="Y51" s="48">
        <v>0.048</v>
      </c>
      <c r="Z51" s="45">
        <v>66.499683007197</v>
      </c>
    </row>
    <row r="52" spans="1:26" ht="12.75">
      <c r="A52" s="14">
        <v>37054</v>
      </c>
      <c r="B52" s="18">
        <f t="shared" si="5"/>
        <v>163</v>
      </c>
      <c r="C52" s="53">
        <v>0.772916675</v>
      </c>
      <c r="D52" s="20">
        <v>0.772916675</v>
      </c>
      <c r="E52" s="15">
        <v>429</v>
      </c>
      <c r="F52" s="21">
        <v>0</v>
      </c>
      <c r="G52" s="64">
        <v>37.55284667</v>
      </c>
      <c r="H52" s="64">
        <v>-77.23097933</v>
      </c>
      <c r="I52" s="22">
        <v>1047.2</v>
      </c>
      <c r="J52" s="16">
        <f t="shared" si="3"/>
        <v>1008.8000000000001</v>
      </c>
      <c r="K52" s="44">
        <f t="shared" si="0"/>
        <v>36.549683007197004</v>
      </c>
      <c r="L52" s="44">
        <f t="shared" si="6"/>
        <v>51.74968300719701</v>
      </c>
      <c r="M52" s="44">
        <f t="shared" si="2"/>
        <v>81.249683007197</v>
      </c>
      <c r="N52" s="45">
        <f t="shared" si="4"/>
        <v>66.499683007197</v>
      </c>
      <c r="O52">
        <v>33</v>
      </c>
      <c r="P52" s="16">
        <v>53.1</v>
      </c>
      <c r="Y52" s="48">
        <v>0.046</v>
      </c>
      <c r="Z52" s="45">
        <v>66.499683007197</v>
      </c>
    </row>
    <row r="53" spans="1:26" ht="12.75">
      <c r="A53" s="14">
        <v>37054</v>
      </c>
      <c r="B53" s="18">
        <f t="shared" si="5"/>
        <v>163</v>
      </c>
      <c r="C53" s="53">
        <v>0.773032427</v>
      </c>
      <c r="D53" s="20">
        <v>0.773032427</v>
      </c>
      <c r="E53" s="15">
        <v>439</v>
      </c>
      <c r="F53" s="21">
        <v>0</v>
      </c>
      <c r="G53" s="64">
        <v>37.55284667</v>
      </c>
      <c r="H53" s="64">
        <v>-77.23097933</v>
      </c>
      <c r="I53" s="22">
        <v>1047.2</v>
      </c>
      <c r="J53" s="16">
        <f t="shared" si="3"/>
        <v>1008.8000000000001</v>
      </c>
      <c r="K53" s="44">
        <f t="shared" si="0"/>
        <v>36.549683007197004</v>
      </c>
      <c r="L53" s="44">
        <f t="shared" si="6"/>
        <v>51.74968300719701</v>
      </c>
      <c r="M53" s="44">
        <f t="shared" si="2"/>
        <v>81.249683007197</v>
      </c>
      <c r="N53" s="45">
        <f t="shared" si="4"/>
        <v>66.499683007197</v>
      </c>
      <c r="O53">
        <v>33</v>
      </c>
      <c r="P53" s="16">
        <v>53.9</v>
      </c>
      <c r="Y53" s="48">
        <v>0.046</v>
      </c>
      <c r="Z53" s="45">
        <v>66.499683007197</v>
      </c>
    </row>
    <row r="54" spans="1:26" ht="12.75">
      <c r="A54" s="14">
        <v>37054</v>
      </c>
      <c r="B54" s="18">
        <f t="shared" si="5"/>
        <v>163</v>
      </c>
      <c r="C54" s="53">
        <v>0.773148119</v>
      </c>
      <c r="D54" s="20">
        <v>0.773148119</v>
      </c>
      <c r="E54" s="15">
        <v>449</v>
      </c>
      <c r="F54" s="21">
        <v>0</v>
      </c>
      <c r="G54" s="64">
        <v>37.55284667</v>
      </c>
      <c r="H54" s="64">
        <v>-77.23097933</v>
      </c>
      <c r="I54" s="22">
        <v>1047.1</v>
      </c>
      <c r="J54" s="16">
        <f t="shared" si="3"/>
        <v>1008.6999999999999</v>
      </c>
      <c r="K54" s="44">
        <f t="shared" si="0"/>
        <v>37.372875213273694</v>
      </c>
      <c r="L54" s="44">
        <f t="shared" si="6"/>
        <v>52.57287521327369</v>
      </c>
      <c r="M54" s="44">
        <f t="shared" si="2"/>
        <v>82.0728752132737</v>
      </c>
      <c r="N54" s="45">
        <f t="shared" si="4"/>
        <v>67.3228752132737</v>
      </c>
      <c r="O54">
        <v>33</v>
      </c>
      <c r="P54" s="16">
        <v>53.8</v>
      </c>
      <c r="Y54" s="48">
        <v>0.046</v>
      </c>
      <c r="Z54" s="45">
        <v>67.3228752132737</v>
      </c>
    </row>
    <row r="55" spans="1:26" ht="12.75">
      <c r="A55" s="14">
        <v>37054</v>
      </c>
      <c r="B55" s="18">
        <f t="shared" si="5"/>
        <v>163</v>
      </c>
      <c r="C55" s="53">
        <v>0.773263872</v>
      </c>
      <c r="D55" s="20">
        <v>0.773263872</v>
      </c>
      <c r="E55" s="15">
        <v>459</v>
      </c>
      <c r="F55" s="21">
        <v>0</v>
      </c>
      <c r="G55" s="64">
        <v>37.55284667</v>
      </c>
      <c r="H55" s="64">
        <v>-77.23097933</v>
      </c>
      <c r="I55" s="22">
        <v>1047.1</v>
      </c>
      <c r="J55" s="16">
        <f t="shared" si="3"/>
        <v>1008.6999999999999</v>
      </c>
      <c r="K55" s="44">
        <f t="shared" si="0"/>
        <v>37.372875213273694</v>
      </c>
      <c r="L55" s="44">
        <f t="shared" si="6"/>
        <v>52.57287521327369</v>
      </c>
      <c r="M55" s="44">
        <f t="shared" si="2"/>
        <v>82.0728752132737</v>
      </c>
      <c r="N55" s="45">
        <f t="shared" si="4"/>
        <v>67.3228752132737</v>
      </c>
      <c r="O55">
        <v>32.9</v>
      </c>
      <c r="P55" s="16">
        <v>54</v>
      </c>
      <c r="R55" s="62">
        <v>4.05E-05</v>
      </c>
      <c r="Y55" s="48">
        <v>0.045</v>
      </c>
      <c r="Z55" s="45">
        <v>67.3228752132737</v>
      </c>
    </row>
    <row r="56" spans="1:26" ht="12.75">
      <c r="A56" s="14">
        <v>37054</v>
      </c>
      <c r="B56" s="18">
        <f t="shared" si="5"/>
        <v>163</v>
      </c>
      <c r="C56" s="53">
        <v>0.773379624</v>
      </c>
      <c r="D56" s="20">
        <v>0.773379624</v>
      </c>
      <c r="E56" s="15">
        <v>469</v>
      </c>
      <c r="F56" s="21">
        <v>0</v>
      </c>
      <c r="G56" s="64">
        <v>37.55284667</v>
      </c>
      <c r="H56" s="64">
        <v>-77.23097933</v>
      </c>
      <c r="I56" s="22">
        <v>1046.8</v>
      </c>
      <c r="J56" s="16">
        <f t="shared" si="3"/>
        <v>1008.4</v>
      </c>
      <c r="K56" s="44">
        <f t="shared" si="0"/>
        <v>39.84294157584241</v>
      </c>
      <c r="L56" s="44">
        <f t="shared" si="6"/>
        <v>55.042941575842406</v>
      </c>
      <c r="M56" s="44">
        <f t="shared" si="2"/>
        <v>84.5429415758424</v>
      </c>
      <c r="N56" s="45">
        <f t="shared" si="4"/>
        <v>69.7929415758424</v>
      </c>
      <c r="O56">
        <v>32.8</v>
      </c>
      <c r="P56" s="16">
        <v>53.4</v>
      </c>
      <c r="Y56" s="48">
        <v>0.045</v>
      </c>
      <c r="Z56" s="45">
        <v>69.7929415758424</v>
      </c>
    </row>
    <row r="57" spans="1:26" ht="12.75">
      <c r="A57" s="14">
        <v>37054</v>
      </c>
      <c r="B57" s="18">
        <f t="shared" si="5"/>
        <v>163</v>
      </c>
      <c r="C57" s="53">
        <v>0.773495376</v>
      </c>
      <c r="D57" s="20">
        <v>0.773495376</v>
      </c>
      <c r="E57" s="15">
        <v>479</v>
      </c>
      <c r="F57" s="21">
        <v>0</v>
      </c>
      <c r="G57" s="64">
        <v>37.55284667</v>
      </c>
      <c r="H57" s="64">
        <v>-77.23097933</v>
      </c>
      <c r="I57" s="22">
        <v>1047.3</v>
      </c>
      <c r="J57" s="16">
        <f t="shared" si="3"/>
        <v>1008.9</v>
      </c>
      <c r="K57" s="44">
        <f t="shared" si="0"/>
        <v>35.72657239820634</v>
      </c>
      <c r="L57" s="44">
        <f t="shared" si="6"/>
        <v>50.926572398206346</v>
      </c>
      <c r="M57" s="44">
        <f t="shared" si="2"/>
        <v>80.42657239820635</v>
      </c>
      <c r="N57" s="45">
        <f t="shared" si="4"/>
        <v>65.67657239820635</v>
      </c>
      <c r="O57">
        <v>32.8</v>
      </c>
      <c r="P57" s="16">
        <v>54</v>
      </c>
      <c r="Y57" s="48">
        <v>0.044</v>
      </c>
      <c r="Z57" s="45">
        <v>65.67657239820635</v>
      </c>
    </row>
    <row r="58" spans="1:26" ht="12.75">
      <c r="A58" s="14">
        <v>37054</v>
      </c>
      <c r="B58" s="18">
        <f t="shared" si="5"/>
        <v>163</v>
      </c>
      <c r="C58" s="53">
        <v>0.773611128</v>
      </c>
      <c r="D58" s="20">
        <v>0.773611128</v>
      </c>
      <c r="E58" s="15">
        <v>489</v>
      </c>
      <c r="F58" s="21">
        <v>0</v>
      </c>
      <c r="G58" s="64">
        <v>37.55284667</v>
      </c>
      <c r="H58" s="64">
        <v>-77.23097933</v>
      </c>
      <c r="I58" s="22">
        <v>1046.7</v>
      </c>
      <c r="J58" s="16">
        <f t="shared" si="3"/>
        <v>1008.3000000000001</v>
      </c>
      <c r="K58" s="44">
        <f t="shared" si="0"/>
        <v>40.66646033210709</v>
      </c>
      <c r="L58" s="44">
        <f t="shared" si="6"/>
        <v>55.866460332107096</v>
      </c>
      <c r="M58" s="44">
        <f t="shared" si="2"/>
        <v>85.3664603321071</v>
      </c>
      <c r="N58" s="45">
        <f t="shared" si="4"/>
        <v>70.6164603321071</v>
      </c>
      <c r="O58">
        <v>32.6</v>
      </c>
      <c r="P58" s="16">
        <v>53</v>
      </c>
      <c r="Y58" s="48">
        <v>0.044</v>
      </c>
      <c r="Z58" s="45">
        <v>70.6164603321071</v>
      </c>
    </row>
    <row r="59" spans="1:26" ht="12.75">
      <c r="A59" s="14">
        <v>37054</v>
      </c>
      <c r="B59" s="18">
        <f t="shared" si="5"/>
        <v>163</v>
      </c>
      <c r="C59" s="53">
        <v>0.773726881</v>
      </c>
      <c r="D59" s="20">
        <v>0.773726881</v>
      </c>
      <c r="E59" s="15">
        <v>499</v>
      </c>
      <c r="F59" s="21">
        <v>0</v>
      </c>
      <c r="G59" s="64">
        <v>37.55284667</v>
      </c>
      <c r="H59" s="64">
        <v>-77.23097933</v>
      </c>
      <c r="I59" s="22">
        <v>1046.9</v>
      </c>
      <c r="J59" s="16">
        <f t="shared" si="3"/>
        <v>1008.5000000000001</v>
      </c>
      <c r="K59" s="44">
        <f t="shared" si="0"/>
        <v>39.01950448140912</v>
      </c>
      <c r="L59" s="44">
        <f t="shared" si="6"/>
        <v>54.21950448140912</v>
      </c>
      <c r="M59" s="44">
        <f t="shared" si="2"/>
        <v>83.71950448140913</v>
      </c>
      <c r="N59" s="45">
        <f t="shared" si="4"/>
        <v>68.96950448140913</v>
      </c>
      <c r="O59">
        <v>32.7</v>
      </c>
      <c r="P59" s="16">
        <v>53.1</v>
      </c>
      <c r="Y59" s="48">
        <v>0.054</v>
      </c>
      <c r="Z59" s="45">
        <v>68.96950448140913</v>
      </c>
    </row>
    <row r="60" spans="1:26" ht="12.75">
      <c r="A60" s="14">
        <v>37054</v>
      </c>
      <c r="B60" s="18">
        <f t="shared" si="5"/>
        <v>163</v>
      </c>
      <c r="C60" s="53">
        <v>0.773842573</v>
      </c>
      <c r="D60" s="20">
        <v>0.773842573</v>
      </c>
      <c r="E60" s="15">
        <v>509</v>
      </c>
      <c r="F60" s="21">
        <v>0</v>
      </c>
      <c r="G60" s="64">
        <v>37.55284667</v>
      </c>
      <c r="H60" s="64">
        <v>-77.23097933</v>
      </c>
      <c r="I60" s="22">
        <v>1046.9</v>
      </c>
      <c r="J60" s="16">
        <f t="shared" si="3"/>
        <v>1008.5000000000001</v>
      </c>
      <c r="K60" s="44">
        <f t="shared" si="0"/>
        <v>39.01950448140912</v>
      </c>
      <c r="L60" s="44">
        <f t="shared" si="6"/>
        <v>54.21950448140912</v>
      </c>
      <c r="M60" s="44">
        <f t="shared" si="2"/>
        <v>83.71950448140913</v>
      </c>
      <c r="N60" s="45">
        <f t="shared" si="4"/>
        <v>68.96950448140913</v>
      </c>
      <c r="O60">
        <v>32.7</v>
      </c>
      <c r="P60" s="16">
        <v>53.4</v>
      </c>
      <c r="Y60" s="48">
        <v>0.063</v>
      </c>
      <c r="Z60" s="45">
        <v>68.96950448140913</v>
      </c>
    </row>
    <row r="61" spans="1:26" ht="12.75">
      <c r="A61" s="14">
        <v>37054</v>
      </c>
      <c r="B61" s="18">
        <f t="shared" si="5"/>
        <v>163</v>
      </c>
      <c r="C61" s="53">
        <v>0.773958325</v>
      </c>
      <c r="D61" s="20">
        <v>0.773958325</v>
      </c>
      <c r="E61" s="15">
        <v>519</v>
      </c>
      <c r="F61" s="21">
        <v>0</v>
      </c>
      <c r="G61" s="64">
        <v>37.55284667</v>
      </c>
      <c r="H61" s="64">
        <v>-77.23097933</v>
      </c>
      <c r="I61" s="22">
        <v>1046.7</v>
      </c>
      <c r="J61" s="16">
        <f t="shared" si="3"/>
        <v>1008.3000000000001</v>
      </c>
      <c r="K61" s="44">
        <f t="shared" si="0"/>
        <v>40.66646033210709</v>
      </c>
      <c r="L61" s="44">
        <f t="shared" si="6"/>
        <v>55.866460332107096</v>
      </c>
      <c r="M61" s="44">
        <f t="shared" si="2"/>
        <v>85.3664603321071</v>
      </c>
      <c r="N61" s="45">
        <f t="shared" si="4"/>
        <v>70.6164603321071</v>
      </c>
      <c r="O61">
        <v>32.7</v>
      </c>
      <c r="P61" s="16">
        <v>53.7</v>
      </c>
      <c r="R61" s="62">
        <v>2.06E-05</v>
      </c>
      <c r="Y61" s="48">
        <v>0.056</v>
      </c>
      <c r="Z61" s="45">
        <v>70.6164603321071</v>
      </c>
    </row>
    <row r="62" spans="1:26" ht="12.75">
      <c r="A62" s="14">
        <v>37054</v>
      </c>
      <c r="B62" s="18">
        <f t="shared" si="5"/>
        <v>163</v>
      </c>
      <c r="C62" s="53">
        <v>0.774074078</v>
      </c>
      <c r="D62" s="20">
        <v>0.774074078</v>
      </c>
      <c r="E62" s="15">
        <v>529</v>
      </c>
      <c r="F62" s="21">
        <v>0</v>
      </c>
      <c r="G62" s="64">
        <v>37.55284667</v>
      </c>
      <c r="H62" s="64">
        <v>-77.23097933</v>
      </c>
      <c r="I62" s="22">
        <v>1046.9</v>
      </c>
      <c r="J62" s="16">
        <f t="shared" si="3"/>
        <v>1008.5000000000001</v>
      </c>
      <c r="K62" s="44">
        <f t="shared" si="0"/>
        <v>39.01950448140912</v>
      </c>
      <c r="L62" s="44">
        <f t="shared" si="6"/>
        <v>54.21950448140912</v>
      </c>
      <c r="M62" s="44">
        <f t="shared" si="2"/>
        <v>83.71950448140913</v>
      </c>
      <c r="N62" s="45">
        <f t="shared" si="4"/>
        <v>68.96950448140913</v>
      </c>
      <c r="O62">
        <v>32.7</v>
      </c>
      <c r="P62" s="16">
        <v>53.9</v>
      </c>
      <c r="Y62" s="48">
        <v>0.045</v>
      </c>
      <c r="Z62" s="45">
        <v>68.96950448140913</v>
      </c>
    </row>
    <row r="63" spans="1:26" ht="12.75">
      <c r="A63" s="14">
        <v>37054</v>
      </c>
      <c r="B63" s="18">
        <f t="shared" si="5"/>
        <v>163</v>
      </c>
      <c r="C63" s="53">
        <v>0.77418983</v>
      </c>
      <c r="D63" s="20">
        <v>0.77418983</v>
      </c>
      <c r="E63" s="15">
        <v>539</v>
      </c>
      <c r="F63" s="21">
        <v>0</v>
      </c>
      <c r="G63" s="64">
        <v>37.55284667</v>
      </c>
      <c r="H63" s="64">
        <v>-77.23097933</v>
      </c>
      <c r="I63" s="22">
        <v>1047.1</v>
      </c>
      <c r="J63" s="16">
        <f t="shared" si="3"/>
        <v>1008.6999999999999</v>
      </c>
      <c r="K63" s="44">
        <f t="shared" si="0"/>
        <v>37.372875213273694</v>
      </c>
      <c r="L63" s="44">
        <f t="shared" si="6"/>
        <v>52.57287521327369</v>
      </c>
      <c r="M63" s="44">
        <f t="shared" si="2"/>
        <v>82.0728752132737</v>
      </c>
      <c r="N63" s="45">
        <f t="shared" si="4"/>
        <v>67.3228752132737</v>
      </c>
      <c r="O63">
        <v>32.5</v>
      </c>
      <c r="P63" s="16">
        <v>54.2</v>
      </c>
      <c r="Y63" s="48">
        <v>0.062</v>
      </c>
      <c r="Z63" s="45">
        <v>67.3228752132737</v>
      </c>
    </row>
    <row r="64" spans="1:26" ht="12.75">
      <c r="A64" s="14">
        <v>37054</v>
      </c>
      <c r="B64" s="18">
        <f t="shared" si="5"/>
        <v>163</v>
      </c>
      <c r="C64" s="53">
        <v>0.774305582</v>
      </c>
      <c r="D64" s="20">
        <v>0.774305582</v>
      </c>
      <c r="E64" s="15">
        <v>549</v>
      </c>
      <c r="F64" s="21">
        <v>0</v>
      </c>
      <c r="G64" s="64">
        <v>37.55284667</v>
      </c>
      <c r="H64" s="64">
        <v>-77.23097933</v>
      </c>
      <c r="I64" s="22">
        <v>1047.2</v>
      </c>
      <c r="J64" s="16">
        <f t="shared" si="3"/>
        <v>1008.8000000000001</v>
      </c>
      <c r="K64" s="44">
        <f t="shared" si="0"/>
        <v>36.549683007197004</v>
      </c>
      <c r="L64" s="44">
        <f t="shared" si="6"/>
        <v>51.74968300719701</v>
      </c>
      <c r="M64" s="44">
        <f t="shared" si="2"/>
        <v>81.249683007197</v>
      </c>
      <c r="N64" s="45">
        <f t="shared" si="4"/>
        <v>66.499683007197</v>
      </c>
      <c r="O64">
        <v>32.4</v>
      </c>
      <c r="P64" s="16">
        <v>54.1</v>
      </c>
      <c r="Y64" s="48">
        <v>0.05</v>
      </c>
      <c r="Z64" s="45">
        <v>66.499683007197</v>
      </c>
    </row>
    <row r="65" spans="1:26" ht="12.75">
      <c r="A65" s="14">
        <v>37054</v>
      </c>
      <c r="B65" s="18">
        <f t="shared" si="5"/>
        <v>163</v>
      </c>
      <c r="C65" s="53">
        <v>0.774421275</v>
      </c>
      <c r="D65" s="20">
        <v>0.774421275</v>
      </c>
      <c r="E65" s="15">
        <v>559</v>
      </c>
      <c r="F65" s="21">
        <v>0</v>
      </c>
      <c r="G65" s="64">
        <v>37.55284667</v>
      </c>
      <c r="H65" s="64">
        <v>-77.23097933</v>
      </c>
      <c r="I65" s="22">
        <v>1047</v>
      </c>
      <c r="J65" s="16">
        <f t="shared" si="3"/>
        <v>1008.6</v>
      </c>
      <c r="K65" s="44">
        <f t="shared" si="0"/>
        <v>38.19614903261596</v>
      </c>
      <c r="L65" s="44">
        <f t="shared" si="6"/>
        <v>53.396149032615966</v>
      </c>
      <c r="M65" s="44">
        <f t="shared" si="2"/>
        <v>82.89614903261597</v>
      </c>
      <c r="N65" s="45">
        <f t="shared" si="4"/>
        <v>68.14614903261597</v>
      </c>
      <c r="O65">
        <v>32.2</v>
      </c>
      <c r="P65" s="16">
        <v>54</v>
      </c>
      <c r="Y65" s="48">
        <v>0.044</v>
      </c>
      <c r="Z65" s="45">
        <v>68.14614903261597</v>
      </c>
    </row>
    <row r="66" spans="1:26" ht="12.75">
      <c r="A66" s="14">
        <v>37054</v>
      </c>
      <c r="B66" s="18">
        <f t="shared" si="5"/>
        <v>163</v>
      </c>
      <c r="C66" s="53">
        <v>0.774537027</v>
      </c>
      <c r="D66" s="20">
        <v>0.774537027</v>
      </c>
      <c r="E66" s="15">
        <v>569</v>
      </c>
      <c r="F66" s="21">
        <v>0</v>
      </c>
      <c r="G66" s="64">
        <v>37.55284667</v>
      </c>
      <c r="H66" s="64">
        <v>-77.23097933</v>
      </c>
      <c r="I66" s="22">
        <v>1046.8</v>
      </c>
      <c r="J66" s="16">
        <f t="shared" si="3"/>
        <v>1008.4</v>
      </c>
      <c r="K66" s="44">
        <f t="shared" si="0"/>
        <v>39.84294157584241</v>
      </c>
      <c r="L66" s="44">
        <f t="shared" si="6"/>
        <v>55.042941575842406</v>
      </c>
      <c r="M66" s="44">
        <f t="shared" si="2"/>
        <v>84.5429415758424</v>
      </c>
      <c r="N66" s="45">
        <f t="shared" si="4"/>
        <v>69.7929415758424</v>
      </c>
      <c r="O66">
        <v>32.3</v>
      </c>
      <c r="P66" s="16">
        <v>54.8</v>
      </c>
      <c r="Y66" s="48">
        <v>0.057</v>
      </c>
      <c r="Z66" s="45">
        <v>69.7929415758424</v>
      </c>
    </row>
    <row r="67" spans="1:26" ht="12.75">
      <c r="A67" s="14">
        <v>37054</v>
      </c>
      <c r="B67" s="18">
        <f t="shared" si="5"/>
        <v>163</v>
      </c>
      <c r="C67" s="53">
        <v>0.774652779</v>
      </c>
      <c r="D67" s="20">
        <v>0.774652779</v>
      </c>
      <c r="E67" s="15">
        <v>579</v>
      </c>
      <c r="F67" s="21">
        <v>0</v>
      </c>
      <c r="G67" s="64">
        <v>37.55284667</v>
      </c>
      <c r="H67" s="64">
        <v>-77.23097933</v>
      </c>
      <c r="I67" s="22">
        <v>1047.3</v>
      </c>
      <c r="J67" s="16">
        <f t="shared" si="3"/>
        <v>1008.9</v>
      </c>
      <c r="K67" s="44">
        <f t="shared" si="0"/>
        <v>35.72657239820634</v>
      </c>
      <c r="L67" s="44">
        <f t="shared" si="6"/>
        <v>50.926572398206346</v>
      </c>
      <c r="M67" s="44">
        <f t="shared" si="2"/>
        <v>80.42657239820635</v>
      </c>
      <c r="N67" s="45">
        <f t="shared" si="4"/>
        <v>65.67657239820635</v>
      </c>
      <c r="O67">
        <v>32.3</v>
      </c>
      <c r="P67" s="16">
        <v>56.1</v>
      </c>
      <c r="R67" s="62">
        <v>1.82E-05</v>
      </c>
      <c r="Y67" s="48">
        <v>0.044</v>
      </c>
      <c r="Z67" s="45">
        <v>65.67657239820635</v>
      </c>
    </row>
    <row r="68" spans="1:26" ht="12.75">
      <c r="A68" s="14">
        <v>37054</v>
      </c>
      <c r="B68" s="18">
        <f t="shared" si="5"/>
        <v>163</v>
      </c>
      <c r="C68" s="53">
        <v>0.774768531</v>
      </c>
      <c r="D68" s="20">
        <v>0.774768531</v>
      </c>
      <c r="E68" s="15">
        <v>589</v>
      </c>
      <c r="F68" s="21">
        <v>0</v>
      </c>
      <c r="G68" s="64">
        <v>37.55284667</v>
      </c>
      <c r="H68" s="64">
        <v>-77.23097933</v>
      </c>
      <c r="I68" s="22">
        <v>1047.3</v>
      </c>
      <c r="J68" s="16">
        <f t="shared" si="3"/>
        <v>1008.9</v>
      </c>
      <c r="K68" s="44">
        <f t="shared" si="0"/>
        <v>35.72657239820634</v>
      </c>
      <c r="L68" s="44">
        <f t="shared" si="6"/>
        <v>50.926572398206346</v>
      </c>
      <c r="M68" s="44">
        <f t="shared" si="2"/>
        <v>80.42657239820635</v>
      </c>
      <c r="N68" s="45">
        <f t="shared" si="4"/>
        <v>65.67657239820635</v>
      </c>
      <c r="O68">
        <v>32.3</v>
      </c>
      <c r="P68" s="16">
        <v>56.6</v>
      </c>
      <c r="Y68" s="48">
        <v>0.07</v>
      </c>
      <c r="Z68" s="45">
        <v>65.67657239820635</v>
      </c>
    </row>
    <row r="69" spans="1:26" ht="12.75">
      <c r="A69" s="14">
        <v>37054</v>
      </c>
      <c r="B69" s="18">
        <f t="shared" si="5"/>
        <v>163</v>
      </c>
      <c r="C69" s="53">
        <v>0.774884284</v>
      </c>
      <c r="D69" s="20">
        <v>0.774884284</v>
      </c>
      <c r="E69" s="15">
        <v>599</v>
      </c>
      <c r="F69" s="21">
        <v>0</v>
      </c>
      <c r="G69" s="64">
        <v>37.55284667</v>
      </c>
      <c r="H69" s="64">
        <v>-77.23097933</v>
      </c>
      <c r="I69" s="22">
        <v>1047.4</v>
      </c>
      <c r="J69" s="16">
        <f t="shared" si="3"/>
        <v>1009.0000000000001</v>
      </c>
      <c r="K69" s="44">
        <f t="shared" si="0"/>
        <v>34.903543370127906</v>
      </c>
      <c r="L69" s="44">
        <f t="shared" si="6"/>
        <v>50.10354337012791</v>
      </c>
      <c r="M69" s="44">
        <f t="shared" si="2"/>
        <v>79.60354337012791</v>
      </c>
      <c r="N69" s="45">
        <f t="shared" si="4"/>
        <v>64.85354337012791</v>
      </c>
      <c r="O69">
        <v>32.3</v>
      </c>
      <c r="P69" s="16">
        <v>55.1</v>
      </c>
      <c r="Y69" s="48">
        <v>0.044</v>
      </c>
      <c r="Z69" s="45">
        <v>64.85354337012791</v>
      </c>
    </row>
    <row r="70" spans="1:26" ht="12.75">
      <c r="A70" s="14">
        <v>37054</v>
      </c>
      <c r="B70" s="18">
        <f t="shared" si="5"/>
        <v>163</v>
      </c>
      <c r="C70" s="53">
        <v>0.774999976</v>
      </c>
      <c r="D70" s="20">
        <v>0.774999976</v>
      </c>
      <c r="E70" s="15">
        <v>609</v>
      </c>
      <c r="F70" s="21">
        <v>0</v>
      </c>
      <c r="G70" s="64">
        <v>37.55284667</v>
      </c>
      <c r="H70" s="64">
        <v>-77.23097933</v>
      </c>
      <c r="I70" s="22">
        <v>1047.4</v>
      </c>
      <c r="J70" s="16">
        <f t="shared" si="3"/>
        <v>1009.0000000000001</v>
      </c>
      <c r="K70" s="44">
        <f t="shared" si="0"/>
        <v>34.903543370127906</v>
      </c>
      <c r="L70" s="44">
        <f t="shared" si="6"/>
        <v>50.10354337012791</v>
      </c>
      <c r="M70" s="44">
        <f t="shared" si="2"/>
        <v>79.60354337012791</v>
      </c>
      <c r="N70" s="45">
        <f t="shared" si="4"/>
        <v>64.85354337012791</v>
      </c>
      <c r="O70">
        <v>32.1</v>
      </c>
      <c r="P70" s="16">
        <v>54.4</v>
      </c>
      <c r="Y70" s="48">
        <v>0.045</v>
      </c>
      <c r="Z70" s="45">
        <v>64.85354337012791</v>
      </c>
    </row>
    <row r="71" spans="1:26" ht="12.75">
      <c r="A71" s="14">
        <v>37054</v>
      </c>
      <c r="B71" s="18">
        <f t="shared" si="5"/>
        <v>163</v>
      </c>
      <c r="C71" s="53">
        <v>0.775115728</v>
      </c>
      <c r="D71" s="20">
        <v>0.775115728</v>
      </c>
      <c r="E71" s="15">
        <v>619</v>
      </c>
      <c r="F71" s="21">
        <v>0</v>
      </c>
      <c r="G71" s="64">
        <v>37.55284667</v>
      </c>
      <c r="H71" s="64">
        <v>-77.23097933</v>
      </c>
      <c r="I71" s="22">
        <v>1047.4</v>
      </c>
      <c r="J71" s="16">
        <f t="shared" si="3"/>
        <v>1009.0000000000001</v>
      </c>
      <c r="K71" s="44">
        <f t="shared" si="0"/>
        <v>34.903543370127906</v>
      </c>
      <c r="L71" s="44">
        <f t="shared" si="6"/>
        <v>50.10354337012791</v>
      </c>
      <c r="M71" s="44">
        <f t="shared" si="2"/>
        <v>79.60354337012791</v>
      </c>
      <c r="N71" s="45">
        <f t="shared" si="4"/>
        <v>64.85354337012791</v>
      </c>
      <c r="O71">
        <v>31.8</v>
      </c>
      <c r="P71" s="16">
        <v>55.1</v>
      </c>
      <c r="Y71" s="48">
        <v>0.041</v>
      </c>
      <c r="Z71" s="45">
        <v>64.85354337012791</v>
      </c>
    </row>
    <row r="72" spans="1:26" ht="12.75">
      <c r="A72" s="14">
        <v>37054</v>
      </c>
      <c r="B72" s="18">
        <f t="shared" si="5"/>
        <v>163</v>
      </c>
      <c r="C72" s="53">
        <v>0.775231481</v>
      </c>
      <c r="D72" s="20">
        <v>0.775231481</v>
      </c>
      <c r="E72" s="15">
        <v>629</v>
      </c>
      <c r="F72" s="21">
        <v>0</v>
      </c>
      <c r="G72" s="64">
        <v>37.55284667</v>
      </c>
      <c r="H72" s="64">
        <v>-77.23097933</v>
      </c>
      <c r="I72" s="22">
        <v>1047.6</v>
      </c>
      <c r="J72" s="16">
        <f t="shared" si="3"/>
        <v>1009.1999999999999</v>
      </c>
      <c r="K72" s="44">
        <f t="shared" si="0"/>
        <v>33.25772999203218</v>
      </c>
      <c r="L72" s="44">
        <f t="shared" si="6"/>
        <v>48.457729992032185</v>
      </c>
      <c r="M72" s="44">
        <f t="shared" si="2"/>
        <v>77.95772999203218</v>
      </c>
      <c r="N72" s="45">
        <f t="shared" si="4"/>
        <v>63.207729992032185</v>
      </c>
      <c r="O72">
        <v>31.7</v>
      </c>
      <c r="P72" s="16">
        <v>55.3</v>
      </c>
      <c r="Y72" s="48">
        <v>0.041</v>
      </c>
      <c r="Z72" s="45">
        <v>63.207729992032185</v>
      </c>
    </row>
    <row r="73" spans="1:26" ht="12.75">
      <c r="A73" s="14">
        <v>37054</v>
      </c>
      <c r="B73" s="18">
        <f t="shared" si="5"/>
        <v>163</v>
      </c>
      <c r="C73" s="53">
        <v>0.775347233</v>
      </c>
      <c r="D73" s="20">
        <v>0.775347233</v>
      </c>
      <c r="E73" s="15">
        <v>639</v>
      </c>
      <c r="F73" s="21">
        <v>0</v>
      </c>
      <c r="G73" s="64">
        <v>37.55284667</v>
      </c>
      <c r="H73" s="64">
        <v>-77.23097933</v>
      </c>
      <c r="I73" s="22">
        <v>1047.9</v>
      </c>
      <c r="J73" s="16">
        <f t="shared" si="3"/>
        <v>1009.5000000000001</v>
      </c>
      <c r="K73" s="44">
        <f aca="true" t="shared" si="7" ref="K73:K136">(8303.951372*(LN(1013.25/J73)))</f>
        <v>30.789621377637566</v>
      </c>
      <c r="L73" s="44">
        <f t="shared" si="6"/>
        <v>45.98962137763756</v>
      </c>
      <c r="M73" s="44">
        <f aca="true" t="shared" si="8" ref="M73:M136">K73+44.7</f>
        <v>75.48962137763758</v>
      </c>
      <c r="N73" s="45">
        <f t="shared" si="4"/>
        <v>60.73962137763757</v>
      </c>
      <c r="O73">
        <v>31.8</v>
      </c>
      <c r="P73" s="16">
        <v>55.2</v>
      </c>
      <c r="R73" s="62">
        <v>1.05E-05</v>
      </c>
      <c r="Y73" s="48">
        <v>0.059</v>
      </c>
      <c r="Z73" s="45">
        <v>60.73962137763757</v>
      </c>
    </row>
    <row r="74" spans="1:26" ht="12.75">
      <c r="A74" s="14">
        <v>37054</v>
      </c>
      <c r="B74" s="18">
        <f t="shared" si="5"/>
        <v>163</v>
      </c>
      <c r="C74" s="53">
        <v>0.775462985</v>
      </c>
      <c r="D74" s="20">
        <v>0.775462985</v>
      </c>
      <c r="E74" s="15">
        <v>649</v>
      </c>
      <c r="F74" s="21">
        <v>0</v>
      </c>
      <c r="G74" s="64">
        <v>37.55284667</v>
      </c>
      <c r="H74" s="64">
        <v>-77.23097933</v>
      </c>
      <c r="I74" s="22">
        <v>1049.2</v>
      </c>
      <c r="J74" s="16">
        <f aca="true" t="shared" si="9" ref="J74:J137">I74-38.4</f>
        <v>1010.8000000000001</v>
      </c>
      <c r="K74" s="44">
        <f t="shared" si="7"/>
        <v>20.102952790281773</v>
      </c>
      <c r="L74" s="44">
        <f t="shared" si="6"/>
        <v>35.30295279028177</v>
      </c>
      <c r="M74" s="44">
        <f t="shared" si="8"/>
        <v>64.80295279028178</v>
      </c>
      <c r="N74" s="45">
        <f aca="true" t="shared" si="10" ref="N74:N137">AVERAGE(L74:M74)</f>
        <v>50.05295279028178</v>
      </c>
      <c r="O74">
        <v>32.2</v>
      </c>
      <c r="P74" s="16">
        <v>54.6</v>
      </c>
      <c r="Y74" s="48">
        <v>0.029</v>
      </c>
      <c r="Z74" s="45">
        <v>50.05295279028178</v>
      </c>
    </row>
    <row r="75" spans="1:26" ht="12.75">
      <c r="A75" s="14">
        <v>37054</v>
      </c>
      <c r="B75" s="18">
        <f aca="true" t="shared" si="11" ref="B75:B138">B74</f>
        <v>163</v>
      </c>
      <c r="C75" s="53">
        <v>0.775578678</v>
      </c>
      <c r="D75" s="20">
        <v>0.775578678</v>
      </c>
      <c r="E75" s="15">
        <v>659</v>
      </c>
      <c r="F75" s="21">
        <v>0</v>
      </c>
      <c r="G75" s="64">
        <v>37.55284667</v>
      </c>
      <c r="H75" s="64">
        <v>-77.23097933</v>
      </c>
      <c r="I75" s="22">
        <v>1045</v>
      </c>
      <c r="J75" s="16">
        <f t="shared" si="9"/>
        <v>1006.6</v>
      </c>
      <c r="K75" s="44">
        <f t="shared" si="7"/>
        <v>54.67878916438925</v>
      </c>
      <c r="L75" s="44">
        <f t="shared" si="6"/>
        <v>69.87878916438925</v>
      </c>
      <c r="M75" s="44">
        <f t="shared" si="8"/>
        <v>99.37878916438925</v>
      </c>
      <c r="N75" s="45">
        <f t="shared" si="10"/>
        <v>84.62878916438925</v>
      </c>
      <c r="O75">
        <v>32</v>
      </c>
      <c r="P75" s="16">
        <v>53.3</v>
      </c>
      <c r="Q75" s="16">
        <v>69.6</v>
      </c>
      <c r="Y75" s="48">
        <v>0.029</v>
      </c>
      <c r="Z75" s="45">
        <v>84.62878916438925</v>
      </c>
    </row>
    <row r="76" spans="1:26" ht="12.75">
      <c r="A76" s="14">
        <v>37054</v>
      </c>
      <c r="B76" s="18">
        <f t="shared" si="11"/>
        <v>163</v>
      </c>
      <c r="C76" s="53">
        <v>0.77569443</v>
      </c>
      <c r="D76" s="20">
        <v>0.77569443</v>
      </c>
      <c r="E76" s="15">
        <v>669</v>
      </c>
      <c r="F76" s="21">
        <v>0</v>
      </c>
      <c r="G76" s="64">
        <v>37.55284667</v>
      </c>
      <c r="H76" s="64">
        <v>-77.23097933</v>
      </c>
      <c r="I76" s="22">
        <v>1041.1</v>
      </c>
      <c r="J76" s="16">
        <f t="shared" si="9"/>
        <v>1002.6999999999999</v>
      </c>
      <c r="K76" s="44">
        <f t="shared" si="7"/>
        <v>86.91434485074241</v>
      </c>
      <c r="L76" s="44">
        <f t="shared" si="6"/>
        <v>102.11434485074241</v>
      </c>
      <c r="M76" s="44">
        <f t="shared" si="8"/>
        <v>131.6143448507424</v>
      </c>
      <c r="N76" s="45">
        <f t="shared" si="10"/>
        <v>116.86434485074241</v>
      </c>
      <c r="O76">
        <v>31.4</v>
      </c>
      <c r="P76" s="16">
        <v>54.4</v>
      </c>
      <c r="Q76" s="16">
        <v>61.4</v>
      </c>
      <c r="Y76" s="48">
        <v>0.03</v>
      </c>
      <c r="Z76" s="45">
        <v>116.86434485074241</v>
      </c>
    </row>
    <row r="77" spans="1:26" ht="12.75">
      <c r="A77" s="14">
        <v>37054</v>
      </c>
      <c r="B77" s="18">
        <f t="shared" si="11"/>
        <v>163</v>
      </c>
      <c r="C77" s="53">
        <v>0.775810182</v>
      </c>
      <c r="D77" s="20">
        <v>0.775810182</v>
      </c>
      <c r="E77" s="15">
        <v>679</v>
      </c>
      <c r="F77" s="21">
        <v>0</v>
      </c>
      <c r="G77" s="64">
        <v>37.55284667</v>
      </c>
      <c r="H77" s="64">
        <v>-77.23097933</v>
      </c>
      <c r="I77" s="22">
        <v>1037.8</v>
      </c>
      <c r="J77" s="16">
        <f t="shared" si="9"/>
        <v>999.4</v>
      </c>
      <c r="K77" s="44">
        <f t="shared" si="7"/>
        <v>114.28866615712893</v>
      </c>
      <c r="L77" s="44">
        <f t="shared" si="6"/>
        <v>129.48866615712893</v>
      </c>
      <c r="M77" s="44">
        <f t="shared" si="8"/>
        <v>158.98866615712893</v>
      </c>
      <c r="N77" s="45">
        <f t="shared" si="10"/>
        <v>144.23866615712893</v>
      </c>
      <c r="O77">
        <v>31</v>
      </c>
      <c r="P77" s="16">
        <v>55.6</v>
      </c>
      <c r="Q77" s="16">
        <v>69.9</v>
      </c>
      <c r="Y77" s="48">
        <v>0.028</v>
      </c>
      <c r="Z77" s="45">
        <v>144.23866615712893</v>
      </c>
    </row>
    <row r="78" spans="1:26" ht="12.75">
      <c r="A78" s="14">
        <v>37054</v>
      </c>
      <c r="B78" s="18">
        <f t="shared" si="11"/>
        <v>163</v>
      </c>
      <c r="C78" s="53">
        <v>0.775925934</v>
      </c>
      <c r="D78" s="20">
        <v>0.775925934</v>
      </c>
      <c r="E78" s="15">
        <v>689</v>
      </c>
      <c r="F78" s="21">
        <v>0</v>
      </c>
      <c r="G78" s="64">
        <v>37.55284667</v>
      </c>
      <c r="H78" s="64">
        <v>-77.23097933</v>
      </c>
      <c r="I78" s="22">
        <v>1032.1</v>
      </c>
      <c r="J78" s="16">
        <f t="shared" si="9"/>
        <v>993.6999999999999</v>
      </c>
      <c r="K78" s="44">
        <f t="shared" si="7"/>
        <v>161.78518099601357</v>
      </c>
      <c r="L78" s="44">
        <f t="shared" si="6"/>
        <v>176.98518099601355</v>
      </c>
      <c r="M78" s="44">
        <f t="shared" si="8"/>
        <v>206.48518099601358</v>
      </c>
      <c r="N78" s="45">
        <f t="shared" si="10"/>
        <v>191.73518099601358</v>
      </c>
      <c r="O78">
        <v>30.8</v>
      </c>
      <c r="P78" s="16">
        <v>56.7</v>
      </c>
      <c r="Q78" s="16">
        <v>67.5</v>
      </c>
      <c r="Y78" s="48">
        <v>0.028</v>
      </c>
      <c r="Z78" s="45">
        <v>191.73518099601358</v>
      </c>
    </row>
    <row r="79" spans="1:26" ht="12.75">
      <c r="A79" s="14">
        <v>37054</v>
      </c>
      <c r="B79" s="18">
        <f t="shared" si="11"/>
        <v>163</v>
      </c>
      <c r="C79" s="53">
        <v>0.776041687</v>
      </c>
      <c r="D79" s="20">
        <v>0.776041687</v>
      </c>
      <c r="E79" s="15">
        <v>699</v>
      </c>
      <c r="F79" s="21">
        <v>0</v>
      </c>
      <c r="G79" s="64">
        <v>37.55284667</v>
      </c>
      <c r="H79" s="64">
        <v>-77.23097933</v>
      </c>
      <c r="I79" s="22">
        <v>1028.4</v>
      </c>
      <c r="J79" s="16">
        <f t="shared" si="9"/>
        <v>990.0000000000001</v>
      </c>
      <c r="K79" s="44">
        <f t="shared" si="7"/>
        <v>192.76230022427134</v>
      </c>
      <c r="L79" s="44">
        <f t="shared" si="6"/>
        <v>207.96230022427133</v>
      </c>
      <c r="M79" s="44">
        <f t="shared" si="8"/>
        <v>237.46230022427136</v>
      </c>
      <c r="N79" s="45">
        <f t="shared" si="10"/>
        <v>222.71230022427136</v>
      </c>
      <c r="O79">
        <v>30.3</v>
      </c>
      <c r="P79" s="16">
        <v>57.1</v>
      </c>
      <c r="Q79" s="16">
        <v>64.9</v>
      </c>
      <c r="R79" s="62">
        <v>1.89E-05</v>
      </c>
      <c r="Y79" s="48">
        <v>0.027</v>
      </c>
      <c r="Z79" s="45">
        <v>222.71230022427136</v>
      </c>
    </row>
    <row r="80" spans="1:26" ht="12.75">
      <c r="A80" s="14">
        <v>37054</v>
      </c>
      <c r="B80" s="18">
        <f t="shared" si="11"/>
        <v>163</v>
      </c>
      <c r="C80" s="53">
        <v>0.776157379</v>
      </c>
      <c r="D80" s="20">
        <v>0.776157379</v>
      </c>
      <c r="E80" s="15">
        <v>709</v>
      </c>
      <c r="F80" s="21">
        <v>0</v>
      </c>
      <c r="G80" s="64">
        <v>37.55284667</v>
      </c>
      <c r="H80" s="64">
        <v>-77.23097933</v>
      </c>
      <c r="I80" s="22">
        <v>1027.4</v>
      </c>
      <c r="J80" s="16">
        <f t="shared" si="9"/>
        <v>989.0000000000001</v>
      </c>
      <c r="K80" s="44">
        <f t="shared" si="7"/>
        <v>201.15436902544226</v>
      </c>
      <c r="L80" s="44">
        <f t="shared" si="6"/>
        <v>216.35436902544225</v>
      </c>
      <c r="M80" s="44">
        <f t="shared" si="8"/>
        <v>245.85436902544228</v>
      </c>
      <c r="N80" s="45">
        <f t="shared" si="10"/>
        <v>231.10436902544228</v>
      </c>
      <c r="O80">
        <v>30.4</v>
      </c>
      <c r="P80" s="16">
        <v>55.9</v>
      </c>
      <c r="Q80" s="16">
        <v>64.6</v>
      </c>
      <c r="Y80" s="48">
        <v>0.028</v>
      </c>
      <c r="Z80" s="45">
        <v>231.10436902544228</v>
      </c>
    </row>
    <row r="81" spans="1:26" ht="12.75">
      <c r="A81" s="14">
        <v>37054</v>
      </c>
      <c r="B81" s="18">
        <f t="shared" si="11"/>
        <v>163</v>
      </c>
      <c r="C81" s="53">
        <v>0.776273131</v>
      </c>
      <c r="D81" s="20">
        <v>0.776273131</v>
      </c>
      <c r="E81" s="15">
        <v>719</v>
      </c>
      <c r="F81" s="21">
        <v>0</v>
      </c>
      <c r="G81" s="64">
        <v>37.55284667</v>
      </c>
      <c r="H81" s="64">
        <v>-77.23097933</v>
      </c>
      <c r="I81" s="22">
        <v>1023.8</v>
      </c>
      <c r="J81" s="16">
        <f t="shared" si="9"/>
        <v>985.4</v>
      </c>
      <c r="K81" s="44">
        <f t="shared" si="7"/>
        <v>231.43623497731753</v>
      </c>
      <c r="L81" s="44">
        <f t="shared" si="6"/>
        <v>246.6362349773175</v>
      </c>
      <c r="M81" s="44">
        <f t="shared" si="8"/>
        <v>276.13623497731754</v>
      </c>
      <c r="N81" s="45">
        <f t="shared" si="10"/>
        <v>261.38623497731754</v>
      </c>
      <c r="O81">
        <v>30</v>
      </c>
      <c r="P81" s="16">
        <v>55.2</v>
      </c>
      <c r="Q81" s="16">
        <v>63.9</v>
      </c>
      <c r="Y81" s="48">
        <v>0.026</v>
      </c>
      <c r="Z81" s="45">
        <v>261.38623497731754</v>
      </c>
    </row>
    <row r="82" spans="1:26" ht="12.75">
      <c r="A82" s="14">
        <v>37054</v>
      </c>
      <c r="B82" s="18">
        <f t="shared" si="11"/>
        <v>163</v>
      </c>
      <c r="C82" s="53">
        <v>0.776388884</v>
      </c>
      <c r="D82" s="20">
        <v>0.776388884</v>
      </c>
      <c r="E82" s="15">
        <v>729</v>
      </c>
      <c r="F82" s="21">
        <v>0</v>
      </c>
      <c r="G82" s="64">
        <v>37.55284667</v>
      </c>
      <c r="H82" s="64">
        <v>-77.23097933</v>
      </c>
      <c r="I82" s="22">
        <v>1022.9</v>
      </c>
      <c r="J82" s="16">
        <f t="shared" si="9"/>
        <v>984.5</v>
      </c>
      <c r="K82" s="44">
        <f t="shared" si="7"/>
        <v>239.0239874061708</v>
      </c>
      <c r="L82" s="44">
        <f t="shared" si="6"/>
        <v>254.22398740617078</v>
      </c>
      <c r="M82" s="44">
        <f t="shared" si="8"/>
        <v>283.7239874061708</v>
      </c>
      <c r="N82" s="45">
        <f t="shared" si="10"/>
        <v>268.9739874061708</v>
      </c>
      <c r="O82">
        <v>30.1</v>
      </c>
      <c r="P82" s="16">
        <v>57.9</v>
      </c>
      <c r="Q82" s="16">
        <v>64.6</v>
      </c>
      <c r="Y82" s="48">
        <v>0.03</v>
      </c>
      <c r="Z82" s="45">
        <v>268.9739874061708</v>
      </c>
    </row>
    <row r="83" spans="1:26" ht="12.75">
      <c r="A83" s="14">
        <v>37054</v>
      </c>
      <c r="B83" s="18">
        <f t="shared" si="11"/>
        <v>163</v>
      </c>
      <c r="C83" s="53">
        <v>0.776504636</v>
      </c>
      <c r="D83" s="20">
        <v>0.776504636</v>
      </c>
      <c r="E83" s="15">
        <v>739</v>
      </c>
      <c r="F83" s="21">
        <v>0</v>
      </c>
      <c r="G83" s="64">
        <v>37.55284667</v>
      </c>
      <c r="H83" s="64">
        <v>-77.23097933</v>
      </c>
      <c r="I83" s="22">
        <v>1019.4</v>
      </c>
      <c r="J83" s="16">
        <f t="shared" si="9"/>
        <v>981</v>
      </c>
      <c r="K83" s="44">
        <f t="shared" si="7"/>
        <v>268.5979996392752</v>
      </c>
      <c r="L83" s="44">
        <f t="shared" si="6"/>
        <v>283.7979996392752</v>
      </c>
      <c r="M83" s="44">
        <f t="shared" si="8"/>
        <v>313.2979996392752</v>
      </c>
      <c r="N83" s="45">
        <f t="shared" si="10"/>
        <v>298.5479996392752</v>
      </c>
      <c r="O83">
        <v>29.7</v>
      </c>
      <c r="P83" s="16">
        <v>57.7</v>
      </c>
      <c r="Q83" s="16">
        <v>68.9</v>
      </c>
      <c r="Y83" s="48">
        <v>0.026</v>
      </c>
      <c r="Z83" s="45">
        <v>298.5479996392752</v>
      </c>
    </row>
    <row r="84" spans="1:26" ht="12.75">
      <c r="A84" s="14">
        <v>37054</v>
      </c>
      <c r="B84" s="18">
        <f t="shared" si="11"/>
        <v>163</v>
      </c>
      <c r="C84" s="53">
        <v>0.776620388</v>
      </c>
      <c r="D84" s="20">
        <v>0.776620388</v>
      </c>
      <c r="E84" s="15">
        <v>749</v>
      </c>
      <c r="F84" s="21">
        <v>0</v>
      </c>
      <c r="G84" s="64">
        <v>37.55284667</v>
      </c>
      <c r="H84" s="64">
        <v>-77.23097933</v>
      </c>
      <c r="I84" s="22">
        <v>1016.2</v>
      </c>
      <c r="J84" s="16">
        <f t="shared" si="9"/>
        <v>977.8000000000001</v>
      </c>
      <c r="K84" s="44">
        <f t="shared" si="7"/>
        <v>295.72957818702395</v>
      </c>
      <c r="L84" s="44">
        <f t="shared" si="6"/>
        <v>310.92957818702394</v>
      </c>
      <c r="M84" s="44">
        <f t="shared" si="8"/>
        <v>340.42957818702394</v>
      </c>
      <c r="N84" s="45">
        <f t="shared" si="10"/>
        <v>325.67957818702394</v>
      </c>
      <c r="O84">
        <v>29.5</v>
      </c>
      <c r="P84" s="16">
        <v>58.5</v>
      </c>
      <c r="Q84" s="16">
        <v>70.9</v>
      </c>
      <c r="Y84" s="48">
        <v>0.027</v>
      </c>
      <c r="Z84" s="45">
        <v>325.67957818702394</v>
      </c>
    </row>
    <row r="85" spans="1:26" ht="12.75">
      <c r="A85" s="14">
        <v>37054</v>
      </c>
      <c r="B85" s="18">
        <f t="shared" si="11"/>
        <v>163</v>
      </c>
      <c r="C85" s="53">
        <v>0.77673614</v>
      </c>
      <c r="D85" s="20">
        <v>0.77673614</v>
      </c>
      <c r="E85" s="15">
        <v>759</v>
      </c>
      <c r="F85" s="21">
        <v>0</v>
      </c>
      <c r="G85" s="64">
        <v>37.55284667</v>
      </c>
      <c r="H85" s="64">
        <v>-77.23097933</v>
      </c>
      <c r="I85" s="22">
        <v>1012.4</v>
      </c>
      <c r="J85" s="16">
        <f t="shared" si="9"/>
        <v>974</v>
      </c>
      <c r="K85" s="44">
        <f t="shared" si="7"/>
        <v>328.0638901897501</v>
      </c>
      <c r="L85" s="44">
        <f t="shared" si="6"/>
        <v>343.2638901897501</v>
      </c>
      <c r="M85" s="44">
        <f t="shared" si="8"/>
        <v>372.7638901897501</v>
      </c>
      <c r="N85" s="45">
        <f t="shared" si="10"/>
        <v>358.0138901897501</v>
      </c>
      <c r="O85">
        <v>28.9</v>
      </c>
      <c r="P85" s="16">
        <v>60.2</v>
      </c>
      <c r="Q85" s="16">
        <v>71.5</v>
      </c>
      <c r="R85" s="62">
        <v>1.98E-05</v>
      </c>
      <c r="Y85" s="48">
        <v>0.027</v>
      </c>
      <c r="Z85" s="45">
        <v>358.0138901897501</v>
      </c>
    </row>
    <row r="86" spans="1:26" ht="12.75">
      <c r="A86" s="14">
        <v>37054</v>
      </c>
      <c r="B86" s="18">
        <f t="shared" si="11"/>
        <v>163</v>
      </c>
      <c r="C86" s="53">
        <v>0.776851833</v>
      </c>
      <c r="D86" s="20">
        <v>0.776851833</v>
      </c>
      <c r="E86" s="15">
        <v>769</v>
      </c>
      <c r="F86" s="21">
        <v>0</v>
      </c>
      <c r="G86" s="64">
        <v>37.55284667</v>
      </c>
      <c r="H86" s="64">
        <v>-77.23097933</v>
      </c>
      <c r="I86" s="22">
        <v>1008.7</v>
      </c>
      <c r="J86" s="16">
        <f t="shared" si="9"/>
        <v>970.3000000000001</v>
      </c>
      <c r="K86" s="44">
        <f t="shared" si="7"/>
        <v>359.6687424915833</v>
      </c>
      <c r="L86" s="44">
        <f t="shared" si="6"/>
        <v>374.8687424915833</v>
      </c>
      <c r="M86" s="44">
        <f t="shared" si="8"/>
        <v>404.3687424915833</v>
      </c>
      <c r="N86" s="45">
        <f t="shared" si="10"/>
        <v>389.6187424915833</v>
      </c>
      <c r="O86">
        <v>28.6</v>
      </c>
      <c r="P86" s="16">
        <v>60</v>
      </c>
      <c r="Q86" s="16">
        <v>73.2</v>
      </c>
      <c r="Y86" s="48">
        <v>0.025</v>
      </c>
      <c r="Z86" s="45">
        <v>389.6187424915833</v>
      </c>
    </row>
    <row r="87" spans="1:26" ht="12.75">
      <c r="A87" s="14">
        <v>37054</v>
      </c>
      <c r="B87" s="18">
        <f t="shared" si="11"/>
        <v>163</v>
      </c>
      <c r="C87" s="53">
        <v>0.776967585</v>
      </c>
      <c r="D87" s="20">
        <v>0.776967585</v>
      </c>
      <c r="E87" s="15">
        <v>779</v>
      </c>
      <c r="F87" s="21">
        <v>0</v>
      </c>
      <c r="G87" s="64">
        <v>37.55284667</v>
      </c>
      <c r="H87" s="64">
        <v>-77.23097933</v>
      </c>
      <c r="I87" s="22">
        <v>1005.8</v>
      </c>
      <c r="J87" s="16">
        <f t="shared" si="9"/>
        <v>967.4</v>
      </c>
      <c r="K87" s="44">
        <f t="shared" si="7"/>
        <v>384.524475534477</v>
      </c>
      <c r="L87" s="44">
        <f t="shared" si="6"/>
        <v>399.724475534477</v>
      </c>
      <c r="M87" s="44">
        <f t="shared" si="8"/>
        <v>429.224475534477</v>
      </c>
      <c r="N87" s="45">
        <f t="shared" si="10"/>
        <v>414.474475534477</v>
      </c>
      <c r="O87">
        <v>28.3</v>
      </c>
      <c r="P87" s="16">
        <v>61</v>
      </c>
      <c r="Q87" s="16">
        <v>77.2</v>
      </c>
      <c r="Y87" s="48">
        <v>0.024</v>
      </c>
      <c r="Z87" s="45">
        <v>414.474475534477</v>
      </c>
    </row>
    <row r="88" spans="1:26" ht="12.75">
      <c r="A88" s="14">
        <v>37054</v>
      </c>
      <c r="B88" s="18">
        <f t="shared" si="11"/>
        <v>163</v>
      </c>
      <c r="C88" s="53">
        <v>0.777083337</v>
      </c>
      <c r="D88" s="20">
        <v>0.777083337</v>
      </c>
      <c r="E88" s="15">
        <v>789</v>
      </c>
      <c r="F88" s="21">
        <v>0</v>
      </c>
      <c r="G88" s="64">
        <v>37.55284667</v>
      </c>
      <c r="H88" s="64">
        <v>-77.23097933</v>
      </c>
      <c r="I88" s="22">
        <v>1003.3</v>
      </c>
      <c r="J88" s="16">
        <f t="shared" si="9"/>
        <v>964.9</v>
      </c>
      <c r="K88" s="44">
        <f t="shared" si="7"/>
        <v>406.0117083796552</v>
      </c>
      <c r="L88" s="44">
        <f t="shared" si="6"/>
        <v>421.2117083796552</v>
      </c>
      <c r="M88" s="44">
        <f t="shared" si="8"/>
        <v>450.7117083796552</v>
      </c>
      <c r="N88" s="45">
        <f t="shared" si="10"/>
        <v>435.9617083796552</v>
      </c>
      <c r="O88">
        <v>28.1</v>
      </c>
      <c r="P88" s="16">
        <v>62.4</v>
      </c>
      <c r="Q88" s="16">
        <v>80.4</v>
      </c>
      <c r="Y88" s="48">
        <v>0.027</v>
      </c>
      <c r="Z88" s="45">
        <v>435.9617083796552</v>
      </c>
    </row>
    <row r="89" spans="1:26" ht="12.75">
      <c r="A89" s="14">
        <v>37054</v>
      </c>
      <c r="B89" s="18">
        <f t="shared" si="11"/>
        <v>163</v>
      </c>
      <c r="C89" s="53">
        <v>0.77719909</v>
      </c>
      <c r="D89" s="20">
        <v>0.77719909</v>
      </c>
      <c r="E89" s="15">
        <v>799</v>
      </c>
      <c r="F89" s="21">
        <v>0</v>
      </c>
      <c r="G89" s="64">
        <v>37.55284667</v>
      </c>
      <c r="H89" s="64">
        <v>-77.23097933</v>
      </c>
      <c r="I89" s="22">
        <v>999.4</v>
      </c>
      <c r="J89" s="16">
        <f t="shared" si="9"/>
        <v>961</v>
      </c>
      <c r="K89" s="44">
        <f t="shared" si="7"/>
        <v>439.6432101387385</v>
      </c>
      <c r="L89" s="44">
        <f t="shared" si="6"/>
        <v>454.84321013873847</v>
      </c>
      <c r="M89" s="44">
        <f t="shared" si="8"/>
        <v>484.34321013873847</v>
      </c>
      <c r="N89" s="45">
        <f t="shared" si="10"/>
        <v>469.59321013873847</v>
      </c>
      <c r="O89">
        <v>27.9</v>
      </c>
      <c r="P89" s="16">
        <v>60.9</v>
      </c>
      <c r="Q89" s="16">
        <v>79.5</v>
      </c>
      <c r="Y89" s="48">
        <v>0.027</v>
      </c>
      <c r="Z89" s="45">
        <v>469.59321013873847</v>
      </c>
    </row>
    <row r="90" spans="1:26" ht="12.75">
      <c r="A90" s="14">
        <v>37054</v>
      </c>
      <c r="B90" s="18">
        <f t="shared" si="11"/>
        <v>163</v>
      </c>
      <c r="C90" s="53">
        <v>0.777314842</v>
      </c>
      <c r="D90" s="20">
        <v>0.777314842</v>
      </c>
      <c r="E90" s="15">
        <v>809</v>
      </c>
      <c r="F90" s="21">
        <v>0</v>
      </c>
      <c r="G90" s="64">
        <v>37.55284667</v>
      </c>
      <c r="H90" s="64">
        <v>-77.23097933</v>
      </c>
      <c r="I90" s="22">
        <v>998.2</v>
      </c>
      <c r="J90" s="16">
        <f t="shared" si="9"/>
        <v>959.8000000000001</v>
      </c>
      <c r="K90" s="44">
        <f t="shared" si="7"/>
        <v>450.018827530254</v>
      </c>
      <c r="L90" s="44">
        <f t="shared" si="6"/>
        <v>465.218827530254</v>
      </c>
      <c r="M90" s="44">
        <f t="shared" si="8"/>
        <v>494.718827530254</v>
      </c>
      <c r="N90" s="45">
        <f t="shared" si="10"/>
        <v>479.968827530254</v>
      </c>
      <c r="O90">
        <v>27.8</v>
      </c>
      <c r="P90" s="16">
        <v>59.4</v>
      </c>
      <c r="Q90" s="16">
        <v>78.9</v>
      </c>
      <c r="Y90" s="48">
        <v>0.026</v>
      </c>
      <c r="Z90" s="45">
        <v>479.968827530254</v>
      </c>
    </row>
    <row r="91" spans="1:26" ht="12.75">
      <c r="A91" s="14">
        <v>37054</v>
      </c>
      <c r="B91" s="18">
        <f t="shared" si="11"/>
        <v>163</v>
      </c>
      <c r="C91" s="53">
        <v>0.777430534</v>
      </c>
      <c r="D91" s="20">
        <v>0.777430534</v>
      </c>
      <c r="E91" s="15">
        <v>819</v>
      </c>
      <c r="F91" s="21">
        <v>0</v>
      </c>
      <c r="G91" s="64">
        <v>37.55284667</v>
      </c>
      <c r="H91" s="64">
        <v>-77.23097933</v>
      </c>
      <c r="I91" s="22">
        <v>993.5</v>
      </c>
      <c r="J91" s="16">
        <f t="shared" si="9"/>
        <v>955.1</v>
      </c>
      <c r="K91" s="44">
        <f t="shared" si="7"/>
        <v>490.78194813331737</v>
      </c>
      <c r="L91" s="44">
        <f t="shared" si="6"/>
        <v>505.98194813331736</v>
      </c>
      <c r="M91" s="44">
        <f t="shared" si="8"/>
        <v>535.4819481333174</v>
      </c>
      <c r="N91" s="45">
        <f t="shared" si="10"/>
        <v>520.7319481333174</v>
      </c>
      <c r="O91">
        <v>27.3</v>
      </c>
      <c r="P91" s="16">
        <v>64</v>
      </c>
      <c r="Q91" s="16">
        <v>77.2</v>
      </c>
      <c r="R91" s="62">
        <v>1.9E-05</v>
      </c>
      <c r="Y91" s="48">
        <v>0.026</v>
      </c>
      <c r="Z91" s="45">
        <v>520.7319481333174</v>
      </c>
    </row>
    <row r="92" spans="1:26" ht="12.75">
      <c r="A92" s="14">
        <v>37054</v>
      </c>
      <c r="B92" s="18">
        <f t="shared" si="11"/>
        <v>163</v>
      </c>
      <c r="C92" s="53">
        <v>0.777546287</v>
      </c>
      <c r="D92" s="20">
        <v>0.777546287</v>
      </c>
      <c r="E92" s="15">
        <v>829</v>
      </c>
      <c r="F92" s="21">
        <v>0</v>
      </c>
      <c r="G92" s="64">
        <v>37.55284667</v>
      </c>
      <c r="H92" s="64">
        <v>-77.23097933</v>
      </c>
      <c r="I92" s="22">
        <v>990.1</v>
      </c>
      <c r="J92" s="16">
        <f t="shared" si="9"/>
        <v>951.7</v>
      </c>
      <c r="K92" s="44">
        <f t="shared" si="7"/>
        <v>520.3953995564501</v>
      </c>
      <c r="L92" s="44">
        <f t="shared" si="6"/>
        <v>535.5953995564502</v>
      </c>
      <c r="M92" s="44">
        <f t="shared" si="8"/>
        <v>565.0953995564502</v>
      </c>
      <c r="N92" s="45">
        <f t="shared" si="10"/>
        <v>550.3453995564502</v>
      </c>
      <c r="O92">
        <v>27.1</v>
      </c>
      <c r="P92" s="16">
        <v>64.2</v>
      </c>
      <c r="Q92" s="16">
        <v>79.4</v>
      </c>
      <c r="Y92" s="48">
        <v>0.026</v>
      </c>
      <c r="Z92" s="45">
        <v>550.3453995564502</v>
      </c>
    </row>
    <row r="93" spans="1:26" ht="12.75">
      <c r="A93" s="14">
        <v>37054</v>
      </c>
      <c r="B93" s="18">
        <f t="shared" si="11"/>
        <v>163</v>
      </c>
      <c r="C93" s="53">
        <v>0.777662039</v>
      </c>
      <c r="D93" s="20">
        <v>0.777662039</v>
      </c>
      <c r="E93" s="15">
        <v>839</v>
      </c>
      <c r="F93" s="21">
        <v>0</v>
      </c>
      <c r="G93" s="64">
        <v>37.55284667</v>
      </c>
      <c r="H93" s="64">
        <v>-77.23097933</v>
      </c>
      <c r="I93" s="22">
        <v>986.5</v>
      </c>
      <c r="J93" s="16">
        <f t="shared" si="9"/>
        <v>948.1</v>
      </c>
      <c r="K93" s="44">
        <f t="shared" si="7"/>
        <v>551.8663551523103</v>
      </c>
      <c r="L93" s="44">
        <f t="shared" si="6"/>
        <v>567.0663551523104</v>
      </c>
      <c r="M93" s="44">
        <f t="shared" si="8"/>
        <v>596.5663551523104</v>
      </c>
      <c r="N93" s="45">
        <f t="shared" si="10"/>
        <v>581.8163551523104</v>
      </c>
      <c r="O93">
        <v>26.9</v>
      </c>
      <c r="P93" s="16">
        <v>64.1</v>
      </c>
      <c r="Q93" s="16">
        <v>83.9</v>
      </c>
      <c r="Y93" s="48">
        <v>0.026</v>
      </c>
      <c r="Z93" s="45">
        <v>581.8163551523104</v>
      </c>
    </row>
    <row r="94" spans="1:26" ht="12.75">
      <c r="A94" s="14">
        <v>37054</v>
      </c>
      <c r="B94" s="18">
        <f t="shared" si="11"/>
        <v>163</v>
      </c>
      <c r="C94" s="53">
        <v>0.777777791</v>
      </c>
      <c r="D94" s="20">
        <v>0.777777791</v>
      </c>
      <c r="E94" s="15">
        <v>849</v>
      </c>
      <c r="F94" s="21">
        <v>0</v>
      </c>
      <c r="G94" s="64">
        <v>37.55284667</v>
      </c>
      <c r="H94" s="64">
        <v>-77.23097933</v>
      </c>
      <c r="I94" s="22">
        <v>983.5</v>
      </c>
      <c r="J94" s="16">
        <f t="shared" si="9"/>
        <v>945.1</v>
      </c>
      <c r="K94" s="44">
        <f t="shared" si="7"/>
        <v>578.1835693582979</v>
      </c>
      <c r="L94" s="44">
        <f t="shared" si="6"/>
        <v>593.3835693582979</v>
      </c>
      <c r="M94" s="44">
        <f t="shared" si="8"/>
        <v>622.8835693582979</v>
      </c>
      <c r="N94" s="45">
        <f t="shared" si="10"/>
        <v>608.1335693582979</v>
      </c>
      <c r="O94">
        <v>26.4</v>
      </c>
      <c r="P94" s="16">
        <v>64.9</v>
      </c>
      <c r="Q94" s="16">
        <v>88.7</v>
      </c>
      <c r="Y94" s="48">
        <v>0.026</v>
      </c>
      <c r="Z94" s="45">
        <v>608.1335693582979</v>
      </c>
    </row>
    <row r="95" spans="1:26" ht="12.75">
      <c r="A95" s="14">
        <v>37054</v>
      </c>
      <c r="B95" s="18">
        <f t="shared" si="11"/>
        <v>163</v>
      </c>
      <c r="C95" s="53">
        <v>0.777893543</v>
      </c>
      <c r="D95" s="20">
        <v>0.777893543</v>
      </c>
      <c r="E95" s="15">
        <v>859</v>
      </c>
      <c r="F95" s="21">
        <v>0</v>
      </c>
      <c r="G95" s="64">
        <v>37.55284667</v>
      </c>
      <c r="H95" s="64">
        <v>-77.23097933</v>
      </c>
      <c r="I95" s="22">
        <v>982.1</v>
      </c>
      <c r="J95" s="16">
        <f t="shared" si="9"/>
        <v>943.7</v>
      </c>
      <c r="K95" s="44">
        <f t="shared" si="7"/>
        <v>590.4935376448309</v>
      </c>
      <c r="L95" s="44">
        <f t="shared" si="6"/>
        <v>605.6935376448309</v>
      </c>
      <c r="M95" s="44">
        <f t="shared" si="8"/>
        <v>635.1935376448309</v>
      </c>
      <c r="N95" s="45">
        <f t="shared" si="10"/>
        <v>620.4435376448309</v>
      </c>
      <c r="O95">
        <v>26.2</v>
      </c>
      <c r="P95" s="16">
        <v>65.9</v>
      </c>
      <c r="Q95" s="16">
        <v>88.8</v>
      </c>
      <c r="Y95" s="48">
        <v>0.026</v>
      </c>
      <c r="Z95" s="45">
        <v>620.4435376448309</v>
      </c>
    </row>
    <row r="96" spans="1:26" ht="12.75">
      <c r="A96" s="14">
        <v>37054</v>
      </c>
      <c r="B96" s="18">
        <f t="shared" si="11"/>
        <v>163</v>
      </c>
      <c r="C96" s="53">
        <v>0.778009236</v>
      </c>
      <c r="D96" s="20">
        <v>0.778009236</v>
      </c>
      <c r="E96" s="15">
        <v>869</v>
      </c>
      <c r="F96" s="21">
        <v>0</v>
      </c>
      <c r="G96" s="64">
        <v>37.55284667</v>
      </c>
      <c r="H96" s="64">
        <v>-77.23097933</v>
      </c>
      <c r="I96" s="22">
        <v>979.4</v>
      </c>
      <c r="J96" s="16">
        <f t="shared" si="9"/>
        <v>941</v>
      </c>
      <c r="K96" s="44">
        <f t="shared" si="7"/>
        <v>614.2858484024863</v>
      </c>
      <c r="L96" s="44">
        <f t="shared" si="6"/>
        <v>629.4858484024863</v>
      </c>
      <c r="M96" s="44">
        <f t="shared" si="8"/>
        <v>658.9858484024863</v>
      </c>
      <c r="N96" s="45">
        <f t="shared" si="10"/>
        <v>644.2358484024863</v>
      </c>
      <c r="O96">
        <v>26.1</v>
      </c>
      <c r="P96" s="16">
        <v>67.6</v>
      </c>
      <c r="Q96" s="16">
        <v>85.3</v>
      </c>
      <c r="Y96" s="48">
        <v>0.026</v>
      </c>
      <c r="Z96" s="45">
        <v>644.2358484024863</v>
      </c>
    </row>
    <row r="97" spans="1:26" ht="12.75">
      <c r="A97" s="14">
        <v>37054</v>
      </c>
      <c r="B97" s="18">
        <f t="shared" si="11"/>
        <v>163</v>
      </c>
      <c r="C97" s="53">
        <v>0.778124988</v>
      </c>
      <c r="D97" s="20">
        <v>0.778124988</v>
      </c>
      <c r="E97" s="15">
        <v>879</v>
      </c>
      <c r="F97" s="21">
        <v>0</v>
      </c>
      <c r="G97" s="64">
        <v>37.55284667</v>
      </c>
      <c r="H97" s="64">
        <v>-77.23097933</v>
      </c>
      <c r="I97" s="22">
        <v>977.5</v>
      </c>
      <c r="J97" s="16">
        <f t="shared" si="9"/>
        <v>939.1</v>
      </c>
      <c r="K97" s="44">
        <f t="shared" si="7"/>
        <v>631.0695439270787</v>
      </c>
      <c r="L97" s="44">
        <f t="shared" si="6"/>
        <v>646.2695439270788</v>
      </c>
      <c r="M97" s="44">
        <f t="shared" si="8"/>
        <v>675.7695439270788</v>
      </c>
      <c r="N97" s="45">
        <f t="shared" si="10"/>
        <v>661.0195439270788</v>
      </c>
      <c r="O97">
        <v>25.9</v>
      </c>
      <c r="P97" s="16">
        <v>67.2</v>
      </c>
      <c r="Q97" s="16">
        <v>87.2</v>
      </c>
      <c r="R97" s="62">
        <v>2.37E-05</v>
      </c>
      <c r="Y97" s="48">
        <v>0.024</v>
      </c>
      <c r="Z97" s="45">
        <v>661.0195439270788</v>
      </c>
    </row>
    <row r="98" spans="1:26" ht="12.75">
      <c r="A98" s="14">
        <v>37054</v>
      </c>
      <c r="B98" s="18">
        <f t="shared" si="11"/>
        <v>163</v>
      </c>
      <c r="C98" s="53">
        <v>0.77824074</v>
      </c>
      <c r="D98" s="20">
        <v>0.77824074</v>
      </c>
      <c r="E98" s="15">
        <v>889</v>
      </c>
      <c r="F98" s="21">
        <v>0</v>
      </c>
      <c r="G98" s="64">
        <v>37.55284667</v>
      </c>
      <c r="H98" s="64">
        <v>-77.23097933</v>
      </c>
      <c r="I98" s="22">
        <v>977.9</v>
      </c>
      <c r="J98" s="16">
        <f t="shared" si="9"/>
        <v>939.5</v>
      </c>
      <c r="K98" s="44">
        <f t="shared" si="7"/>
        <v>627.5333141825921</v>
      </c>
      <c r="L98" s="44">
        <f t="shared" si="6"/>
        <v>642.7333141825922</v>
      </c>
      <c r="M98" s="44">
        <f t="shared" si="8"/>
        <v>672.2333141825922</v>
      </c>
      <c r="N98" s="45">
        <f t="shared" si="10"/>
        <v>657.4833141825922</v>
      </c>
      <c r="O98">
        <v>26</v>
      </c>
      <c r="P98" s="16">
        <v>66.9</v>
      </c>
      <c r="Q98" s="16">
        <v>89.9</v>
      </c>
      <c r="Y98" s="48">
        <v>0.027</v>
      </c>
      <c r="Z98" s="45">
        <v>657.4833141825922</v>
      </c>
    </row>
    <row r="99" spans="1:26" ht="12.75">
      <c r="A99" s="14">
        <v>37054</v>
      </c>
      <c r="B99" s="18">
        <f t="shared" si="11"/>
        <v>163</v>
      </c>
      <c r="C99" s="53">
        <v>0.778356493</v>
      </c>
      <c r="D99" s="20">
        <v>0.778356493</v>
      </c>
      <c r="E99" s="15">
        <v>899</v>
      </c>
      <c r="F99" s="21">
        <v>0</v>
      </c>
      <c r="G99" s="64">
        <v>37.55284667</v>
      </c>
      <c r="H99" s="64">
        <v>-77.23097933</v>
      </c>
      <c r="I99" s="22">
        <v>979.6</v>
      </c>
      <c r="J99" s="16">
        <f t="shared" si="9"/>
        <v>941.2</v>
      </c>
      <c r="K99" s="44">
        <f t="shared" si="7"/>
        <v>612.5211153447345</v>
      </c>
      <c r="L99" s="44">
        <f t="shared" si="6"/>
        <v>627.7211153447346</v>
      </c>
      <c r="M99" s="44">
        <f t="shared" si="8"/>
        <v>657.2211153447346</v>
      </c>
      <c r="N99" s="45">
        <f t="shared" si="10"/>
        <v>642.4711153447346</v>
      </c>
      <c r="O99">
        <v>26.3</v>
      </c>
      <c r="P99" s="16">
        <v>67</v>
      </c>
      <c r="Q99" s="16">
        <v>93.9</v>
      </c>
      <c r="Y99" s="48">
        <v>0.026</v>
      </c>
      <c r="Z99" s="45">
        <v>642.4711153447346</v>
      </c>
    </row>
    <row r="100" spans="1:26" ht="12.75">
      <c r="A100" s="14">
        <v>37054</v>
      </c>
      <c r="B100" s="18">
        <f t="shared" si="11"/>
        <v>163</v>
      </c>
      <c r="C100" s="53">
        <v>0.778472245</v>
      </c>
      <c r="D100" s="20">
        <v>0.778472245</v>
      </c>
      <c r="E100" s="15">
        <v>909</v>
      </c>
      <c r="F100" s="21">
        <v>0</v>
      </c>
      <c r="G100" s="64">
        <v>37.55284667</v>
      </c>
      <c r="H100" s="64">
        <v>-77.23097933</v>
      </c>
      <c r="I100" s="22">
        <v>976.3</v>
      </c>
      <c r="J100" s="16">
        <f t="shared" si="9"/>
        <v>937.9</v>
      </c>
      <c r="K100" s="44">
        <f t="shared" si="7"/>
        <v>641.68727754884</v>
      </c>
      <c r="L100" s="44">
        <f t="shared" si="6"/>
        <v>656.8872775488401</v>
      </c>
      <c r="M100" s="44">
        <f t="shared" si="8"/>
        <v>686.3872775488401</v>
      </c>
      <c r="N100" s="45">
        <f t="shared" si="10"/>
        <v>671.6372775488401</v>
      </c>
      <c r="O100">
        <v>26.2</v>
      </c>
      <c r="P100" s="16">
        <v>66.5</v>
      </c>
      <c r="Q100" s="16">
        <v>97.4</v>
      </c>
      <c r="Y100" s="48">
        <v>0.026</v>
      </c>
      <c r="Z100" s="45">
        <v>671.6372775488401</v>
      </c>
    </row>
    <row r="101" spans="1:26" ht="12.75">
      <c r="A101" s="14">
        <v>37054</v>
      </c>
      <c r="B101" s="18">
        <f t="shared" si="11"/>
        <v>163</v>
      </c>
      <c r="C101" s="53">
        <v>0.778587937</v>
      </c>
      <c r="D101" s="20">
        <v>0.778587937</v>
      </c>
      <c r="E101" s="15">
        <v>919</v>
      </c>
      <c r="F101" s="21">
        <v>0</v>
      </c>
      <c r="G101" s="64">
        <v>37.55284667</v>
      </c>
      <c r="H101" s="64">
        <v>-77.23097933</v>
      </c>
      <c r="I101" s="22">
        <v>974.4</v>
      </c>
      <c r="J101" s="16">
        <f t="shared" si="9"/>
        <v>936</v>
      </c>
      <c r="K101" s="44">
        <f t="shared" si="7"/>
        <v>658.5265037759534</v>
      </c>
      <c r="L101" s="44">
        <f t="shared" si="6"/>
        <v>673.7265037759535</v>
      </c>
      <c r="M101" s="44">
        <f t="shared" si="8"/>
        <v>703.2265037759535</v>
      </c>
      <c r="N101" s="45">
        <f t="shared" si="10"/>
        <v>688.4765037759535</v>
      </c>
      <c r="O101">
        <v>25.9</v>
      </c>
      <c r="P101" s="16">
        <v>67.1</v>
      </c>
      <c r="Q101" s="16">
        <v>97.7</v>
      </c>
      <c r="Y101" s="48">
        <v>0.024</v>
      </c>
      <c r="Z101" s="45">
        <v>688.4765037759535</v>
      </c>
    </row>
    <row r="102" spans="1:26" ht="12.75">
      <c r="A102" s="14">
        <v>37054</v>
      </c>
      <c r="B102" s="18">
        <f t="shared" si="11"/>
        <v>163</v>
      </c>
      <c r="C102" s="53">
        <v>0.77870369</v>
      </c>
      <c r="D102" s="20">
        <v>0.77870369</v>
      </c>
      <c r="E102" s="15">
        <v>929</v>
      </c>
      <c r="F102" s="21">
        <v>0</v>
      </c>
      <c r="G102" s="64">
        <v>37.55326581</v>
      </c>
      <c r="H102" s="64">
        <v>-77.23048117</v>
      </c>
      <c r="I102" s="22">
        <v>974.2</v>
      </c>
      <c r="J102" s="16">
        <f t="shared" si="9"/>
        <v>935.8000000000001</v>
      </c>
      <c r="K102" s="44">
        <f t="shared" si="7"/>
        <v>660.301041953877</v>
      </c>
      <c r="L102" s="44">
        <f aca="true" t="shared" si="12" ref="L102:L165">K102+15.2</f>
        <v>675.501041953877</v>
      </c>
      <c r="M102" s="44">
        <f t="shared" si="8"/>
        <v>705.001041953877</v>
      </c>
      <c r="N102" s="45">
        <f t="shared" si="10"/>
        <v>690.251041953877</v>
      </c>
      <c r="O102">
        <v>25.9</v>
      </c>
      <c r="P102" s="16">
        <v>67.6</v>
      </c>
      <c r="Q102" s="16">
        <v>95.3</v>
      </c>
      <c r="Y102" s="48">
        <v>0.024</v>
      </c>
      <c r="Z102" s="45">
        <v>690.251041953877</v>
      </c>
    </row>
    <row r="103" spans="1:26" ht="12.75">
      <c r="A103" s="14">
        <v>37054</v>
      </c>
      <c r="B103" s="18">
        <f t="shared" si="11"/>
        <v>163</v>
      </c>
      <c r="C103" s="53">
        <v>0.778819442</v>
      </c>
      <c r="D103" s="20">
        <v>0.778819442</v>
      </c>
      <c r="E103" s="15">
        <v>939</v>
      </c>
      <c r="F103" s="21">
        <v>0</v>
      </c>
      <c r="G103" s="64">
        <v>37.55732647</v>
      </c>
      <c r="H103" s="64">
        <v>-77.22565499</v>
      </c>
      <c r="I103" s="22">
        <v>972.5</v>
      </c>
      <c r="J103" s="16">
        <f t="shared" si="9"/>
        <v>934.1</v>
      </c>
      <c r="K103" s="44">
        <f t="shared" si="7"/>
        <v>675.3999469452899</v>
      </c>
      <c r="L103" s="44">
        <f t="shared" si="12"/>
        <v>690.59994694529</v>
      </c>
      <c r="M103" s="44">
        <f t="shared" si="8"/>
        <v>720.09994694529</v>
      </c>
      <c r="N103" s="45">
        <f t="shared" si="10"/>
        <v>705.34994694529</v>
      </c>
      <c r="O103">
        <v>25.7</v>
      </c>
      <c r="P103" s="16">
        <v>67.2</v>
      </c>
      <c r="Q103" s="16">
        <v>97.3</v>
      </c>
      <c r="R103" s="62">
        <v>2.26E-05</v>
      </c>
      <c r="Y103" s="48">
        <v>0.025</v>
      </c>
      <c r="Z103" s="45">
        <v>705.34994694529</v>
      </c>
    </row>
    <row r="104" spans="1:26" ht="12.75">
      <c r="A104" s="14">
        <v>37054</v>
      </c>
      <c r="B104" s="18">
        <f t="shared" si="11"/>
        <v>163</v>
      </c>
      <c r="C104" s="53">
        <v>0.778935194</v>
      </c>
      <c r="D104" s="20">
        <v>0.778935194</v>
      </c>
      <c r="E104" s="15">
        <v>949</v>
      </c>
      <c r="F104" s="21">
        <v>0</v>
      </c>
      <c r="G104" s="64">
        <v>37.56177763</v>
      </c>
      <c r="H104" s="64">
        <v>-77.22077231</v>
      </c>
      <c r="I104" s="22">
        <v>972.1</v>
      </c>
      <c r="J104" s="16">
        <f t="shared" si="9"/>
        <v>933.7</v>
      </c>
      <c r="K104" s="44">
        <f t="shared" si="7"/>
        <v>678.9566238909797</v>
      </c>
      <c r="L104" s="44">
        <f t="shared" si="12"/>
        <v>694.1566238909797</v>
      </c>
      <c r="M104" s="44">
        <f t="shared" si="8"/>
        <v>723.6566238909797</v>
      </c>
      <c r="N104" s="45">
        <f t="shared" si="10"/>
        <v>708.9066238909797</v>
      </c>
      <c r="O104">
        <v>25.5</v>
      </c>
      <c r="P104" s="16">
        <v>67.2</v>
      </c>
      <c r="Q104" s="16">
        <v>94</v>
      </c>
      <c r="Y104" s="48">
        <v>0.026</v>
      </c>
      <c r="Z104" s="45">
        <v>708.9066238909797</v>
      </c>
    </row>
    <row r="105" spans="1:26" ht="12.75">
      <c r="A105" s="14">
        <v>37054</v>
      </c>
      <c r="B105" s="18">
        <f t="shared" si="11"/>
        <v>163</v>
      </c>
      <c r="C105" s="53">
        <v>0.779050946</v>
      </c>
      <c r="D105" s="20">
        <v>0.779050946</v>
      </c>
      <c r="E105" s="15">
        <v>959</v>
      </c>
      <c r="F105" s="21">
        <v>0</v>
      </c>
      <c r="G105" s="64">
        <v>37.5664565</v>
      </c>
      <c r="H105" s="64">
        <v>-77.21660948</v>
      </c>
      <c r="I105" s="22">
        <v>975.5</v>
      </c>
      <c r="J105" s="16">
        <f t="shared" si="9"/>
        <v>937.1</v>
      </c>
      <c r="K105" s="44">
        <f t="shared" si="7"/>
        <v>648.7733164829367</v>
      </c>
      <c r="L105" s="44">
        <f t="shared" si="12"/>
        <v>663.9733164829368</v>
      </c>
      <c r="M105" s="44">
        <f t="shared" si="8"/>
        <v>693.4733164829368</v>
      </c>
      <c r="N105" s="45">
        <f t="shared" si="10"/>
        <v>678.7233164829368</v>
      </c>
      <c r="O105">
        <v>26.1</v>
      </c>
      <c r="P105" s="16">
        <v>66.7</v>
      </c>
      <c r="Q105" s="16">
        <v>93.8</v>
      </c>
      <c r="Y105" s="48">
        <v>0.024</v>
      </c>
      <c r="Z105" s="45">
        <v>678.7233164829368</v>
      </c>
    </row>
    <row r="106" spans="1:26" ht="12.75">
      <c r="A106" s="14">
        <v>37054</v>
      </c>
      <c r="B106" s="18">
        <f t="shared" si="11"/>
        <v>163</v>
      </c>
      <c r="C106" s="53">
        <v>0.779166639</v>
      </c>
      <c r="D106" s="20">
        <v>0.779166639</v>
      </c>
      <c r="E106" s="15">
        <v>969</v>
      </c>
      <c r="F106" s="21">
        <v>0</v>
      </c>
      <c r="G106" s="64">
        <v>37.57150786</v>
      </c>
      <c r="H106" s="64">
        <v>-77.21287543</v>
      </c>
      <c r="I106" s="22">
        <v>977.2</v>
      </c>
      <c r="J106" s="16">
        <f t="shared" si="9"/>
        <v>938.8000000000001</v>
      </c>
      <c r="K106" s="44">
        <f t="shared" si="7"/>
        <v>633.7227048331895</v>
      </c>
      <c r="L106" s="44">
        <f t="shared" si="12"/>
        <v>648.9227048331895</v>
      </c>
      <c r="M106" s="44">
        <f t="shared" si="8"/>
        <v>678.4227048331895</v>
      </c>
      <c r="N106" s="45">
        <f t="shared" si="10"/>
        <v>663.6727048331895</v>
      </c>
      <c r="O106">
        <v>26.3</v>
      </c>
      <c r="P106" s="16">
        <v>66.6</v>
      </c>
      <c r="Q106" s="16">
        <v>94.7</v>
      </c>
      <c r="Y106" s="48">
        <v>0.024</v>
      </c>
      <c r="Z106" s="45">
        <v>663.6727048331895</v>
      </c>
    </row>
    <row r="107" spans="1:26" ht="12.75">
      <c r="A107" s="14">
        <v>37054</v>
      </c>
      <c r="B107" s="18">
        <f t="shared" si="11"/>
        <v>163</v>
      </c>
      <c r="C107" s="53">
        <v>0.779282391</v>
      </c>
      <c r="D107" s="20">
        <v>0.779282391</v>
      </c>
      <c r="E107" s="15">
        <v>979</v>
      </c>
      <c r="F107" s="21">
        <v>0</v>
      </c>
      <c r="G107" s="64">
        <v>37.57692856</v>
      </c>
      <c r="H107" s="64">
        <v>-77.20889186</v>
      </c>
      <c r="I107" s="22">
        <v>976.2</v>
      </c>
      <c r="J107" s="16">
        <f t="shared" si="9"/>
        <v>937.8000000000001</v>
      </c>
      <c r="K107" s="44">
        <f t="shared" si="7"/>
        <v>642.572701804303</v>
      </c>
      <c r="L107" s="44">
        <f t="shared" si="12"/>
        <v>657.7727018043031</v>
      </c>
      <c r="M107" s="44">
        <f t="shared" si="8"/>
        <v>687.2727018043031</v>
      </c>
      <c r="N107" s="45">
        <f t="shared" si="10"/>
        <v>672.5227018043031</v>
      </c>
      <c r="O107">
        <v>26.5</v>
      </c>
      <c r="P107" s="16">
        <v>66.9</v>
      </c>
      <c r="Q107" s="16">
        <v>96.2</v>
      </c>
      <c r="Y107" s="48">
        <v>0.024</v>
      </c>
      <c r="Z107" s="45">
        <v>672.5227018043031</v>
      </c>
    </row>
    <row r="108" spans="1:26" ht="12.75">
      <c r="A108" s="14">
        <v>37054</v>
      </c>
      <c r="B108" s="18">
        <f t="shared" si="11"/>
        <v>163</v>
      </c>
      <c r="C108" s="53">
        <v>0.779398143</v>
      </c>
      <c r="D108" s="20">
        <v>0.779398143</v>
      </c>
      <c r="E108" s="15">
        <v>989</v>
      </c>
      <c r="F108" s="21">
        <v>0</v>
      </c>
      <c r="G108" s="64">
        <v>37.58241919</v>
      </c>
      <c r="H108" s="64">
        <v>-77.20468031</v>
      </c>
      <c r="I108" s="22">
        <v>973.4</v>
      </c>
      <c r="J108" s="16">
        <f t="shared" si="9"/>
        <v>935</v>
      </c>
      <c r="K108" s="44">
        <f t="shared" si="7"/>
        <v>667.402989251857</v>
      </c>
      <c r="L108" s="44">
        <f t="shared" si="12"/>
        <v>682.602989251857</v>
      </c>
      <c r="M108" s="44">
        <f t="shared" si="8"/>
        <v>712.102989251857</v>
      </c>
      <c r="N108" s="45">
        <f t="shared" si="10"/>
        <v>697.352989251857</v>
      </c>
      <c r="O108">
        <v>26.1</v>
      </c>
      <c r="P108" s="16">
        <v>66.7</v>
      </c>
      <c r="Q108" s="16">
        <v>95.9</v>
      </c>
      <c r="Y108" s="48">
        <v>0.026</v>
      </c>
      <c r="Z108" s="45">
        <v>697.352989251857</v>
      </c>
    </row>
    <row r="109" spans="1:26" ht="12.75">
      <c r="A109" s="14">
        <v>37054</v>
      </c>
      <c r="B109" s="18">
        <f t="shared" si="11"/>
        <v>163</v>
      </c>
      <c r="C109" s="53">
        <v>0.779513896</v>
      </c>
      <c r="D109" s="20">
        <v>0.779513896</v>
      </c>
      <c r="E109" s="15">
        <v>999</v>
      </c>
      <c r="F109" s="21">
        <v>0</v>
      </c>
      <c r="G109" s="64">
        <v>37.58776609</v>
      </c>
      <c r="H109" s="64">
        <v>-77.20068371</v>
      </c>
      <c r="I109" s="22">
        <v>974.8</v>
      </c>
      <c r="J109" s="16">
        <f t="shared" si="9"/>
        <v>936.4</v>
      </c>
      <c r="K109" s="44">
        <f t="shared" si="7"/>
        <v>654.9785646610957</v>
      </c>
      <c r="L109" s="44">
        <f t="shared" si="12"/>
        <v>670.1785646610957</v>
      </c>
      <c r="M109" s="44">
        <f t="shared" si="8"/>
        <v>699.6785646610957</v>
      </c>
      <c r="N109" s="45">
        <f t="shared" si="10"/>
        <v>684.9285646610957</v>
      </c>
      <c r="O109">
        <v>26.3</v>
      </c>
      <c r="P109" s="16">
        <v>67.1</v>
      </c>
      <c r="Q109" s="16">
        <v>99.4</v>
      </c>
      <c r="R109" s="62">
        <v>2.34E-05</v>
      </c>
      <c r="Y109" s="48">
        <v>0.024</v>
      </c>
      <c r="Z109" s="45">
        <v>684.9285646610957</v>
      </c>
    </row>
    <row r="110" spans="1:26" ht="12.75">
      <c r="A110" s="14">
        <v>37054</v>
      </c>
      <c r="B110" s="18">
        <f t="shared" si="11"/>
        <v>163</v>
      </c>
      <c r="C110" s="53">
        <v>0.779629648</v>
      </c>
      <c r="D110" s="20">
        <v>0.779629648</v>
      </c>
      <c r="E110" s="15">
        <v>1009</v>
      </c>
      <c r="F110" s="21">
        <v>0</v>
      </c>
      <c r="G110" s="64">
        <v>37.5930809</v>
      </c>
      <c r="H110" s="64">
        <v>-77.19672693</v>
      </c>
      <c r="I110" s="22">
        <v>977</v>
      </c>
      <c r="J110" s="16">
        <f t="shared" si="9"/>
        <v>938.6</v>
      </c>
      <c r="K110" s="44">
        <f t="shared" si="7"/>
        <v>635.4919498323195</v>
      </c>
      <c r="L110" s="44">
        <f t="shared" si="12"/>
        <v>650.6919498323196</v>
      </c>
      <c r="M110" s="44">
        <f t="shared" si="8"/>
        <v>680.1919498323196</v>
      </c>
      <c r="N110" s="45">
        <f t="shared" si="10"/>
        <v>665.4419498323196</v>
      </c>
      <c r="O110">
        <v>26.6</v>
      </c>
      <c r="P110" s="16">
        <v>65.1</v>
      </c>
      <c r="Q110" s="16">
        <v>100.7</v>
      </c>
      <c r="Y110" s="48">
        <v>0.024</v>
      </c>
      <c r="Z110" s="45">
        <v>665.4419498323196</v>
      </c>
    </row>
    <row r="111" spans="1:26" ht="12.75">
      <c r="A111" s="14">
        <v>37054</v>
      </c>
      <c r="B111" s="18">
        <f t="shared" si="11"/>
        <v>163</v>
      </c>
      <c r="C111" s="53">
        <v>0.7797454</v>
      </c>
      <c r="D111" s="20">
        <v>0.7797454</v>
      </c>
      <c r="E111" s="15">
        <v>1019</v>
      </c>
      <c r="F111" s="21">
        <v>0</v>
      </c>
      <c r="G111" s="64">
        <v>37.59838403</v>
      </c>
      <c r="H111" s="64">
        <v>-77.19231286</v>
      </c>
      <c r="I111" s="22">
        <v>978.2</v>
      </c>
      <c r="J111" s="16">
        <f t="shared" si="9"/>
        <v>939.8000000000001</v>
      </c>
      <c r="K111" s="44">
        <f t="shared" si="7"/>
        <v>624.882129770565</v>
      </c>
      <c r="L111" s="44">
        <f t="shared" si="12"/>
        <v>640.0821297705651</v>
      </c>
      <c r="M111" s="44">
        <f t="shared" si="8"/>
        <v>669.5821297705651</v>
      </c>
      <c r="N111" s="45">
        <f t="shared" si="10"/>
        <v>654.8321297705651</v>
      </c>
      <c r="O111">
        <v>26.7</v>
      </c>
      <c r="P111" s="16">
        <v>64.2</v>
      </c>
      <c r="Q111" s="16">
        <v>102.6</v>
      </c>
      <c r="Y111" s="48">
        <v>0.023</v>
      </c>
      <c r="Z111" s="45">
        <v>654.8321297705651</v>
      </c>
    </row>
    <row r="112" spans="1:26" ht="12.75">
      <c r="A112" s="14">
        <v>37054</v>
      </c>
      <c r="B112" s="18">
        <f t="shared" si="11"/>
        <v>163</v>
      </c>
      <c r="C112" s="53">
        <v>0.779861093</v>
      </c>
      <c r="D112" s="20">
        <v>0.779861093</v>
      </c>
      <c r="E112" s="15">
        <v>1029</v>
      </c>
      <c r="F112" s="21">
        <v>0</v>
      </c>
      <c r="G112" s="64">
        <v>37.60362349</v>
      </c>
      <c r="H112" s="64">
        <v>-77.18719015</v>
      </c>
      <c r="I112" s="22">
        <v>979.4</v>
      </c>
      <c r="J112" s="16">
        <f t="shared" si="9"/>
        <v>941</v>
      </c>
      <c r="K112" s="44">
        <f t="shared" si="7"/>
        <v>614.2858484024863</v>
      </c>
      <c r="L112" s="44">
        <f t="shared" si="12"/>
        <v>629.4858484024863</v>
      </c>
      <c r="M112" s="44">
        <f t="shared" si="8"/>
        <v>658.9858484024863</v>
      </c>
      <c r="N112" s="45">
        <f t="shared" si="10"/>
        <v>644.2358484024863</v>
      </c>
      <c r="O112">
        <v>27</v>
      </c>
      <c r="P112" s="16">
        <v>62.5</v>
      </c>
      <c r="Q112" s="16">
        <v>101.7</v>
      </c>
      <c r="Y112" s="48">
        <v>0.024</v>
      </c>
      <c r="Z112" s="45">
        <v>644.2358484024863</v>
      </c>
    </row>
    <row r="113" spans="1:26" ht="12.75">
      <c r="A113" s="14">
        <v>37054</v>
      </c>
      <c r="B113" s="18">
        <f t="shared" si="11"/>
        <v>163</v>
      </c>
      <c r="C113" s="53">
        <v>0.779976845</v>
      </c>
      <c r="D113" s="20">
        <v>0.779976845</v>
      </c>
      <c r="E113" s="15">
        <v>1039</v>
      </c>
      <c r="F113" s="21">
        <v>0</v>
      </c>
      <c r="G113" s="64">
        <v>37.60864432</v>
      </c>
      <c r="H113" s="64">
        <v>-77.18192955</v>
      </c>
      <c r="I113" s="22">
        <v>979.6</v>
      </c>
      <c r="J113" s="16">
        <f t="shared" si="9"/>
        <v>941.2</v>
      </c>
      <c r="K113" s="44">
        <f t="shared" si="7"/>
        <v>612.5211153447345</v>
      </c>
      <c r="L113" s="44">
        <f t="shared" si="12"/>
        <v>627.7211153447346</v>
      </c>
      <c r="M113" s="44">
        <f t="shared" si="8"/>
        <v>657.2211153447346</v>
      </c>
      <c r="N113" s="45">
        <f t="shared" si="10"/>
        <v>642.4711153447346</v>
      </c>
      <c r="O113">
        <v>27</v>
      </c>
      <c r="P113" s="16">
        <v>60.7</v>
      </c>
      <c r="Q113" s="16">
        <v>98.8</v>
      </c>
      <c r="Y113" s="48">
        <v>0.024</v>
      </c>
      <c r="Z113" s="45">
        <v>642.4711153447346</v>
      </c>
    </row>
    <row r="114" spans="1:26" ht="12.75">
      <c r="A114" s="14">
        <v>37054</v>
      </c>
      <c r="B114" s="18">
        <f t="shared" si="11"/>
        <v>163</v>
      </c>
      <c r="C114" s="53">
        <v>0.780092597</v>
      </c>
      <c r="D114" s="20">
        <v>0.780092597</v>
      </c>
      <c r="E114" s="15">
        <v>1049</v>
      </c>
      <c r="F114" s="21">
        <v>0</v>
      </c>
      <c r="G114" s="64">
        <v>37.61341735</v>
      </c>
      <c r="H114" s="64">
        <v>-77.1763919</v>
      </c>
      <c r="I114" s="22">
        <v>979.1</v>
      </c>
      <c r="J114" s="16">
        <f t="shared" si="9"/>
        <v>940.7</v>
      </c>
      <c r="K114" s="44">
        <f t="shared" si="7"/>
        <v>616.9336513813955</v>
      </c>
      <c r="L114" s="44">
        <f t="shared" si="12"/>
        <v>632.1336513813956</v>
      </c>
      <c r="M114" s="44">
        <f t="shared" si="8"/>
        <v>661.6336513813956</v>
      </c>
      <c r="N114" s="45">
        <f t="shared" si="10"/>
        <v>646.8836513813956</v>
      </c>
      <c r="O114">
        <v>26.9</v>
      </c>
      <c r="P114" s="16">
        <v>60.8</v>
      </c>
      <c r="Q114" s="16">
        <v>94.9</v>
      </c>
      <c r="Y114" s="48">
        <v>0.024</v>
      </c>
      <c r="Z114" s="45">
        <v>646.8836513813956</v>
      </c>
    </row>
    <row r="115" spans="1:26" ht="12.75">
      <c r="A115" s="14">
        <v>37054</v>
      </c>
      <c r="B115" s="18">
        <f t="shared" si="11"/>
        <v>163</v>
      </c>
      <c r="C115" s="53">
        <v>0.780208349</v>
      </c>
      <c r="D115" s="20">
        <v>0.780208349</v>
      </c>
      <c r="E115" s="15">
        <v>1059</v>
      </c>
      <c r="F115" s="21">
        <v>0</v>
      </c>
      <c r="G115" s="64">
        <v>37.61811691</v>
      </c>
      <c r="H115" s="64">
        <v>-77.17095639</v>
      </c>
      <c r="I115" s="22">
        <v>978.7</v>
      </c>
      <c r="J115" s="16">
        <f t="shared" si="9"/>
        <v>940.3000000000001</v>
      </c>
      <c r="K115" s="44">
        <f t="shared" si="7"/>
        <v>620.4653691898689</v>
      </c>
      <c r="L115" s="44">
        <f t="shared" si="12"/>
        <v>635.6653691898689</v>
      </c>
      <c r="M115" s="44">
        <f t="shared" si="8"/>
        <v>665.1653691898689</v>
      </c>
      <c r="N115" s="45">
        <f t="shared" si="10"/>
        <v>650.4153691898689</v>
      </c>
      <c r="O115">
        <v>26.7</v>
      </c>
      <c r="P115" s="16">
        <v>62.3</v>
      </c>
      <c r="Q115" s="16">
        <v>94.9</v>
      </c>
      <c r="R115" s="62">
        <v>1.23E-05</v>
      </c>
      <c r="Y115" s="48">
        <v>0.024</v>
      </c>
      <c r="Z115" s="45">
        <v>650.4153691898689</v>
      </c>
    </row>
    <row r="116" spans="1:26" ht="12.75">
      <c r="A116" s="14">
        <v>37054</v>
      </c>
      <c r="B116" s="18">
        <f t="shared" si="11"/>
        <v>163</v>
      </c>
      <c r="C116" s="53">
        <v>0.780324101</v>
      </c>
      <c r="D116" s="20">
        <v>0.780324101</v>
      </c>
      <c r="E116" s="15">
        <v>1069</v>
      </c>
      <c r="F116" s="21">
        <v>0</v>
      </c>
      <c r="G116" s="64">
        <v>37.62282025</v>
      </c>
      <c r="H116" s="64">
        <v>-77.16567002</v>
      </c>
      <c r="I116" s="22">
        <v>978.9</v>
      </c>
      <c r="J116" s="16">
        <f t="shared" si="9"/>
        <v>940.5</v>
      </c>
      <c r="K116" s="44">
        <f t="shared" si="7"/>
        <v>618.6993225281717</v>
      </c>
      <c r="L116" s="44">
        <f t="shared" si="12"/>
        <v>633.8993225281718</v>
      </c>
      <c r="M116" s="44">
        <f t="shared" si="8"/>
        <v>663.3993225281718</v>
      </c>
      <c r="N116" s="45">
        <f t="shared" si="10"/>
        <v>648.6493225281718</v>
      </c>
      <c r="O116">
        <v>26.5</v>
      </c>
      <c r="P116" s="16">
        <v>62.7</v>
      </c>
      <c r="Q116" s="16">
        <v>89.8</v>
      </c>
      <c r="Y116" s="48">
        <v>0.024</v>
      </c>
      <c r="Z116" s="45">
        <v>648.6493225281718</v>
      </c>
    </row>
    <row r="117" spans="1:26" ht="12.75">
      <c r="A117" s="14">
        <v>37054</v>
      </c>
      <c r="B117" s="18">
        <f t="shared" si="11"/>
        <v>163</v>
      </c>
      <c r="C117" s="53">
        <v>0.780439794</v>
      </c>
      <c r="D117" s="20">
        <v>0.780439794</v>
      </c>
      <c r="E117" s="15">
        <v>1079</v>
      </c>
      <c r="F117" s="21">
        <v>0</v>
      </c>
      <c r="G117" s="64">
        <v>37.62739728</v>
      </c>
      <c r="H117" s="64">
        <v>-77.16046996</v>
      </c>
      <c r="I117" s="22">
        <v>979.6</v>
      </c>
      <c r="J117" s="16">
        <f t="shared" si="9"/>
        <v>941.2</v>
      </c>
      <c r="K117" s="44">
        <f t="shared" si="7"/>
        <v>612.5211153447345</v>
      </c>
      <c r="L117" s="44">
        <f t="shared" si="12"/>
        <v>627.7211153447346</v>
      </c>
      <c r="M117" s="44">
        <f t="shared" si="8"/>
        <v>657.2211153447346</v>
      </c>
      <c r="N117" s="45">
        <f t="shared" si="10"/>
        <v>642.4711153447346</v>
      </c>
      <c r="O117">
        <v>26.7</v>
      </c>
      <c r="P117" s="16">
        <v>63</v>
      </c>
      <c r="Q117" s="16">
        <v>84.2</v>
      </c>
      <c r="Y117" s="48">
        <v>0.023</v>
      </c>
      <c r="Z117" s="45">
        <v>642.4711153447346</v>
      </c>
    </row>
    <row r="118" spans="1:26" ht="12.75">
      <c r="A118" s="14">
        <v>37054</v>
      </c>
      <c r="B118" s="18">
        <f t="shared" si="11"/>
        <v>163</v>
      </c>
      <c r="C118" s="53">
        <v>0.780555546</v>
      </c>
      <c r="D118" s="20">
        <v>0.780555546</v>
      </c>
      <c r="E118" s="15">
        <v>1089</v>
      </c>
      <c r="F118" s="21">
        <v>0</v>
      </c>
      <c r="G118" s="64">
        <v>37.63190301</v>
      </c>
      <c r="H118" s="64">
        <v>-77.15523878</v>
      </c>
      <c r="I118" s="22">
        <v>981.7</v>
      </c>
      <c r="J118" s="16">
        <f t="shared" si="9"/>
        <v>943.3000000000001</v>
      </c>
      <c r="K118" s="44">
        <f t="shared" si="7"/>
        <v>594.014025825595</v>
      </c>
      <c r="L118" s="44">
        <f t="shared" si="12"/>
        <v>609.2140258255951</v>
      </c>
      <c r="M118" s="44">
        <f t="shared" si="8"/>
        <v>638.7140258255951</v>
      </c>
      <c r="N118" s="45">
        <f t="shared" si="10"/>
        <v>623.9640258255951</v>
      </c>
      <c r="O118">
        <v>26.9</v>
      </c>
      <c r="P118" s="16">
        <v>64.7</v>
      </c>
      <c r="Q118" s="16">
        <v>83.4</v>
      </c>
      <c r="Y118" s="48">
        <v>0.024</v>
      </c>
      <c r="Z118" s="45">
        <v>623.9640258255951</v>
      </c>
    </row>
    <row r="119" spans="1:26" ht="12.75">
      <c r="A119" s="14">
        <v>37054</v>
      </c>
      <c r="B119" s="18">
        <f t="shared" si="11"/>
        <v>163</v>
      </c>
      <c r="C119" s="53">
        <v>0.780671299</v>
      </c>
      <c r="D119" s="20">
        <v>0.780671299</v>
      </c>
      <c r="E119" s="15">
        <v>1099</v>
      </c>
      <c r="F119" s="21">
        <v>0</v>
      </c>
      <c r="G119" s="64">
        <v>37.63651547</v>
      </c>
      <c r="H119" s="64">
        <v>-77.14988291</v>
      </c>
      <c r="I119" s="22">
        <v>981.3</v>
      </c>
      <c r="J119" s="16">
        <f t="shared" si="9"/>
        <v>942.9</v>
      </c>
      <c r="K119" s="44">
        <f t="shared" si="7"/>
        <v>597.5360071622431</v>
      </c>
      <c r="L119" s="44">
        <f t="shared" si="12"/>
        <v>612.7360071622431</v>
      </c>
      <c r="M119" s="44">
        <f t="shared" si="8"/>
        <v>642.2360071622431</v>
      </c>
      <c r="N119" s="45">
        <f t="shared" si="10"/>
        <v>627.4860071622431</v>
      </c>
      <c r="O119">
        <v>26.9</v>
      </c>
      <c r="P119" s="16">
        <v>66.1</v>
      </c>
      <c r="Q119" s="16">
        <v>84.4</v>
      </c>
      <c r="Y119" s="48">
        <v>0.024</v>
      </c>
      <c r="Z119" s="45">
        <v>627.4860071622431</v>
      </c>
    </row>
    <row r="120" spans="1:26" ht="12.75">
      <c r="A120" s="14">
        <v>37054</v>
      </c>
      <c r="B120" s="18">
        <f t="shared" si="11"/>
        <v>163</v>
      </c>
      <c r="C120" s="53">
        <v>0.780787051</v>
      </c>
      <c r="D120" s="20">
        <v>0.780787051</v>
      </c>
      <c r="E120" s="15">
        <v>1109</v>
      </c>
      <c r="F120" s="21">
        <v>0</v>
      </c>
      <c r="G120" s="64">
        <v>37.64139561</v>
      </c>
      <c r="H120" s="64">
        <v>-77.14427063</v>
      </c>
      <c r="I120" s="22">
        <v>979.6</v>
      </c>
      <c r="J120" s="16">
        <f t="shared" si="9"/>
        <v>941.2</v>
      </c>
      <c r="K120" s="44">
        <f t="shared" si="7"/>
        <v>612.5211153447345</v>
      </c>
      <c r="L120" s="44">
        <f t="shared" si="12"/>
        <v>627.7211153447346</v>
      </c>
      <c r="M120" s="44">
        <f t="shared" si="8"/>
        <v>657.2211153447346</v>
      </c>
      <c r="N120" s="45">
        <f t="shared" si="10"/>
        <v>642.4711153447346</v>
      </c>
      <c r="O120">
        <v>26.8</v>
      </c>
      <c r="P120" s="16">
        <v>66.7</v>
      </c>
      <c r="Q120" s="16">
        <v>84.4</v>
      </c>
      <c r="Y120" s="48">
        <v>0.023</v>
      </c>
      <c r="Z120" s="45">
        <v>642.4711153447346</v>
      </c>
    </row>
    <row r="121" spans="1:26" ht="12.75">
      <c r="A121" s="14">
        <v>37054</v>
      </c>
      <c r="B121" s="18">
        <f t="shared" si="11"/>
        <v>163</v>
      </c>
      <c r="C121" s="53">
        <v>0.780902803</v>
      </c>
      <c r="D121" s="20">
        <v>0.780902803</v>
      </c>
      <c r="E121" s="15">
        <v>1119</v>
      </c>
      <c r="F121" s="21">
        <v>0</v>
      </c>
      <c r="G121" s="64">
        <v>37.64587772</v>
      </c>
      <c r="H121" s="64">
        <v>-77.13830786</v>
      </c>
      <c r="I121" s="22">
        <v>980.9</v>
      </c>
      <c r="J121" s="16">
        <f t="shared" si="9"/>
        <v>942.5</v>
      </c>
      <c r="K121" s="44">
        <f t="shared" si="7"/>
        <v>601.0594829219068</v>
      </c>
      <c r="L121" s="44">
        <f t="shared" si="12"/>
        <v>616.2594829219069</v>
      </c>
      <c r="M121" s="44">
        <f t="shared" si="8"/>
        <v>645.7594829219069</v>
      </c>
      <c r="N121" s="45">
        <f t="shared" si="10"/>
        <v>631.0094829219069</v>
      </c>
      <c r="O121">
        <v>26.7</v>
      </c>
      <c r="P121" s="16">
        <v>65.6</v>
      </c>
      <c r="Q121" s="16">
        <v>82.8</v>
      </c>
      <c r="R121" s="62">
        <v>2.75E-05</v>
      </c>
      <c r="S121" s="23">
        <v>3.259</v>
      </c>
      <c r="V121" s="23">
        <v>0.158</v>
      </c>
      <c r="Y121" s="48">
        <v>0.024</v>
      </c>
      <c r="Z121" s="45">
        <v>631.0094829219069</v>
      </c>
    </row>
    <row r="122" spans="1:26" ht="12.75">
      <c r="A122" s="14">
        <v>37054</v>
      </c>
      <c r="B122" s="18">
        <f t="shared" si="11"/>
        <v>163</v>
      </c>
      <c r="C122" s="53">
        <v>0.781018496</v>
      </c>
      <c r="D122" s="20">
        <v>0.781018496</v>
      </c>
      <c r="E122" s="15">
        <v>1129</v>
      </c>
      <c r="F122" s="21">
        <v>0</v>
      </c>
      <c r="G122" s="64">
        <v>37.65034726</v>
      </c>
      <c r="H122" s="64">
        <v>-77.13253167</v>
      </c>
      <c r="I122" s="22">
        <v>980.3</v>
      </c>
      <c r="J122" s="16">
        <f t="shared" si="9"/>
        <v>941.9</v>
      </c>
      <c r="K122" s="44">
        <f t="shared" si="7"/>
        <v>606.34750138038</v>
      </c>
      <c r="L122" s="44">
        <f t="shared" si="12"/>
        <v>621.54750138038</v>
      </c>
      <c r="M122" s="44">
        <f t="shared" si="8"/>
        <v>651.04750138038</v>
      </c>
      <c r="N122" s="45">
        <f t="shared" si="10"/>
        <v>636.29750138038</v>
      </c>
      <c r="O122">
        <v>26.6</v>
      </c>
      <c r="P122" s="16">
        <v>67.2</v>
      </c>
      <c r="Q122" s="16">
        <v>83.4</v>
      </c>
      <c r="S122" s="23">
        <v>3.139</v>
      </c>
      <c r="V122" s="23">
        <v>0.158</v>
      </c>
      <c r="Y122" s="48">
        <v>0.024</v>
      </c>
      <c r="Z122" s="45">
        <v>636.29750138038</v>
      </c>
    </row>
    <row r="123" spans="1:26" ht="12.75">
      <c r="A123" s="14">
        <v>37054</v>
      </c>
      <c r="B123" s="18">
        <f t="shared" si="11"/>
        <v>163</v>
      </c>
      <c r="C123" s="53">
        <v>0.781134248</v>
      </c>
      <c r="D123" s="20">
        <v>0.781134248</v>
      </c>
      <c r="E123" s="15">
        <v>1139</v>
      </c>
      <c r="F123" s="21">
        <v>0</v>
      </c>
      <c r="G123" s="64">
        <v>37.65505703</v>
      </c>
      <c r="H123" s="64">
        <v>-77.12701199</v>
      </c>
      <c r="I123" s="22">
        <v>980.4</v>
      </c>
      <c r="J123" s="16">
        <f t="shared" si="9"/>
        <v>942</v>
      </c>
      <c r="K123" s="44">
        <f t="shared" si="7"/>
        <v>605.465931086861</v>
      </c>
      <c r="L123" s="44">
        <f t="shared" si="12"/>
        <v>620.6659310868611</v>
      </c>
      <c r="M123" s="44">
        <f t="shared" si="8"/>
        <v>650.1659310868611</v>
      </c>
      <c r="N123" s="45">
        <f t="shared" si="10"/>
        <v>635.4159310868611</v>
      </c>
      <c r="O123">
        <v>26.7</v>
      </c>
      <c r="P123" s="16">
        <v>65</v>
      </c>
      <c r="Q123" s="16">
        <v>81.9</v>
      </c>
      <c r="S123" s="23">
        <v>3.199</v>
      </c>
      <c r="V123" s="23">
        <v>0.169</v>
      </c>
      <c r="Y123" s="48">
        <v>0.024</v>
      </c>
      <c r="Z123" s="45">
        <v>635.4159310868611</v>
      </c>
    </row>
    <row r="124" spans="1:26" ht="12.75">
      <c r="A124" s="14">
        <v>37054</v>
      </c>
      <c r="B124" s="18">
        <f t="shared" si="11"/>
        <v>163</v>
      </c>
      <c r="C124" s="53">
        <v>0.78125</v>
      </c>
      <c r="D124" s="20">
        <v>0.78125</v>
      </c>
      <c r="E124" s="15">
        <v>1149</v>
      </c>
      <c r="F124" s="21">
        <v>0</v>
      </c>
      <c r="G124" s="64">
        <v>37.65976274</v>
      </c>
      <c r="H124" s="64">
        <v>-77.12151164</v>
      </c>
      <c r="I124" s="22">
        <v>981</v>
      </c>
      <c r="J124" s="16">
        <f t="shared" si="9"/>
        <v>942.6</v>
      </c>
      <c r="K124" s="44">
        <f t="shared" si="7"/>
        <v>600.1784738104757</v>
      </c>
      <c r="L124" s="44">
        <f t="shared" si="12"/>
        <v>615.3784738104757</v>
      </c>
      <c r="M124" s="44">
        <f t="shared" si="8"/>
        <v>644.8784738104757</v>
      </c>
      <c r="N124" s="45">
        <f t="shared" si="10"/>
        <v>630.1284738104757</v>
      </c>
      <c r="O124">
        <v>26.8</v>
      </c>
      <c r="P124" s="16">
        <v>65.9</v>
      </c>
      <c r="Q124" s="16">
        <v>81.4</v>
      </c>
      <c r="S124" s="23">
        <v>3.259</v>
      </c>
      <c r="V124" s="23">
        <v>0.169</v>
      </c>
      <c r="Y124" s="48">
        <v>0.024</v>
      </c>
      <c r="Z124" s="45">
        <v>630.1284738104757</v>
      </c>
    </row>
    <row r="125" spans="1:26" ht="12.75">
      <c r="A125" s="14">
        <v>37054</v>
      </c>
      <c r="B125" s="18">
        <f t="shared" si="11"/>
        <v>163</v>
      </c>
      <c r="C125" s="53">
        <v>0.781365752</v>
      </c>
      <c r="D125" s="20">
        <v>0.781365752</v>
      </c>
      <c r="E125" s="15">
        <v>1159</v>
      </c>
      <c r="F125" s="21">
        <v>0</v>
      </c>
      <c r="G125" s="64">
        <v>37.66431756</v>
      </c>
      <c r="H125" s="64">
        <v>-77.11572351</v>
      </c>
      <c r="I125" s="22">
        <v>980.6</v>
      </c>
      <c r="J125" s="16">
        <f t="shared" si="9"/>
        <v>942.2</v>
      </c>
      <c r="K125" s="44">
        <f t="shared" si="7"/>
        <v>603.7030712199276</v>
      </c>
      <c r="L125" s="44">
        <f t="shared" si="12"/>
        <v>618.9030712199276</v>
      </c>
      <c r="M125" s="44">
        <f t="shared" si="8"/>
        <v>648.4030712199276</v>
      </c>
      <c r="N125" s="45">
        <f t="shared" si="10"/>
        <v>633.6530712199276</v>
      </c>
      <c r="O125">
        <v>26.8</v>
      </c>
      <c r="P125" s="16">
        <v>65.4</v>
      </c>
      <c r="Q125" s="16">
        <v>78.8</v>
      </c>
      <c r="S125" s="23">
        <v>3.485</v>
      </c>
      <c r="V125" s="23">
        <v>0.158</v>
      </c>
      <c r="Y125" s="48">
        <v>0.023</v>
      </c>
      <c r="Z125" s="45">
        <v>633.6530712199276</v>
      </c>
    </row>
    <row r="126" spans="1:26" ht="12.75">
      <c r="A126" s="14">
        <v>37054</v>
      </c>
      <c r="B126" s="18">
        <f t="shared" si="11"/>
        <v>163</v>
      </c>
      <c r="C126" s="53">
        <v>0.781481504</v>
      </c>
      <c r="D126" s="20">
        <v>0.781481504</v>
      </c>
      <c r="E126" s="15">
        <v>1169</v>
      </c>
      <c r="F126" s="21">
        <v>0</v>
      </c>
      <c r="G126" s="64">
        <v>37.66880101</v>
      </c>
      <c r="H126" s="64">
        <v>-77.10968049</v>
      </c>
      <c r="I126" s="22">
        <v>978</v>
      </c>
      <c r="J126" s="16">
        <f t="shared" si="9"/>
        <v>939.6</v>
      </c>
      <c r="K126" s="44">
        <f t="shared" si="7"/>
        <v>626.6494919932634</v>
      </c>
      <c r="L126" s="44">
        <f t="shared" si="12"/>
        <v>641.8494919932634</v>
      </c>
      <c r="M126" s="44">
        <f t="shared" si="8"/>
        <v>671.3494919932634</v>
      </c>
      <c r="N126" s="45">
        <f t="shared" si="10"/>
        <v>656.5994919932634</v>
      </c>
      <c r="O126">
        <v>26.8</v>
      </c>
      <c r="P126" s="16">
        <v>66.1</v>
      </c>
      <c r="Q126" s="16">
        <v>79.2</v>
      </c>
      <c r="S126" s="23">
        <v>3.324</v>
      </c>
      <c r="V126" s="23">
        <v>0.176</v>
      </c>
      <c r="Y126" s="48">
        <v>0.022</v>
      </c>
      <c r="Z126" s="45">
        <v>656.5994919932634</v>
      </c>
    </row>
    <row r="127" spans="1:26" ht="12.75">
      <c r="A127" s="14">
        <v>37054</v>
      </c>
      <c r="B127" s="18">
        <f t="shared" si="11"/>
        <v>163</v>
      </c>
      <c r="C127" s="53">
        <v>0.781597197</v>
      </c>
      <c r="D127" s="20">
        <v>0.781597197</v>
      </c>
      <c r="E127" s="15">
        <v>1179</v>
      </c>
      <c r="F127" s="21">
        <v>0</v>
      </c>
      <c r="G127" s="64">
        <v>37.67328457</v>
      </c>
      <c r="H127" s="64">
        <v>-77.10369958</v>
      </c>
      <c r="I127" s="22">
        <v>975.3</v>
      </c>
      <c r="J127" s="16">
        <f t="shared" si="9"/>
        <v>936.9</v>
      </c>
      <c r="K127" s="44">
        <f t="shared" si="7"/>
        <v>650.5457714249927</v>
      </c>
      <c r="L127" s="44">
        <f t="shared" si="12"/>
        <v>665.7457714249928</v>
      </c>
      <c r="M127" s="44">
        <f t="shared" si="8"/>
        <v>695.2457714249928</v>
      </c>
      <c r="N127" s="45">
        <f t="shared" si="10"/>
        <v>680.4957714249928</v>
      </c>
      <c r="O127">
        <v>26.3</v>
      </c>
      <c r="P127" s="16">
        <v>67</v>
      </c>
      <c r="Q127" s="16">
        <v>78.6</v>
      </c>
      <c r="R127" s="62">
        <v>1.83E-05</v>
      </c>
      <c r="S127" s="23">
        <v>3.18</v>
      </c>
      <c r="V127" s="23">
        <v>0.16</v>
      </c>
      <c r="Y127" s="48">
        <v>0.025</v>
      </c>
      <c r="Z127" s="45">
        <v>680.4957714249928</v>
      </c>
    </row>
    <row r="128" spans="1:26" ht="12.75">
      <c r="A128" s="14">
        <v>37054</v>
      </c>
      <c r="B128" s="18">
        <f t="shared" si="11"/>
        <v>163</v>
      </c>
      <c r="C128" s="53">
        <v>0.781712949</v>
      </c>
      <c r="D128" s="20">
        <v>0.781712949</v>
      </c>
      <c r="E128" s="15">
        <v>1189</v>
      </c>
      <c r="F128" s="21">
        <v>0</v>
      </c>
      <c r="G128" s="64">
        <v>37.67766788</v>
      </c>
      <c r="H128" s="64">
        <v>-77.09764479</v>
      </c>
      <c r="I128" s="22">
        <v>974.9</v>
      </c>
      <c r="J128" s="16">
        <f t="shared" si="9"/>
        <v>936.5</v>
      </c>
      <c r="K128" s="44">
        <f t="shared" si="7"/>
        <v>654.0918166895123</v>
      </c>
      <c r="L128" s="44">
        <f t="shared" si="12"/>
        <v>669.2918166895123</v>
      </c>
      <c r="M128" s="44">
        <f t="shared" si="8"/>
        <v>698.7918166895123</v>
      </c>
      <c r="N128" s="45">
        <f t="shared" si="10"/>
        <v>684.0418166895123</v>
      </c>
      <c r="O128">
        <v>26.1</v>
      </c>
      <c r="P128" s="16">
        <v>68.2</v>
      </c>
      <c r="Q128" s="16">
        <v>79.4</v>
      </c>
      <c r="S128" s="23">
        <v>3.169</v>
      </c>
      <c r="V128" s="23">
        <v>0.179</v>
      </c>
      <c r="Y128" s="48">
        <v>0.024</v>
      </c>
      <c r="Z128" s="45">
        <v>684.0418166895123</v>
      </c>
    </row>
    <row r="129" spans="1:26" ht="12.75">
      <c r="A129" s="14">
        <v>37054</v>
      </c>
      <c r="B129" s="18">
        <f t="shared" si="11"/>
        <v>163</v>
      </c>
      <c r="C129" s="53">
        <v>0.781828701</v>
      </c>
      <c r="D129" s="20">
        <v>0.781828701</v>
      </c>
      <c r="E129" s="15">
        <v>1199</v>
      </c>
      <c r="F129" s="21">
        <v>0</v>
      </c>
      <c r="G129" s="64">
        <v>37.68192631</v>
      </c>
      <c r="H129" s="64">
        <v>-77.09156715</v>
      </c>
      <c r="I129" s="22">
        <v>974.6</v>
      </c>
      <c r="J129" s="16">
        <f t="shared" si="9"/>
        <v>936.2</v>
      </c>
      <c r="K129" s="44">
        <f t="shared" si="7"/>
        <v>656.7523447323483</v>
      </c>
      <c r="L129" s="44">
        <f t="shared" si="12"/>
        <v>671.9523447323484</v>
      </c>
      <c r="M129" s="44">
        <f t="shared" si="8"/>
        <v>701.4523447323484</v>
      </c>
      <c r="N129" s="45">
        <f t="shared" si="10"/>
        <v>686.7023447323484</v>
      </c>
      <c r="O129">
        <v>26.3</v>
      </c>
      <c r="P129" s="16">
        <v>68.9</v>
      </c>
      <c r="Q129" s="16">
        <v>71.4</v>
      </c>
      <c r="S129" s="23">
        <v>3.304</v>
      </c>
      <c r="V129" s="23">
        <v>0.179</v>
      </c>
      <c r="Y129" s="48">
        <v>0.024</v>
      </c>
      <c r="Z129" s="45">
        <v>686.7023447323484</v>
      </c>
    </row>
    <row r="130" spans="1:26" ht="12.75">
      <c r="A130" s="14">
        <v>37054</v>
      </c>
      <c r="B130" s="18">
        <f t="shared" si="11"/>
        <v>163</v>
      </c>
      <c r="C130" s="53">
        <v>0.781944454</v>
      </c>
      <c r="D130" s="20">
        <v>0.781944454</v>
      </c>
      <c r="E130" s="15">
        <v>1209</v>
      </c>
      <c r="F130" s="21">
        <v>0</v>
      </c>
      <c r="G130" s="64">
        <v>37.68645682</v>
      </c>
      <c r="H130" s="64">
        <v>-77.08598989</v>
      </c>
      <c r="I130" s="22">
        <v>974.8</v>
      </c>
      <c r="J130" s="16">
        <f t="shared" si="9"/>
        <v>936.4</v>
      </c>
      <c r="K130" s="44">
        <f t="shared" si="7"/>
        <v>654.9785646610957</v>
      </c>
      <c r="L130" s="44">
        <f t="shared" si="12"/>
        <v>670.1785646610957</v>
      </c>
      <c r="M130" s="44">
        <f t="shared" si="8"/>
        <v>699.6785646610957</v>
      </c>
      <c r="N130" s="45">
        <f t="shared" si="10"/>
        <v>684.9285646610957</v>
      </c>
      <c r="O130">
        <v>26.4</v>
      </c>
      <c r="P130" s="16">
        <v>66.6</v>
      </c>
      <c r="Q130" s="16">
        <v>69.9</v>
      </c>
      <c r="S130" s="23">
        <v>3.169</v>
      </c>
      <c r="V130" s="23">
        <v>0.168</v>
      </c>
      <c r="Y130" s="48">
        <v>0.023</v>
      </c>
      <c r="Z130" s="45">
        <v>684.9285646610957</v>
      </c>
    </row>
    <row r="131" spans="1:26" ht="12.75">
      <c r="A131" s="14">
        <v>37054</v>
      </c>
      <c r="B131" s="18">
        <f t="shared" si="11"/>
        <v>163</v>
      </c>
      <c r="C131" s="53">
        <v>0.782060206</v>
      </c>
      <c r="D131" s="20">
        <v>0.782060206</v>
      </c>
      <c r="E131" s="15">
        <v>1219</v>
      </c>
      <c r="F131" s="21">
        <v>0</v>
      </c>
      <c r="G131" s="64">
        <v>37.69161152</v>
      </c>
      <c r="H131" s="64">
        <v>-77.08064381</v>
      </c>
      <c r="I131" s="22">
        <v>974.6</v>
      </c>
      <c r="J131" s="16">
        <f t="shared" si="9"/>
        <v>936.2</v>
      </c>
      <c r="K131" s="44">
        <f t="shared" si="7"/>
        <v>656.7523447323483</v>
      </c>
      <c r="L131" s="44">
        <f t="shared" si="12"/>
        <v>671.9523447323484</v>
      </c>
      <c r="M131" s="44">
        <f t="shared" si="8"/>
        <v>701.4523447323484</v>
      </c>
      <c r="N131" s="45">
        <f t="shared" si="10"/>
        <v>686.7023447323484</v>
      </c>
      <c r="O131">
        <v>26.2</v>
      </c>
      <c r="P131" s="16">
        <v>67.9</v>
      </c>
      <c r="Q131" s="16">
        <v>77.5</v>
      </c>
      <c r="S131" s="23">
        <v>3.425</v>
      </c>
      <c r="V131" s="23">
        <v>0.179</v>
      </c>
      <c r="Y131" s="48">
        <v>0.024</v>
      </c>
      <c r="Z131" s="45">
        <v>686.7023447323484</v>
      </c>
    </row>
    <row r="132" spans="1:26" ht="12.75">
      <c r="A132" s="14">
        <v>37054</v>
      </c>
      <c r="B132" s="18">
        <f t="shared" si="11"/>
        <v>163</v>
      </c>
      <c r="C132" s="53">
        <v>0.782175899</v>
      </c>
      <c r="D132" s="20">
        <v>0.782175899</v>
      </c>
      <c r="E132" s="15">
        <v>1229</v>
      </c>
      <c r="F132" s="21">
        <v>0</v>
      </c>
      <c r="G132" s="64">
        <v>37.69661977</v>
      </c>
      <c r="H132" s="64">
        <v>-77.07511359</v>
      </c>
      <c r="I132" s="22">
        <v>973.7</v>
      </c>
      <c r="J132" s="16">
        <f t="shared" si="9"/>
        <v>935.3000000000001</v>
      </c>
      <c r="K132" s="44">
        <f t="shared" si="7"/>
        <v>664.7390471752204</v>
      </c>
      <c r="L132" s="44">
        <f t="shared" si="12"/>
        <v>679.9390471752205</v>
      </c>
      <c r="M132" s="44">
        <f t="shared" si="8"/>
        <v>709.4390471752205</v>
      </c>
      <c r="N132" s="45">
        <f t="shared" si="10"/>
        <v>694.6890471752205</v>
      </c>
      <c r="O132">
        <v>26.1</v>
      </c>
      <c r="P132" s="16">
        <v>66.9</v>
      </c>
      <c r="Q132" s="16">
        <v>76.9</v>
      </c>
      <c r="S132" s="23">
        <v>3.17</v>
      </c>
      <c r="V132" s="23">
        <v>0.169</v>
      </c>
      <c r="Y132" s="48">
        <v>0.024</v>
      </c>
      <c r="Z132" s="45">
        <v>694.6890471752205</v>
      </c>
    </row>
    <row r="133" spans="1:26" ht="12.75">
      <c r="A133" s="14">
        <v>37054</v>
      </c>
      <c r="B133" s="18">
        <f t="shared" si="11"/>
        <v>163</v>
      </c>
      <c r="C133" s="53">
        <v>0.782291651</v>
      </c>
      <c r="D133" s="20">
        <v>0.782291651</v>
      </c>
      <c r="E133" s="15">
        <v>1239</v>
      </c>
      <c r="F133" s="21">
        <v>0</v>
      </c>
      <c r="G133" s="64">
        <v>37.70142934</v>
      </c>
      <c r="H133" s="64">
        <v>-77.06955047</v>
      </c>
      <c r="I133" s="22">
        <v>974.6</v>
      </c>
      <c r="J133" s="16">
        <f t="shared" si="9"/>
        <v>936.2</v>
      </c>
      <c r="K133" s="44">
        <f t="shared" si="7"/>
        <v>656.7523447323483</v>
      </c>
      <c r="L133" s="44">
        <f t="shared" si="12"/>
        <v>671.9523447323484</v>
      </c>
      <c r="M133" s="44">
        <f t="shared" si="8"/>
        <v>701.4523447323484</v>
      </c>
      <c r="N133" s="45">
        <f t="shared" si="10"/>
        <v>686.7023447323484</v>
      </c>
      <c r="O133">
        <v>26</v>
      </c>
      <c r="P133" s="16">
        <v>67.5</v>
      </c>
      <c r="Q133" s="16">
        <v>73.9</v>
      </c>
      <c r="R133" s="62">
        <v>1.27E-05</v>
      </c>
      <c r="S133" s="23">
        <v>3.556</v>
      </c>
      <c r="V133" s="23">
        <v>0.179</v>
      </c>
      <c r="Y133" s="48">
        <v>0.023</v>
      </c>
      <c r="Z133" s="45">
        <v>686.7023447323484</v>
      </c>
    </row>
    <row r="134" spans="1:26" ht="12.75">
      <c r="A134" s="14">
        <v>37054</v>
      </c>
      <c r="B134" s="18">
        <f t="shared" si="11"/>
        <v>163</v>
      </c>
      <c r="C134" s="53">
        <v>0.782407403</v>
      </c>
      <c r="D134" s="20">
        <v>0.782407403</v>
      </c>
      <c r="E134" s="15">
        <v>1249</v>
      </c>
      <c r="F134" s="21">
        <v>0</v>
      </c>
      <c r="G134" s="64">
        <v>37.70621676</v>
      </c>
      <c r="H134" s="64">
        <v>-77.06425349</v>
      </c>
      <c r="I134" s="22">
        <v>976.1</v>
      </c>
      <c r="J134" s="16">
        <f t="shared" si="9"/>
        <v>937.7</v>
      </c>
      <c r="K134" s="44">
        <f t="shared" si="7"/>
        <v>643.4582204798428</v>
      </c>
      <c r="L134" s="44">
        <f t="shared" si="12"/>
        <v>658.6582204798428</v>
      </c>
      <c r="M134" s="44">
        <f t="shared" si="8"/>
        <v>688.1582204798428</v>
      </c>
      <c r="N134" s="45">
        <f t="shared" si="10"/>
        <v>673.4082204798428</v>
      </c>
      <c r="O134">
        <v>26.5</v>
      </c>
      <c r="P134" s="16">
        <v>65</v>
      </c>
      <c r="Q134" s="16">
        <v>73.4</v>
      </c>
      <c r="S134" s="23">
        <v>3.456</v>
      </c>
      <c r="V134" s="23">
        <v>0.159</v>
      </c>
      <c r="Y134" s="48">
        <v>0.024</v>
      </c>
      <c r="Z134" s="45">
        <v>673.4082204798428</v>
      </c>
    </row>
    <row r="135" spans="1:26" ht="12.75">
      <c r="A135" s="14">
        <v>37054</v>
      </c>
      <c r="B135" s="18">
        <f t="shared" si="11"/>
        <v>163</v>
      </c>
      <c r="C135" s="53">
        <v>0.782523155</v>
      </c>
      <c r="D135" s="20">
        <v>0.782523155</v>
      </c>
      <c r="E135" s="15">
        <v>1259</v>
      </c>
      <c r="F135" s="21">
        <v>0</v>
      </c>
      <c r="G135" s="64">
        <v>37.71124961</v>
      </c>
      <c r="H135" s="64">
        <v>-77.05902789</v>
      </c>
      <c r="I135" s="22">
        <v>976.2</v>
      </c>
      <c r="J135" s="16">
        <f t="shared" si="9"/>
        <v>937.8000000000001</v>
      </c>
      <c r="K135" s="44">
        <f t="shared" si="7"/>
        <v>642.572701804303</v>
      </c>
      <c r="L135" s="44">
        <f t="shared" si="12"/>
        <v>657.7727018043031</v>
      </c>
      <c r="M135" s="44">
        <f t="shared" si="8"/>
        <v>687.2727018043031</v>
      </c>
      <c r="N135" s="45">
        <f t="shared" si="10"/>
        <v>672.5227018043031</v>
      </c>
      <c r="O135">
        <v>26.6</v>
      </c>
      <c r="P135" s="16">
        <v>63</v>
      </c>
      <c r="Q135" s="16">
        <v>74.3</v>
      </c>
      <c r="S135" s="23">
        <v>3.029</v>
      </c>
      <c r="V135" s="23">
        <v>0.177</v>
      </c>
      <c r="Y135" s="48">
        <v>0.024</v>
      </c>
      <c r="Z135" s="45">
        <v>672.5227018043031</v>
      </c>
    </row>
    <row r="136" spans="1:26" ht="12.75">
      <c r="A136" s="14">
        <v>37054</v>
      </c>
      <c r="B136" s="18">
        <f t="shared" si="11"/>
        <v>163</v>
      </c>
      <c r="C136" s="53">
        <v>0.782638907</v>
      </c>
      <c r="D136" s="20">
        <v>0.782638907</v>
      </c>
      <c r="E136" s="15">
        <v>1269</v>
      </c>
      <c r="F136" s="21">
        <v>0</v>
      </c>
      <c r="G136" s="64">
        <v>37.71642206</v>
      </c>
      <c r="H136" s="64">
        <v>-77.05383017</v>
      </c>
      <c r="I136" s="22">
        <v>976.8</v>
      </c>
      <c r="J136" s="16">
        <f t="shared" si="9"/>
        <v>938.4</v>
      </c>
      <c r="K136" s="44">
        <f t="shared" si="7"/>
        <v>637.2615718682127</v>
      </c>
      <c r="L136" s="44">
        <f t="shared" si="12"/>
        <v>652.4615718682128</v>
      </c>
      <c r="M136" s="44">
        <f t="shared" si="8"/>
        <v>681.9615718682128</v>
      </c>
      <c r="N136" s="45">
        <f t="shared" si="10"/>
        <v>667.2115718682128</v>
      </c>
      <c r="O136">
        <v>26.4</v>
      </c>
      <c r="P136" s="16">
        <v>67.5</v>
      </c>
      <c r="Q136" s="16">
        <v>73.7</v>
      </c>
      <c r="S136" s="23">
        <v>3.355</v>
      </c>
      <c r="V136" s="23">
        <v>0.178</v>
      </c>
      <c r="Y136" s="48">
        <v>0.022</v>
      </c>
      <c r="Z136" s="45">
        <v>667.2115718682128</v>
      </c>
    </row>
    <row r="137" spans="1:26" ht="12.75">
      <c r="A137" s="14">
        <v>37054</v>
      </c>
      <c r="B137" s="18">
        <f t="shared" si="11"/>
        <v>163</v>
      </c>
      <c r="C137" s="53">
        <v>0.7827546</v>
      </c>
      <c r="D137" s="20">
        <v>0.7827546</v>
      </c>
      <c r="E137" s="15">
        <v>1279</v>
      </c>
      <c r="F137" s="21">
        <v>0</v>
      </c>
      <c r="G137" s="64">
        <v>37.7216612</v>
      </c>
      <c r="H137" s="64">
        <v>-77.04895909</v>
      </c>
      <c r="I137" s="22">
        <v>976.3</v>
      </c>
      <c r="J137" s="16">
        <f t="shared" si="9"/>
        <v>937.9</v>
      </c>
      <c r="K137" s="44">
        <f aca="true" t="shared" si="13" ref="K137:K200">(8303.951372*(LN(1013.25/J137)))</f>
        <v>641.68727754884</v>
      </c>
      <c r="L137" s="44">
        <f t="shared" si="12"/>
        <v>656.8872775488401</v>
      </c>
      <c r="M137" s="44">
        <f aca="true" t="shared" si="14" ref="M137:M200">K137+44.7</f>
        <v>686.3872775488401</v>
      </c>
      <c r="N137" s="45">
        <f t="shared" si="10"/>
        <v>671.6372775488401</v>
      </c>
      <c r="O137">
        <v>26.4</v>
      </c>
      <c r="P137" s="16">
        <v>68</v>
      </c>
      <c r="Q137" s="16">
        <v>72.4</v>
      </c>
      <c r="S137" s="23">
        <v>2.86</v>
      </c>
      <c r="V137" s="23">
        <v>0.169</v>
      </c>
      <c r="Y137" s="48">
        <v>0.024</v>
      </c>
      <c r="Z137" s="45">
        <v>671.6372775488401</v>
      </c>
    </row>
    <row r="138" spans="1:26" ht="12.75">
      <c r="A138" s="14">
        <v>37054</v>
      </c>
      <c r="B138" s="18">
        <f t="shared" si="11"/>
        <v>163</v>
      </c>
      <c r="C138" s="53">
        <v>0.782870352</v>
      </c>
      <c r="D138" s="20">
        <v>0.782870352</v>
      </c>
      <c r="E138" s="15">
        <v>1289</v>
      </c>
      <c r="F138" s="21">
        <v>0</v>
      </c>
      <c r="G138" s="64">
        <v>37.72717064</v>
      </c>
      <c r="H138" s="64">
        <v>-77.04482086</v>
      </c>
      <c r="I138" s="22">
        <v>976.8</v>
      </c>
      <c r="J138" s="16">
        <f aca="true" t="shared" si="15" ref="J138:J201">I138-38.4</f>
        <v>938.4</v>
      </c>
      <c r="K138" s="44">
        <f t="shared" si="13"/>
        <v>637.2615718682127</v>
      </c>
      <c r="L138" s="44">
        <f t="shared" si="12"/>
        <v>652.4615718682128</v>
      </c>
      <c r="M138" s="44">
        <f t="shared" si="14"/>
        <v>681.9615718682128</v>
      </c>
      <c r="N138" s="45">
        <f aca="true" t="shared" si="16" ref="N138:N201">AVERAGE(L138:M138)</f>
        <v>667.2115718682128</v>
      </c>
      <c r="O138">
        <v>26.3</v>
      </c>
      <c r="P138" s="16">
        <v>67.5</v>
      </c>
      <c r="Q138" s="16">
        <v>73.4</v>
      </c>
      <c r="S138" s="23">
        <v>3.326</v>
      </c>
      <c r="V138" s="23">
        <v>0.169</v>
      </c>
      <c r="Y138" s="48">
        <v>0.024</v>
      </c>
      <c r="Z138" s="45">
        <v>667.2115718682128</v>
      </c>
    </row>
    <row r="139" spans="1:26" ht="12.75">
      <c r="A139" s="14">
        <v>37054</v>
      </c>
      <c r="B139" s="18">
        <f aca="true" t="shared" si="17" ref="B139:B202">B138</f>
        <v>163</v>
      </c>
      <c r="C139" s="53">
        <v>0.782986104</v>
      </c>
      <c r="D139" s="20">
        <v>0.782986104</v>
      </c>
      <c r="E139" s="15">
        <v>1299</v>
      </c>
      <c r="F139" s="21">
        <v>0</v>
      </c>
      <c r="G139" s="64">
        <v>37.73268797</v>
      </c>
      <c r="H139" s="64">
        <v>-77.04020117</v>
      </c>
      <c r="I139" s="22">
        <v>978.4</v>
      </c>
      <c r="J139" s="16">
        <f t="shared" si="15"/>
        <v>940</v>
      </c>
      <c r="K139" s="44">
        <f t="shared" si="13"/>
        <v>623.1151436223947</v>
      </c>
      <c r="L139" s="44">
        <f t="shared" si="12"/>
        <v>638.3151436223948</v>
      </c>
      <c r="M139" s="44">
        <f t="shared" si="14"/>
        <v>667.8151436223948</v>
      </c>
      <c r="N139" s="45">
        <f t="shared" si="16"/>
        <v>653.0651436223948</v>
      </c>
      <c r="O139">
        <v>26.4</v>
      </c>
      <c r="P139" s="16">
        <v>67.8</v>
      </c>
      <c r="Q139" s="16">
        <v>73.4</v>
      </c>
      <c r="R139" s="62">
        <v>2.03E-05</v>
      </c>
      <c r="S139" s="23">
        <v>3.707</v>
      </c>
      <c r="V139" s="23">
        <v>0.179</v>
      </c>
      <c r="Y139" s="48">
        <v>0.024</v>
      </c>
      <c r="Z139" s="45">
        <v>653.0651436223948</v>
      </c>
    </row>
    <row r="140" spans="1:26" ht="12.75">
      <c r="A140" s="14">
        <v>37054</v>
      </c>
      <c r="B140" s="18">
        <f t="shared" si="17"/>
        <v>163</v>
      </c>
      <c r="C140" s="53">
        <v>0.783101857</v>
      </c>
      <c r="D140" s="20">
        <v>0.783101857</v>
      </c>
      <c r="E140" s="15">
        <v>1309</v>
      </c>
      <c r="F140" s="21">
        <v>0</v>
      </c>
      <c r="G140" s="64">
        <v>37.73810842</v>
      </c>
      <c r="H140" s="64">
        <v>-77.03517174</v>
      </c>
      <c r="I140" s="22">
        <v>978.4</v>
      </c>
      <c r="J140" s="16">
        <f t="shared" si="15"/>
        <v>940</v>
      </c>
      <c r="K140" s="44">
        <f t="shared" si="13"/>
        <v>623.1151436223947</v>
      </c>
      <c r="L140" s="44">
        <f t="shared" si="12"/>
        <v>638.3151436223948</v>
      </c>
      <c r="M140" s="44">
        <f t="shared" si="14"/>
        <v>667.8151436223948</v>
      </c>
      <c r="N140" s="45">
        <f t="shared" si="16"/>
        <v>653.0651436223948</v>
      </c>
      <c r="O140">
        <v>26.4</v>
      </c>
      <c r="P140" s="16">
        <v>67.7</v>
      </c>
      <c r="Q140" s="16">
        <v>74.4</v>
      </c>
      <c r="S140" s="23">
        <v>3.059</v>
      </c>
      <c r="V140" s="23">
        <v>0.168</v>
      </c>
      <c r="Y140" s="48">
        <v>0.023</v>
      </c>
      <c r="Z140" s="45">
        <v>653.0651436223948</v>
      </c>
    </row>
    <row r="141" spans="1:26" ht="12.75">
      <c r="A141" s="14">
        <v>37054</v>
      </c>
      <c r="B141" s="18">
        <f t="shared" si="17"/>
        <v>163</v>
      </c>
      <c r="C141" s="53">
        <v>0.783217609</v>
      </c>
      <c r="D141" s="20">
        <v>0.783217609</v>
      </c>
      <c r="E141" s="15">
        <v>1319</v>
      </c>
      <c r="F141" s="21">
        <v>0</v>
      </c>
      <c r="G141" s="64">
        <v>37.74349821</v>
      </c>
      <c r="H141" s="64">
        <v>-77.03027932</v>
      </c>
      <c r="I141" s="22">
        <v>977.5</v>
      </c>
      <c r="J141" s="16">
        <f t="shared" si="15"/>
        <v>939.1</v>
      </c>
      <c r="K141" s="44">
        <f t="shared" si="13"/>
        <v>631.0695439270787</v>
      </c>
      <c r="L141" s="44">
        <f t="shared" si="12"/>
        <v>646.2695439270788</v>
      </c>
      <c r="M141" s="44">
        <f t="shared" si="14"/>
        <v>675.7695439270788</v>
      </c>
      <c r="N141" s="45">
        <f t="shared" si="16"/>
        <v>661.0195439270788</v>
      </c>
      <c r="O141">
        <v>26.4</v>
      </c>
      <c r="P141" s="16">
        <v>67.9</v>
      </c>
      <c r="Q141" s="16">
        <v>73.8</v>
      </c>
      <c r="S141" s="23">
        <v>3.108</v>
      </c>
      <c r="V141" s="23">
        <v>0.149</v>
      </c>
      <c r="Y141" s="48">
        <v>0.022</v>
      </c>
      <c r="Z141" s="45">
        <v>661.0195439270788</v>
      </c>
    </row>
    <row r="142" spans="1:26" ht="12.75">
      <c r="A142" s="14">
        <v>37054</v>
      </c>
      <c r="B142" s="18">
        <f t="shared" si="17"/>
        <v>163</v>
      </c>
      <c r="C142" s="53">
        <v>0.783333361</v>
      </c>
      <c r="D142" s="20">
        <v>0.783333361</v>
      </c>
      <c r="E142" s="15">
        <v>1329</v>
      </c>
      <c r="F142" s="21">
        <v>0</v>
      </c>
      <c r="G142" s="64">
        <v>37.74879894</v>
      </c>
      <c r="H142" s="64">
        <v>-77.02546808</v>
      </c>
      <c r="I142" s="22">
        <v>978.2</v>
      </c>
      <c r="J142" s="16">
        <f t="shared" si="15"/>
        <v>939.8000000000001</v>
      </c>
      <c r="K142" s="44">
        <f t="shared" si="13"/>
        <v>624.882129770565</v>
      </c>
      <c r="L142" s="44">
        <f t="shared" si="12"/>
        <v>640.0821297705651</v>
      </c>
      <c r="M142" s="44">
        <f t="shared" si="14"/>
        <v>669.5821297705651</v>
      </c>
      <c r="N142" s="45">
        <f t="shared" si="16"/>
        <v>654.8321297705651</v>
      </c>
      <c r="O142">
        <v>26.5</v>
      </c>
      <c r="P142" s="16">
        <v>66.4</v>
      </c>
      <c r="Q142" s="16">
        <v>72.9</v>
      </c>
      <c r="S142" s="23">
        <v>3.345</v>
      </c>
      <c r="V142" s="23">
        <v>0.179</v>
      </c>
      <c r="Y142" s="48">
        <v>0.024</v>
      </c>
      <c r="Z142" s="45">
        <v>654.8321297705651</v>
      </c>
    </row>
    <row r="143" spans="1:26" ht="12.75">
      <c r="A143" s="14">
        <v>37054</v>
      </c>
      <c r="B143" s="18">
        <f t="shared" si="17"/>
        <v>163</v>
      </c>
      <c r="C143" s="53">
        <v>0.783449054</v>
      </c>
      <c r="D143" s="20">
        <v>0.783449054</v>
      </c>
      <c r="E143" s="15">
        <v>1339</v>
      </c>
      <c r="F143" s="21">
        <v>0</v>
      </c>
      <c r="G143" s="64">
        <v>37.7541753</v>
      </c>
      <c r="H143" s="64">
        <v>-77.02061943</v>
      </c>
      <c r="I143" s="22">
        <v>979</v>
      </c>
      <c r="J143" s="16">
        <f t="shared" si="15"/>
        <v>940.6</v>
      </c>
      <c r="K143" s="44">
        <f t="shared" si="13"/>
        <v>617.8164400253988</v>
      </c>
      <c r="L143" s="44">
        <f t="shared" si="12"/>
        <v>633.0164400253989</v>
      </c>
      <c r="M143" s="44">
        <f t="shared" si="14"/>
        <v>662.5164400253989</v>
      </c>
      <c r="N143" s="45">
        <f t="shared" si="16"/>
        <v>647.7664400253989</v>
      </c>
      <c r="O143">
        <v>26.6</v>
      </c>
      <c r="P143" s="16">
        <v>66.6</v>
      </c>
      <c r="Q143" s="16">
        <v>72.9</v>
      </c>
      <c r="S143" s="23">
        <v>3.406</v>
      </c>
      <c r="V143" s="23">
        <v>0.159</v>
      </c>
      <c r="Y143" s="48">
        <v>0.024</v>
      </c>
      <c r="Z143" s="45">
        <v>647.7664400253989</v>
      </c>
    </row>
    <row r="144" spans="1:26" ht="12.75">
      <c r="A144" s="14">
        <v>37054</v>
      </c>
      <c r="B144" s="18">
        <f t="shared" si="17"/>
        <v>163</v>
      </c>
      <c r="C144" s="53">
        <v>0.783564806</v>
      </c>
      <c r="D144" s="20">
        <v>0.783564806</v>
      </c>
      <c r="E144" s="15">
        <v>1349</v>
      </c>
      <c r="F144" s="21">
        <v>0</v>
      </c>
      <c r="G144" s="64">
        <v>37.75959859</v>
      </c>
      <c r="H144" s="64">
        <v>-77.01574954</v>
      </c>
      <c r="I144" s="22">
        <v>977.7</v>
      </c>
      <c r="J144" s="16">
        <f t="shared" si="15"/>
        <v>939.3000000000001</v>
      </c>
      <c r="K144" s="44">
        <f t="shared" si="13"/>
        <v>629.3012408173306</v>
      </c>
      <c r="L144" s="44">
        <f t="shared" si="12"/>
        <v>644.5012408173307</v>
      </c>
      <c r="M144" s="44">
        <f t="shared" si="14"/>
        <v>674.0012408173307</v>
      </c>
      <c r="N144" s="45">
        <f t="shared" si="16"/>
        <v>659.2512408173307</v>
      </c>
      <c r="O144">
        <v>26.5</v>
      </c>
      <c r="P144" s="16">
        <v>67.4</v>
      </c>
      <c r="Q144" s="16">
        <v>72.9</v>
      </c>
      <c r="S144" s="23">
        <v>3.139</v>
      </c>
      <c r="V144" s="23">
        <v>0.169</v>
      </c>
      <c r="Y144" s="48">
        <v>0.023</v>
      </c>
      <c r="Z144" s="45">
        <v>659.2512408173307</v>
      </c>
    </row>
    <row r="145" spans="1:26" ht="12.75">
      <c r="A145" s="14">
        <v>37054</v>
      </c>
      <c r="B145" s="18">
        <f t="shared" si="17"/>
        <v>163</v>
      </c>
      <c r="C145" s="53">
        <v>0.783680558</v>
      </c>
      <c r="D145" s="20">
        <v>0.783680558</v>
      </c>
      <c r="E145" s="15">
        <v>1359</v>
      </c>
      <c r="F145" s="21">
        <v>0</v>
      </c>
      <c r="G145" s="64">
        <v>37.76505173</v>
      </c>
      <c r="H145" s="64">
        <v>-77.01085324</v>
      </c>
      <c r="I145" s="22">
        <v>976.3</v>
      </c>
      <c r="J145" s="16">
        <f t="shared" si="15"/>
        <v>937.9</v>
      </c>
      <c r="K145" s="44">
        <f t="shared" si="13"/>
        <v>641.68727754884</v>
      </c>
      <c r="L145" s="44">
        <f t="shared" si="12"/>
        <v>656.8872775488401</v>
      </c>
      <c r="M145" s="44">
        <f t="shared" si="14"/>
        <v>686.3872775488401</v>
      </c>
      <c r="N145" s="45">
        <f t="shared" si="16"/>
        <v>671.6372775488401</v>
      </c>
      <c r="O145">
        <v>26.3</v>
      </c>
      <c r="P145" s="16">
        <v>67.2</v>
      </c>
      <c r="Q145" s="16">
        <v>71.3</v>
      </c>
      <c r="R145" s="62">
        <v>1.54E-05</v>
      </c>
      <c r="S145" s="23">
        <v>3.179</v>
      </c>
      <c r="V145" s="23">
        <v>0.168</v>
      </c>
      <c r="Y145" s="48">
        <v>0.023</v>
      </c>
      <c r="Z145" s="45">
        <v>671.6372775488401</v>
      </c>
    </row>
    <row r="146" spans="1:26" ht="12.75">
      <c r="A146" s="14">
        <v>37054</v>
      </c>
      <c r="B146" s="18">
        <f t="shared" si="17"/>
        <v>163</v>
      </c>
      <c r="C146" s="53">
        <v>0.78379631</v>
      </c>
      <c r="D146" s="20">
        <v>0.78379631</v>
      </c>
      <c r="E146" s="15">
        <v>1369</v>
      </c>
      <c r="F146" s="21">
        <v>0</v>
      </c>
      <c r="G146" s="64">
        <v>37.77037711</v>
      </c>
      <c r="H146" s="64">
        <v>-77.00622573</v>
      </c>
      <c r="I146" s="22">
        <v>979.6</v>
      </c>
      <c r="J146" s="16">
        <f t="shared" si="15"/>
        <v>941.2</v>
      </c>
      <c r="K146" s="44">
        <f t="shared" si="13"/>
        <v>612.5211153447345</v>
      </c>
      <c r="L146" s="44">
        <f t="shared" si="12"/>
        <v>627.7211153447346</v>
      </c>
      <c r="M146" s="44">
        <f t="shared" si="14"/>
        <v>657.2211153447346</v>
      </c>
      <c r="N146" s="45">
        <f t="shared" si="16"/>
        <v>642.4711153447346</v>
      </c>
      <c r="O146">
        <v>26.6</v>
      </c>
      <c r="P146" s="16">
        <v>66.4</v>
      </c>
      <c r="Q146" s="16">
        <v>70.7</v>
      </c>
      <c r="S146" s="23">
        <v>3.009</v>
      </c>
      <c r="V146" s="23">
        <v>0.158</v>
      </c>
      <c r="Y146" s="48">
        <v>0.025</v>
      </c>
      <c r="Z146" s="45">
        <v>642.4711153447346</v>
      </c>
    </row>
    <row r="147" spans="1:26" ht="12.75">
      <c r="A147" s="14">
        <v>37054</v>
      </c>
      <c r="B147" s="18">
        <f t="shared" si="17"/>
        <v>163</v>
      </c>
      <c r="C147" s="53">
        <v>0.783912063</v>
      </c>
      <c r="D147" s="20">
        <v>0.783912063</v>
      </c>
      <c r="E147" s="15">
        <v>1379</v>
      </c>
      <c r="F147" s="21">
        <v>0</v>
      </c>
      <c r="G147" s="64">
        <v>37.77578389</v>
      </c>
      <c r="H147" s="64">
        <v>-77.00160461</v>
      </c>
      <c r="I147" s="22">
        <v>980.6</v>
      </c>
      <c r="J147" s="16">
        <f t="shared" si="15"/>
        <v>942.2</v>
      </c>
      <c r="K147" s="44">
        <f t="shared" si="13"/>
        <v>603.7030712199276</v>
      </c>
      <c r="L147" s="44">
        <f t="shared" si="12"/>
        <v>618.9030712199276</v>
      </c>
      <c r="M147" s="44">
        <f t="shared" si="14"/>
        <v>648.4030712199276</v>
      </c>
      <c r="N147" s="45">
        <f t="shared" si="16"/>
        <v>633.6530712199276</v>
      </c>
      <c r="O147">
        <v>26.8</v>
      </c>
      <c r="P147" s="16">
        <v>65.9</v>
      </c>
      <c r="Q147" s="16">
        <v>72</v>
      </c>
      <c r="S147" s="23">
        <v>3.609</v>
      </c>
      <c r="V147" s="23">
        <v>0.169</v>
      </c>
      <c r="Y147" s="48">
        <v>0.031</v>
      </c>
      <c r="Z147" s="45">
        <v>633.6530712199276</v>
      </c>
    </row>
    <row r="148" spans="1:26" ht="12.75">
      <c r="A148" s="14">
        <v>37054</v>
      </c>
      <c r="B148" s="18">
        <f t="shared" si="17"/>
        <v>163</v>
      </c>
      <c r="C148" s="53">
        <v>0.784027755</v>
      </c>
      <c r="D148" s="20">
        <v>0.784027755</v>
      </c>
      <c r="E148" s="15">
        <v>1389</v>
      </c>
      <c r="F148" s="21">
        <v>0</v>
      </c>
      <c r="G148" s="64">
        <v>37.78135711</v>
      </c>
      <c r="H148" s="64">
        <v>-76.99690059</v>
      </c>
      <c r="I148" s="22">
        <v>981.4</v>
      </c>
      <c r="J148" s="16">
        <f t="shared" si="15"/>
        <v>943</v>
      </c>
      <c r="K148" s="44">
        <f t="shared" si="13"/>
        <v>596.6553717754484</v>
      </c>
      <c r="L148" s="44">
        <f t="shared" si="12"/>
        <v>611.8553717754485</v>
      </c>
      <c r="M148" s="44">
        <f t="shared" si="14"/>
        <v>641.3553717754485</v>
      </c>
      <c r="N148" s="45">
        <f t="shared" si="16"/>
        <v>626.6053717754485</v>
      </c>
      <c r="O148">
        <v>26.7</v>
      </c>
      <c r="P148" s="16">
        <v>66</v>
      </c>
      <c r="Q148" s="16">
        <v>71.5</v>
      </c>
      <c r="S148" s="23">
        <v>3.326</v>
      </c>
      <c r="V148" s="23">
        <v>0.149</v>
      </c>
      <c r="Y148" s="48">
        <v>0.031</v>
      </c>
      <c r="Z148" s="45">
        <v>626.6053717754485</v>
      </c>
    </row>
    <row r="149" spans="1:26" ht="12.75">
      <c r="A149" s="14">
        <v>37054</v>
      </c>
      <c r="B149" s="18">
        <f t="shared" si="17"/>
        <v>163</v>
      </c>
      <c r="C149" s="53">
        <v>0.784143507</v>
      </c>
      <c r="D149" s="20">
        <v>0.784143507</v>
      </c>
      <c r="E149" s="15">
        <v>1399</v>
      </c>
      <c r="F149" s="21">
        <v>0</v>
      </c>
      <c r="G149" s="64">
        <v>37.78696568</v>
      </c>
      <c r="H149" s="64">
        <v>-76.99215035</v>
      </c>
      <c r="I149" s="22">
        <v>982</v>
      </c>
      <c r="J149" s="16">
        <f t="shared" si="15"/>
        <v>943.6</v>
      </c>
      <c r="K149" s="44">
        <f t="shared" si="13"/>
        <v>591.3735197758924</v>
      </c>
      <c r="L149" s="44">
        <f t="shared" si="12"/>
        <v>606.5735197758925</v>
      </c>
      <c r="M149" s="44">
        <f t="shared" si="14"/>
        <v>636.0735197758925</v>
      </c>
      <c r="N149" s="45">
        <f t="shared" si="16"/>
        <v>621.3235197758925</v>
      </c>
      <c r="O149">
        <v>26.9</v>
      </c>
      <c r="P149" s="16">
        <v>66.3</v>
      </c>
      <c r="Q149" s="16">
        <v>69.2</v>
      </c>
      <c r="S149" s="23">
        <v>3.045</v>
      </c>
      <c r="V149" s="23">
        <v>0.181</v>
      </c>
      <c r="Y149" s="48">
        <v>0.046</v>
      </c>
      <c r="Z149" s="45">
        <v>621.3235197758925</v>
      </c>
    </row>
    <row r="150" spans="1:26" ht="12.75">
      <c r="A150" s="14">
        <v>37054</v>
      </c>
      <c r="B150" s="18">
        <f t="shared" si="17"/>
        <v>163</v>
      </c>
      <c r="C150" s="53">
        <v>0.78425926</v>
      </c>
      <c r="D150" s="20">
        <v>0.78425926</v>
      </c>
      <c r="E150" s="15">
        <v>1409</v>
      </c>
      <c r="F150" s="21">
        <v>0</v>
      </c>
      <c r="G150" s="64">
        <v>37.79253713</v>
      </c>
      <c r="H150" s="64">
        <v>-76.98744141</v>
      </c>
      <c r="I150" s="22">
        <v>983.5</v>
      </c>
      <c r="J150" s="16">
        <f t="shared" si="15"/>
        <v>945.1</v>
      </c>
      <c r="K150" s="44">
        <f t="shared" si="13"/>
        <v>578.1835693582979</v>
      </c>
      <c r="L150" s="44">
        <f t="shared" si="12"/>
        <v>593.3835693582979</v>
      </c>
      <c r="M150" s="44">
        <f t="shared" si="14"/>
        <v>622.8835693582979</v>
      </c>
      <c r="N150" s="45">
        <f t="shared" si="16"/>
        <v>608.1335693582979</v>
      </c>
      <c r="O150">
        <v>27.1</v>
      </c>
      <c r="P150" s="16">
        <v>65.7</v>
      </c>
      <c r="Q150" s="16">
        <v>72.5</v>
      </c>
      <c r="S150" s="23">
        <v>3.209</v>
      </c>
      <c r="V150" s="23">
        <v>0.179</v>
      </c>
      <c r="Y150" s="48">
        <v>0.066</v>
      </c>
      <c r="Z150" s="45">
        <v>608.1335693582979</v>
      </c>
    </row>
    <row r="151" spans="1:26" ht="12.75">
      <c r="A151" s="14">
        <v>37054</v>
      </c>
      <c r="B151" s="18">
        <f t="shared" si="17"/>
        <v>163</v>
      </c>
      <c r="C151" s="53">
        <v>0.784375012</v>
      </c>
      <c r="D151" s="20">
        <v>0.784375012</v>
      </c>
      <c r="E151" s="15">
        <v>1419</v>
      </c>
      <c r="F151" s="21">
        <v>0</v>
      </c>
      <c r="G151" s="64">
        <v>37.79821465</v>
      </c>
      <c r="H151" s="64">
        <v>-76.9826486</v>
      </c>
      <c r="I151" s="22">
        <v>983.4</v>
      </c>
      <c r="J151" s="16">
        <f t="shared" si="15"/>
        <v>945</v>
      </c>
      <c r="K151" s="44">
        <f t="shared" si="13"/>
        <v>579.0622478811014</v>
      </c>
      <c r="L151" s="44">
        <f t="shared" si="12"/>
        <v>594.2622478811014</v>
      </c>
      <c r="M151" s="44">
        <f t="shared" si="14"/>
        <v>623.7622478811014</v>
      </c>
      <c r="N151" s="45">
        <f t="shared" si="16"/>
        <v>609.0122478811014</v>
      </c>
      <c r="O151">
        <v>27</v>
      </c>
      <c r="P151" s="16">
        <v>65.5</v>
      </c>
      <c r="Q151" s="16">
        <v>71.8</v>
      </c>
      <c r="R151" s="62">
        <v>1.73E-05</v>
      </c>
      <c r="S151" s="23">
        <v>3.404</v>
      </c>
      <c r="V151" s="23">
        <v>0.178</v>
      </c>
      <c r="Y151" s="48">
        <v>0.064</v>
      </c>
      <c r="Z151" s="45">
        <v>609.0122478811014</v>
      </c>
    </row>
    <row r="152" spans="1:26" ht="12.75">
      <c r="A152" s="14">
        <v>37054</v>
      </c>
      <c r="B152" s="18">
        <f t="shared" si="17"/>
        <v>163</v>
      </c>
      <c r="C152" s="53">
        <v>0.784490764</v>
      </c>
      <c r="D152" s="20">
        <v>0.784490764</v>
      </c>
      <c r="E152" s="15">
        <v>1429</v>
      </c>
      <c r="F152" s="21">
        <v>0</v>
      </c>
      <c r="G152" s="64">
        <v>37.80388879</v>
      </c>
      <c r="H152" s="64">
        <v>-76.97790591</v>
      </c>
      <c r="I152" s="22">
        <v>984.6</v>
      </c>
      <c r="J152" s="16">
        <f t="shared" si="15"/>
        <v>946.2</v>
      </c>
      <c r="K152" s="44">
        <f t="shared" si="13"/>
        <v>568.5242371115258</v>
      </c>
      <c r="L152" s="44">
        <f t="shared" si="12"/>
        <v>583.7242371115259</v>
      </c>
      <c r="M152" s="44">
        <f t="shared" si="14"/>
        <v>613.2242371115259</v>
      </c>
      <c r="N152" s="45">
        <f t="shared" si="16"/>
        <v>598.4742371115259</v>
      </c>
      <c r="O152">
        <v>27.1</v>
      </c>
      <c r="P152" s="16">
        <v>65.5</v>
      </c>
      <c r="Q152" s="16">
        <v>71.9</v>
      </c>
      <c r="S152" s="23">
        <v>3.049</v>
      </c>
      <c r="V152" s="23">
        <v>0.159</v>
      </c>
      <c r="Y152" s="48">
        <v>0.063</v>
      </c>
      <c r="Z152" s="45">
        <v>598.4742371115259</v>
      </c>
    </row>
    <row r="153" spans="1:26" ht="12.75">
      <c r="A153" s="14">
        <v>37054</v>
      </c>
      <c r="B153" s="18">
        <f t="shared" si="17"/>
        <v>163</v>
      </c>
      <c r="C153" s="53">
        <v>0.784606457</v>
      </c>
      <c r="D153" s="20">
        <v>0.784606457</v>
      </c>
      <c r="E153" s="15">
        <v>1439</v>
      </c>
      <c r="F153" s="21">
        <v>0</v>
      </c>
      <c r="G153" s="64">
        <v>37.80954965</v>
      </c>
      <c r="H153" s="64">
        <v>-76.9736017</v>
      </c>
      <c r="I153" s="22">
        <v>985.1</v>
      </c>
      <c r="J153" s="16">
        <f t="shared" si="15"/>
        <v>946.7</v>
      </c>
      <c r="K153" s="44">
        <f t="shared" si="13"/>
        <v>564.1373431577358</v>
      </c>
      <c r="L153" s="44">
        <f t="shared" si="12"/>
        <v>579.3373431577359</v>
      </c>
      <c r="M153" s="44">
        <f t="shared" si="14"/>
        <v>608.8373431577359</v>
      </c>
      <c r="N153" s="45">
        <f t="shared" si="16"/>
        <v>594.0873431577359</v>
      </c>
      <c r="O153">
        <v>27.2</v>
      </c>
      <c r="P153" s="16">
        <v>64.3</v>
      </c>
      <c r="Q153" s="16">
        <v>71.5</v>
      </c>
      <c r="S153" s="23">
        <v>3.269</v>
      </c>
      <c r="V153" s="23">
        <v>0.159</v>
      </c>
      <c r="Y153" s="48">
        <v>0.064</v>
      </c>
      <c r="Z153" s="45">
        <v>594.0873431577359</v>
      </c>
    </row>
    <row r="154" spans="1:26" ht="12.75">
      <c r="A154" s="14">
        <v>37054</v>
      </c>
      <c r="B154" s="18">
        <f t="shared" si="17"/>
        <v>163</v>
      </c>
      <c r="C154" s="53">
        <v>0.784722209</v>
      </c>
      <c r="D154" s="20">
        <v>0.784722209</v>
      </c>
      <c r="E154" s="15">
        <v>1449</v>
      </c>
      <c r="F154" s="21">
        <v>0</v>
      </c>
      <c r="G154" s="64">
        <v>37.81532194</v>
      </c>
      <c r="H154" s="64">
        <v>-76.96930057</v>
      </c>
      <c r="I154" s="22">
        <v>985.4</v>
      </c>
      <c r="J154" s="16">
        <f t="shared" si="15"/>
        <v>947</v>
      </c>
      <c r="K154" s="44">
        <f t="shared" si="13"/>
        <v>561.5063187795964</v>
      </c>
      <c r="L154" s="44">
        <f t="shared" si="12"/>
        <v>576.7063187795965</v>
      </c>
      <c r="M154" s="44">
        <f t="shared" si="14"/>
        <v>606.2063187795965</v>
      </c>
      <c r="N154" s="45">
        <f t="shared" si="16"/>
        <v>591.4563187795965</v>
      </c>
      <c r="O154">
        <v>27.2</v>
      </c>
      <c r="P154" s="16">
        <v>64.9</v>
      </c>
      <c r="Q154" s="16">
        <v>72.3</v>
      </c>
      <c r="S154" s="23">
        <v>3.679</v>
      </c>
      <c r="V154" s="23">
        <v>0.168</v>
      </c>
      <c r="Y154" s="48">
        <v>0.041</v>
      </c>
      <c r="Z154" s="45">
        <v>591.4563187795965</v>
      </c>
    </row>
    <row r="155" spans="1:26" ht="12.75">
      <c r="A155" s="14">
        <v>37054</v>
      </c>
      <c r="B155" s="18">
        <f t="shared" si="17"/>
        <v>163</v>
      </c>
      <c r="C155" s="53">
        <v>0.784837961</v>
      </c>
      <c r="D155" s="20">
        <v>0.784837961</v>
      </c>
      <c r="E155" s="15">
        <v>1459</v>
      </c>
      <c r="F155" s="21">
        <v>0</v>
      </c>
      <c r="G155" s="64">
        <v>37.82111864</v>
      </c>
      <c r="H155" s="64">
        <v>-76.9651457</v>
      </c>
      <c r="I155" s="22">
        <v>986.3</v>
      </c>
      <c r="J155" s="16">
        <f t="shared" si="15"/>
        <v>947.9</v>
      </c>
      <c r="K155" s="44">
        <f t="shared" si="13"/>
        <v>553.6182436339145</v>
      </c>
      <c r="L155" s="44">
        <f t="shared" si="12"/>
        <v>568.8182436339146</v>
      </c>
      <c r="M155" s="44">
        <f t="shared" si="14"/>
        <v>598.3182436339146</v>
      </c>
      <c r="N155" s="45">
        <f t="shared" si="16"/>
        <v>583.5682436339146</v>
      </c>
      <c r="O155">
        <v>27.3</v>
      </c>
      <c r="P155" s="16">
        <v>66.2</v>
      </c>
      <c r="Q155" s="16">
        <v>72.4</v>
      </c>
      <c r="S155" s="23">
        <v>3.239</v>
      </c>
      <c r="V155" s="23">
        <v>0.179</v>
      </c>
      <c r="Y155" s="48">
        <v>12.153</v>
      </c>
      <c r="Z155" s="45">
        <v>583.5682436339146</v>
      </c>
    </row>
    <row r="156" spans="1:26" ht="12.75">
      <c r="A156" s="14">
        <v>37054</v>
      </c>
      <c r="B156" s="18">
        <f t="shared" si="17"/>
        <v>163</v>
      </c>
      <c r="C156" s="53">
        <v>0.784953713</v>
      </c>
      <c r="D156" s="20">
        <v>0.784953713</v>
      </c>
      <c r="E156" s="15">
        <v>1469</v>
      </c>
      <c r="F156" s="21">
        <v>0</v>
      </c>
      <c r="G156" s="64">
        <v>37.82701672</v>
      </c>
      <c r="H156" s="64">
        <v>-76.96131699</v>
      </c>
      <c r="I156" s="22">
        <v>987.4</v>
      </c>
      <c r="J156" s="16">
        <f t="shared" si="15"/>
        <v>949</v>
      </c>
      <c r="K156" s="44">
        <f t="shared" si="13"/>
        <v>543.9874275307052</v>
      </c>
      <c r="L156" s="44">
        <f t="shared" si="12"/>
        <v>559.1874275307052</v>
      </c>
      <c r="M156" s="44">
        <f t="shared" si="14"/>
        <v>588.6874275307052</v>
      </c>
      <c r="N156" s="45">
        <f t="shared" si="16"/>
        <v>573.9374275307052</v>
      </c>
      <c r="O156">
        <v>27.6</v>
      </c>
      <c r="P156" s="16">
        <v>65.3</v>
      </c>
      <c r="Q156" s="16">
        <v>71.9</v>
      </c>
      <c r="S156" s="23">
        <v>2.325</v>
      </c>
      <c r="V156" s="23">
        <v>0.199</v>
      </c>
      <c r="Y156" s="48">
        <v>12.152</v>
      </c>
      <c r="Z156" s="45">
        <v>573.9374275307052</v>
      </c>
    </row>
    <row r="157" spans="1:26" ht="12.75">
      <c r="A157" s="14">
        <v>37054</v>
      </c>
      <c r="B157" s="18">
        <f t="shared" si="17"/>
        <v>163</v>
      </c>
      <c r="C157" s="53">
        <v>0.785069466</v>
      </c>
      <c r="D157" s="20">
        <v>0.785069466</v>
      </c>
      <c r="E157" s="15">
        <v>1479</v>
      </c>
      <c r="F157" s="21">
        <v>0</v>
      </c>
      <c r="G157" s="64">
        <v>37.83311371</v>
      </c>
      <c r="H157" s="64">
        <v>-76.95763134</v>
      </c>
      <c r="I157" s="22">
        <v>988.2</v>
      </c>
      <c r="J157" s="16">
        <f t="shared" si="15"/>
        <v>949.8000000000001</v>
      </c>
      <c r="K157" s="44">
        <f t="shared" si="13"/>
        <v>536.9902066641838</v>
      </c>
      <c r="L157" s="44">
        <f t="shared" si="12"/>
        <v>552.1902066641838</v>
      </c>
      <c r="M157" s="44">
        <f t="shared" si="14"/>
        <v>581.6902066641838</v>
      </c>
      <c r="N157" s="45">
        <f t="shared" si="16"/>
        <v>566.9402066641838</v>
      </c>
      <c r="O157">
        <v>27.6</v>
      </c>
      <c r="P157" s="16">
        <v>63.8</v>
      </c>
      <c r="Q157" s="16">
        <v>71.4</v>
      </c>
      <c r="R157" s="62">
        <v>1.81E-05</v>
      </c>
      <c r="S157" s="23">
        <v>4.541</v>
      </c>
      <c r="V157" s="23">
        <v>0.249</v>
      </c>
      <c r="Y157" s="48">
        <v>10.661</v>
      </c>
      <c r="Z157" s="45">
        <v>566.9402066641838</v>
      </c>
    </row>
    <row r="158" spans="1:26" ht="12.75">
      <c r="A158" s="14">
        <v>37054</v>
      </c>
      <c r="B158" s="18">
        <f t="shared" si="17"/>
        <v>163</v>
      </c>
      <c r="C158" s="53">
        <v>0.785185158</v>
      </c>
      <c r="D158" s="20">
        <v>0.785185158</v>
      </c>
      <c r="E158" s="15">
        <v>1489</v>
      </c>
      <c r="F158" s="21">
        <v>0</v>
      </c>
      <c r="G158" s="64">
        <v>37.83919856</v>
      </c>
      <c r="H158" s="64">
        <v>-76.95345619</v>
      </c>
      <c r="I158" s="22">
        <v>990.2</v>
      </c>
      <c r="J158" s="16">
        <f t="shared" si="15"/>
        <v>951.8000000000001</v>
      </c>
      <c r="K158" s="44">
        <f t="shared" si="13"/>
        <v>519.5229066350265</v>
      </c>
      <c r="L158" s="44">
        <f t="shared" si="12"/>
        <v>534.7229066350266</v>
      </c>
      <c r="M158" s="44">
        <f t="shared" si="14"/>
        <v>564.2229066350266</v>
      </c>
      <c r="N158" s="45">
        <f t="shared" si="16"/>
        <v>549.4729066350266</v>
      </c>
      <c r="O158">
        <v>27.8</v>
      </c>
      <c r="P158" s="16">
        <v>63.6</v>
      </c>
      <c r="Q158" s="16">
        <v>72.4</v>
      </c>
      <c r="S158" s="23">
        <v>3.955</v>
      </c>
      <c r="V158" s="23">
        <v>0.269</v>
      </c>
      <c r="Y158" s="48">
        <v>10.795</v>
      </c>
      <c r="Z158" s="45">
        <v>549.4729066350266</v>
      </c>
    </row>
    <row r="159" spans="1:26" ht="12.75">
      <c r="A159" s="14">
        <v>37054</v>
      </c>
      <c r="B159" s="18">
        <f t="shared" si="17"/>
        <v>163</v>
      </c>
      <c r="C159" s="53">
        <v>0.78530091</v>
      </c>
      <c r="D159" s="20">
        <v>0.78530091</v>
      </c>
      <c r="E159" s="15">
        <v>1499</v>
      </c>
      <c r="F159" s="21">
        <v>0</v>
      </c>
      <c r="G159" s="64">
        <v>37.8448022</v>
      </c>
      <c r="H159" s="64">
        <v>-76.948448</v>
      </c>
      <c r="I159" s="22">
        <v>994.8</v>
      </c>
      <c r="J159" s="16">
        <f t="shared" si="15"/>
        <v>956.4</v>
      </c>
      <c r="K159" s="44">
        <f t="shared" si="13"/>
        <v>479.4870086115263</v>
      </c>
      <c r="L159" s="44">
        <f t="shared" si="12"/>
        <v>494.68700861152627</v>
      </c>
      <c r="M159" s="44">
        <f t="shared" si="14"/>
        <v>524.1870086115263</v>
      </c>
      <c r="N159" s="45">
        <f t="shared" si="16"/>
        <v>509.43700861152627</v>
      </c>
      <c r="O159">
        <v>28.2</v>
      </c>
      <c r="P159" s="16">
        <v>62.7</v>
      </c>
      <c r="Q159" s="16">
        <v>72.8</v>
      </c>
      <c r="S159" s="23">
        <v>2.899</v>
      </c>
      <c r="V159" s="23">
        <v>0.308</v>
      </c>
      <c r="Y159" s="48">
        <v>12.152</v>
      </c>
      <c r="Z159" s="45">
        <v>509.43700861152627</v>
      </c>
    </row>
    <row r="160" spans="1:26" ht="12.75">
      <c r="A160" s="14">
        <v>37054</v>
      </c>
      <c r="B160" s="18">
        <f t="shared" si="17"/>
        <v>163</v>
      </c>
      <c r="C160" s="53">
        <v>0.785416663</v>
      </c>
      <c r="D160" s="20">
        <v>0.785416663</v>
      </c>
      <c r="E160" s="15">
        <v>1509</v>
      </c>
      <c r="F160" s="21">
        <v>0</v>
      </c>
      <c r="G160" s="64">
        <v>37.84995108</v>
      </c>
      <c r="H160" s="64">
        <v>-76.94254815</v>
      </c>
      <c r="I160" s="22">
        <v>998.4</v>
      </c>
      <c r="J160" s="16">
        <f t="shared" si="15"/>
        <v>960</v>
      </c>
      <c r="K160" s="44">
        <f t="shared" si="13"/>
        <v>448.2886574287763</v>
      </c>
      <c r="L160" s="44">
        <f t="shared" si="12"/>
        <v>463.48865742877626</v>
      </c>
      <c r="M160" s="44">
        <f t="shared" si="14"/>
        <v>492.98865742877626</v>
      </c>
      <c r="N160" s="45">
        <f t="shared" si="16"/>
        <v>478.23865742877626</v>
      </c>
      <c r="O160">
        <v>28.5</v>
      </c>
      <c r="P160" s="16">
        <v>61.9</v>
      </c>
      <c r="Q160" s="16">
        <v>73.7</v>
      </c>
      <c r="S160" s="23">
        <v>3.706</v>
      </c>
      <c r="V160" s="23">
        <v>0.297</v>
      </c>
      <c r="Y160" s="48">
        <v>12.113</v>
      </c>
      <c r="Z160" s="45">
        <v>478.23865742877626</v>
      </c>
    </row>
    <row r="161" spans="1:26" ht="12.75">
      <c r="A161" s="14">
        <v>37054</v>
      </c>
      <c r="B161" s="18">
        <f t="shared" si="17"/>
        <v>163</v>
      </c>
      <c r="C161" s="53">
        <v>0.785532415</v>
      </c>
      <c r="D161" s="20">
        <v>0.785532415</v>
      </c>
      <c r="E161" s="15">
        <v>1519</v>
      </c>
      <c r="F161" s="21">
        <v>0</v>
      </c>
      <c r="G161" s="64">
        <v>37.85507988</v>
      </c>
      <c r="H161" s="64">
        <v>-76.936506</v>
      </c>
      <c r="I161" s="22">
        <v>1001.3</v>
      </c>
      <c r="J161" s="16">
        <f t="shared" si="15"/>
        <v>962.9</v>
      </c>
      <c r="K161" s="44">
        <f t="shared" si="13"/>
        <v>423.2416167751349</v>
      </c>
      <c r="L161" s="44">
        <f t="shared" si="12"/>
        <v>438.4416167751349</v>
      </c>
      <c r="M161" s="44">
        <f t="shared" si="14"/>
        <v>467.9416167751349</v>
      </c>
      <c r="N161" s="45">
        <f t="shared" si="16"/>
        <v>453.1916167751349</v>
      </c>
      <c r="O161">
        <v>29.1</v>
      </c>
      <c r="P161" s="16">
        <v>62</v>
      </c>
      <c r="Q161" s="16">
        <v>74.9</v>
      </c>
      <c r="S161" s="23">
        <v>4.577</v>
      </c>
      <c r="T161" s="42">
        <v>689.478</v>
      </c>
      <c r="U161" s="42">
        <f aca="true" t="shared" si="18" ref="U161:U224">AVERAGE(T156:T161)</f>
        <v>689.478</v>
      </c>
      <c r="V161" s="23">
        <v>0.329</v>
      </c>
      <c r="W161" s="46">
        <v>1.19</v>
      </c>
      <c r="X161" s="46">
        <f aca="true" t="shared" si="19" ref="X161:X224">AVERAGE(W156:W161)</f>
        <v>1.19</v>
      </c>
      <c r="Y161" s="48">
        <v>10.684</v>
      </c>
      <c r="Z161" s="45">
        <v>453.1916167751349</v>
      </c>
    </row>
    <row r="162" spans="1:26" ht="12.75">
      <c r="A162" s="14">
        <v>37054</v>
      </c>
      <c r="B162" s="18">
        <f t="shared" si="17"/>
        <v>163</v>
      </c>
      <c r="C162" s="53">
        <v>0.785648167</v>
      </c>
      <c r="D162" s="20">
        <v>0.785648167</v>
      </c>
      <c r="E162" s="15">
        <v>1529</v>
      </c>
      <c r="F162" s="21">
        <v>0</v>
      </c>
      <c r="G162" s="64">
        <v>37.86079344</v>
      </c>
      <c r="H162" s="64">
        <v>-76.93111231</v>
      </c>
      <c r="I162" s="22">
        <v>1004.1</v>
      </c>
      <c r="J162" s="16">
        <f t="shared" si="15"/>
        <v>965.7</v>
      </c>
      <c r="K162" s="44">
        <f t="shared" si="13"/>
        <v>399.12974269247826</v>
      </c>
      <c r="L162" s="44">
        <f t="shared" si="12"/>
        <v>414.32974269247825</v>
      </c>
      <c r="M162" s="44">
        <f t="shared" si="14"/>
        <v>443.82974269247825</v>
      </c>
      <c r="N162" s="45">
        <f t="shared" si="16"/>
        <v>429.07974269247825</v>
      </c>
      <c r="O162">
        <v>29.1</v>
      </c>
      <c r="P162" s="16">
        <v>60.9</v>
      </c>
      <c r="Q162" s="16">
        <v>85.4</v>
      </c>
      <c r="S162" s="23">
        <v>2.119</v>
      </c>
      <c r="T162" s="42">
        <v>-623.368</v>
      </c>
      <c r="U162" s="42">
        <f t="shared" si="18"/>
        <v>33.05499999999995</v>
      </c>
      <c r="V162" s="23">
        <v>0.329</v>
      </c>
      <c r="W162" s="46">
        <v>1.191</v>
      </c>
      <c r="X162" s="46">
        <f t="shared" si="19"/>
        <v>1.1905000000000001</v>
      </c>
      <c r="Y162" s="48">
        <v>10.662</v>
      </c>
      <c r="Z162" s="45">
        <v>429.07974269247825</v>
      </c>
    </row>
    <row r="163" spans="1:26" ht="12.75">
      <c r="A163" s="14">
        <v>37054</v>
      </c>
      <c r="B163" s="18">
        <f t="shared" si="17"/>
        <v>163</v>
      </c>
      <c r="C163" s="53">
        <v>0.78576386</v>
      </c>
      <c r="D163" s="20">
        <v>0.78576386</v>
      </c>
      <c r="E163" s="15">
        <v>1539</v>
      </c>
      <c r="F163" s="21">
        <v>0</v>
      </c>
      <c r="G163" s="64">
        <v>37.86699931</v>
      </c>
      <c r="H163" s="64">
        <v>-76.92648925</v>
      </c>
      <c r="I163" s="22">
        <v>1008.9</v>
      </c>
      <c r="J163" s="16">
        <f t="shared" si="15"/>
        <v>970.5</v>
      </c>
      <c r="K163" s="44">
        <f t="shared" si="13"/>
        <v>357.95729331569817</v>
      </c>
      <c r="L163" s="44">
        <f t="shared" si="12"/>
        <v>373.15729331569815</v>
      </c>
      <c r="M163" s="44">
        <f t="shared" si="14"/>
        <v>402.65729331569815</v>
      </c>
      <c r="N163" s="45">
        <f t="shared" si="16"/>
        <v>387.90729331569815</v>
      </c>
      <c r="O163">
        <v>29.5</v>
      </c>
      <c r="P163" s="16">
        <v>60.7</v>
      </c>
      <c r="Q163" s="16">
        <v>72.9</v>
      </c>
      <c r="R163" s="62">
        <v>1.97E-05</v>
      </c>
      <c r="S163" s="23">
        <v>4.807</v>
      </c>
      <c r="T163" s="42">
        <v>793.752</v>
      </c>
      <c r="U163" s="42">
        <f t="shared" si="18"/>
        <v>286.62066666666664</v>
      </c>
      <c r="V163" s="23">
        <v>0.329</v>
      </c>
      <c r="W163" s="46">
        <v>1.192</v>
      </c>
      <c r="X163" s="46">
        <f t="shared" si="19"/>
        <v>1.191</v>
      </c>
      <c r="Y163" s="48">
        <v>10.658</v>
      </c>
      <c r="Z163" s="45">
        <v>387.90729331569815</v>
      </c>
    </row>
    <row r="164" spans="1:26" ht="12.75">
      <c r="A164" s="14">
        <v>37054</v>
      </c>
      <c r="B164" s="18">
        <f t="shared" si="17"/>
        <v>163</v>
      </c>
      <c r="C164" s="53">
        <v>0.785879612</v>
      </c>
      <c r="D164" s="20">
        <v>0.785879612</v>
      </c>
      <c r="E164" s="15">
        <v>1549</v>
      </c>
      <c r="F164" s="21">
        <v>0</v>
      </c>
      <c r="G164" s="64">
        <v>37.87319194</v>
      </c>
      <c r="H164" s="64">
        <v>-76.92195837</v>
      </c>
      <c r="I164" s="22">
        <v>1012.8</v>
      </c>
      <c r="J164" s="16">
        <f t="shared" si="15"/>
        <v>974.4</v>
      </c>
      <c r="K164" s="44">
        <f t="shared" si="13"/>
        <v>324.65434328411925</v>
      </c>
      <c r="L164" s="44">
        <f t="shared" si="12"/>
        <v>339.85434328411924</v>
      </c>
      <c r="M164" s="44">
        <f t="shared" si="14"/>
        <v>369.35434328411924</v>
      </c>
      <c r="N164" s="45">
        <f t="shared" si="16"/>
        <v>354.60434328411924</v>
      </c>
      <c r="O164">
        <v>29.7</v>
      </c>
      <c r="P164" s="16">
        <v>60.8</v>
      </c>
      <c r="Q164" s="16">
        <v>75.6</v>
      </c>
      <c r="S164" s="23">
        <v>3.778</v>
      </c>
      <c r="T164" s="42">
        <v>268.406</v>
      </c>
      <c r="U164" s="42">
        <f t="shared" si="18"/>
        <v>282.06699999999995</v>
      </c>
      <c r="V164" s="23">
        <v>0.339</v>
      </c>
      <c r="W164" s="46">
        <v>1.193</v>
      </c>
      <c r="X164" s="46">
        <f t="shared" si="19"/>
        <v>1.1915</v>
      </c>
      <c r="Y164" s="48">
        <v>10.693</v>
      </c>
      <c r="Z164" s="45">
        <v>354.60434328411924</v>
      </c>
    </row>
    <row r="165" spans="1:26" ht="12.75">
      <c r="A165" s="14">
        <v>37054</v>
      </c>
      <c r="B165" s="18">
        <f t="shared" si="17"/>
        <v>163</v>
      </c>
      <c r="C165" s="53">
        <v>0.785995364</v>
      </c>
      <c r="D165" s="20">
        <v>0.785995364</v>
      </c>
      <c r="E165" s="15">
        <v>1559</v>
      </c>
      <c r="F165" s="21">
        <v>0</v>
      </c>
      <c r="G165" s="64">
        <v>37.87908984</v>
      </c>
      <c r="H165" s="64">
        <v>-76.91737855</v>
      </c>
      <c r="I165" s="22">
        <v>1016.1</v>
      </c>
      <c r="J165" s="16">
        <f t="shared" si="15"/>
        <v>977.7</v>
      </c>
      <c r="K165" s="44">
        <f t="shared" si="13"/>
        <v>296.5788700693299</v>
      </c>
      <c r="L165" s="44">
        <f t="shared" si="12"/>
        <v>311.7788700693299</v>
      </c>
      <c r="M165" s="44">
        <f t="shared" si="14"/>
        <v>341.2788700693299</v>
      </c>
      <c r="N165" s="45">
        <f t="shared" si="16"/>
        <v>326.5288700693299</v>
      </c>
      <c r="O165">
        <v>29.7</v>
      </c>
      <c r="P165" s="16">
        <v>60.4</v>
      </c>
      <c r="Q165" s="16">
        <v>73.9</v>
      </c>
      <c r="S165" s="23">
        <v>2.909</v>
      </c>
      <c r="T165" s="42">
        <v>-204.406</v>
      </c>
      <c r="U165" s="42">
        <f t="shared" si="18"/>
        <v>184.77239999999998</v>
      </c>
      <c r="V165" s="23">
        <v>0.347</v>
      </c>
      <c r="W165" s="46">
        <v>1.194</v>
      </c>
      <c r="X165" s="46">
        <f t="shared" si="19"/>
        <v>1.192</v>
      </c>
      <c r="Y165" s="48">
        <v>10.662</v>
      </c>
      <c r="Z165" s="45">
        <v>326.5288700693299</v>
      </c>
    </row>
    <row r="166" spans="1:26" ht="12.75">
      <c r="A166" s="14">
        <v>37054</v>
      </c>
      <c r="B166" s="18">
        <f t="shared" si="17"/>
        <v>163</v>
      </c>
      <c r="C166" s="53">
        <v>0.786111116</v>
      </c>
      <c r="D166" s="20">
        <v>0.786111116</v>
      </c>
      <c r="E166" s="15">
        <v>1569</v>
      </c>
      <c r="F166" s="21">
        <v>0</v>
      </c>
      <c r="G166" s="64">
        <v>37.88470723</v>
      </c>
      <c r="H166" s="64">
        <v>-76.91265443</v>
      </c>
      <c r="I166" s="22">
        <v>1016.8</v>
      </c>
      <c r="J166" s="16">
        <f t="shared" si="15"/>
        <v>978.4</v>
      </c>
      <c r="K166" s="44">
        <f t="shared" si="13"/>
        <v>290.63565018432615</v>
      </c>
      <c r="L166" s="44">
        <f aca="true" t="shared" si="20" ref="L166:L229">K166+15.2</f>
        <v>305.83565018432614</v>
      </c>
      <c r="M166" s="44">
        <f t="shared" si="14"/>
        <v>335.33565018432614</v>
      </c>
      <c r="N166" s="45">
        <f t="shared" si="16"/>
        <v>320.58565018432614</v>
      </c>
      <c r="O166">
        <v>30</v>
      </c>
      <c r="P166" s="16">
        <v>60.4</v>
      </c>
      <c r="Q166" s="16">
        <v>72.4</v>
      </c>
      <c r="S166" s="23">
        <v>3.779</v>
      </c>
      <c r="T166" s="42">
        <v>267.748</v>
      </c>
      <c r="U166" s="42">
        <f t="shared" si="18"/>
        <v>198.60166666666666</v>
      </c>
      <c r="V166" s="23">
        <v>0.359</v>
      </c>
      <c r="W166" s="46">
        <v>2.304</v>
      </c>
      <c r="X166" s="46">
        <f t="shared" si="19"/>
        <v>1.3773333333333333</v>
      </c>
      <c r="Y166" s="48">
        <v>10.656</v>
      </c>
      <c r="Z166" s="45">
        <v>320.58565018432614</v>
      </c>
    </row>
    <row r="167" spans="1:26" ht="12.75">
      <c r="A167" s="14">
        <v>37054</v>
      </c>
      <c r="B167" s="18">
        <f t="shared" si="17"/>
        <v>163</v>
      </c>
      <c r="C167" s="53">
        <v>0.786226869</v>
      </c>
      <c r="D167" s="20">
        <v>0.786226869</v>
      </c>
      <c r="E167" s="15">
        <v>1579</v>
      </c>
      <c r="F167" s="21">
        <v>0</v>
      </c>
      <c r="G167" s="64">
        <v>37.89016201</v>
      </c>
      <c r="H167" s="64">
        <v>-76.90788916</v>
      </c>
      <c r="I167" s="22">
        <v>1019.8</v>
      </c>
      <c r="J167" s="16">
        <f t="shared" si="15"/>
        <v>981.4</v>
      </c>
      <c r="K167" s="44">
        <f t="shared" si="13"/>
        <v>265.2127768561532</v>
      </c>
      <c r="L167" s="44">
        <f t="shared" si="20"/>
        <v>280.4127768561532</v>
      </c>
      <c r="M167" s="44">
        <f t="shared" si="14"/>
        <v>309.9127768561532</v>
      </c>
      <c r="N167" s="45">
        <f t="shared" si="16"/>
        <v>295.1627768561532</v>
      </c>
      <c r="O167">
        <v>30.2</v>
      </c>
      <c r="P167" s="16">
        <v>59.4</v>
      </c>
      <c r="Q167" s="16">
        <v>70.9</v>
      </c>
      <c r="S167" s="23">
        <v>3.807</v>
      </c>
      <c r="T167" s="42">
        <v>267.368</v>
      </c>
      <c r="U167" s="42">
        <f t="shared" si="18"/>
        <v>128.24999999999997</v>
      </c>
      <c r="V167" s="23">
        <v>0.379</v>
      </c>
      <c r="W167" s="46">
        <v>2.305</v>
      </c>
      <c r="X167" s="46">
        <f t="shared" si="19"/>
        <v>1.5631666666666666</v>
      </c>
      <c r="Y167" s="48">
        <v>10.755</v>
      </c>
      <c r="Z167" s="45">
        <v>295.1627768561532</v>
      </c>
    </row>
    <row r="168" spans="1:26" ht="12.75">
      <c r="A168" s="14">
        <v>37054</v>
      </c>
      <c r="B168" s="18">
        <f t="shared" si="17"/>
        <v>163</v>
      </c>
      <c r="C168" s="53">
        <v>0.786342621</v>
      </c>
      <c r="D168" s="20">
        <v>0.786342621</v>
      </c>
      <c r="E168" s="15">
        <v>1589</v>
      </c>
      <c r="F168" s="21">
        <v>0</v>
      </c>
      <c r="G168" s="64">
        <v>37.89561964</v>
      </c>
      <c r="H168" s="64">
        <v>-76.9030691</v>
      </c>
      <c r="I168" s="22">
        <v>1022.9</v>
      </c>
      <c r="J168" s="16">
        <f t="shared" si="15"/>
        <v>984.5</v>
      </c>
      <c r="K168" s="44">
        <f t="shared" si="13"/>
        <v>239.0239874061708</v>
      </c>
      <c r="L168" s="44">
        <f t="shared" si="20"/>
        <v>254.22398740617078</v>
      </c>
      <c r="M168" s="44">
        <f t="shared" si="14"/>
        <v>283.7239874061708</v>
      </c>
      <c r="N168" s="45">
        <f t="shared" si="16"/>
        <v>268.9739874061708</v>
      </c>
      <c r="O168">
        <v>30.2</v>
      </c>
      <c r="P168" s="16">
        <v>58.8</v>
      </c>
      <c r="Q168" s="16">
        <v>71.4</v>
      </c>
      <c r="S168" s="23">
        <v>4.549</v>
      </c>
      <c r="T168" s="42">
        <v>634.522</v>
      </c>
      <c r="U168" s="42">
        <f t="shared" si="18"/>
        <v>337.8983333333333</v>
      </c>
      <c r="V168" s="23">
        <v>0.378</v>
      </c>
      <c r="W168" s="46">
        <v>2.306</v>
      </c>
      <c r="X168" s="46">
        <f t="shared" si="19"/>
        <v>1.7489999999999999</v>
      </c>
      <c r="Y168" s="48">
        <v>10.735</v>
      </c>
      <c r="Z168" s="45">
        <v>268.9739874061708</v>
      </c>
    </row>
    <row r="169" spans="1:26" ht="12.75">
      <c r="A169" s="14">
        <v>37054</v>
      </c>
      <c r="B169" s="18">
        <f t="shared" si="17"/>
        <v>163</v>
      </c>
      <c r="C169" s="53">
        <v>0.786458313</v>
      </c>
      <c r="D169" s="20">
        <v>0.786458313</v>
      </c>
      <c r="E169" s="15">
        <v>1599</v>
      </c>
      <c r="F169" s="21">
        <v>0</v>
      </c>
      <c r="G169" s="64">
        <v>37.90101098</v>
      </c>
      <c r="H169" s="64">
        <v>-76.89823534</v>
      </c>
      <c r="I169" s="22">
        <v>1024.8</v>
      </c>
      <c r="J169" s="16">
        <f t="shared" si="15"/>
        <v>986.4</v>
      </c>
      <c r="K169" s="44">
        <f t="shared" si="13"/>
        <v>223.01352264956455</v>
      </c>
      <c r="L169" s="44">
        <f t="shared" si="20"/>
        <v>238.21352264956454</v>
      </c>
      <c r="M169" s="44">
        <f t="shared" si="14"/>
        <v>267.71352264956454</v>
      </c>
      <c r="N169" s="45">
        <f t="shared" si="16"/>
        <v>252.96352264956454</v>
      </c>
      <c r="O169">
        <v>30.2</v>
      </c>
      <c r="P169" s="16">
        <v>59.5</v>
      </c>
      <c r="Q169" s="16">
        <v>71.5</v>
      </c>
      <c r="R169" s="62">
        <v>1.83E-05</v>
      </c>
      <c r="S169" s="23">
        <v>3.667</v>
      </c>
      <c r="T169" s="42">
        <v>214.211</v>
      </c>
      <c r="U169" s="42">
        <f t="shared" si="18"/>
        <v>241.30816666666666</v>
      </c>
      <c r="V169" s="23">
        <v>0.349</v>
      </c>
      <c r="W169" s="46">
        <v>1.197</v>
      </c>
      <c r="X169" s="46">
        <f t="shared" si="19"/>
        <v>1.7498333333333331</v>
      </c>
      <c r="Y169" s="48">
        <v>10.659</v>
      </c>
      <c r="Z169" s="45">
        <v>252.96352264956454</v>
      </c>
    </row>
    <row r="170" spans="1:26" ht="12.75">
      <c r="A170" s="14">
        <v>37054</v>
      </c>
      <c r="B170" s="18">
        <f t="shared" si="17"/>
        <v>163</v>
      </c>
      <c r="C170" s="53">
        <v>0.786574066</v>
      </c>
      <c r="D170" s="20">
        <v>0.786574066</v>
      </c>
      <c r="E170" s="15">
        <v>1609</v>
      </c>
      <c r="F170" s="21">
        <v>0</v>
      </c>
      <c r="G170" s="64">
        <v>37.90618384</v>
      </c>
      <c r="H170" s="64">
        <v>-76.89320458</v>
      </c>
      <c r="I170" s="22">
        <v>1026.3</v>
      </c>
      <c r="J170" s="16">
        <f t="shared" si="15"/>
        <v>987.9</v>
      </c>
      <c r="K170" s="44">
        <f t="shared" si="13"/>
        <v>210.39545097384615</v>
      </c>
      <c r="L170" s="44">
        <f t="shared" si="20"/>
        <v>225.59545097384614</v>
      </c>
      <c r="M170" s="44">
        <f t="shared" si="14"/>
        <v>255.09545097384614</v>
      </c>
      <c r="N170" s="45">
        <f t="shared" si="16"/>
        <v>240.34545097384614</v>
      </c>
      <c r="O170">
        <v>30.3</v>
      </c>
      <c r="P170" s="16">
        <v>59.5</v>
      </c>
      <c r="Q170" s="16">
        <v>71.4</v>
      </c>
      <c r="S170" s="23">
        <v>3.607</v>
      </c>
      <c r="T170" s="42">
        <v>161.364</v>
      </c>
      <c r="U170" s="42">
        <f t="shared" si="18"/>
        <v>223.46783333333335</v>
      </c>
      <c r="V170" s="23">
        <v>0.349</v>
      </c>
      <c r="W170" s="46">
        <v>1.197</v>
      </c>
      <c r="X170" s="46">
        <f t="shared" si="19"/>
        <v>1.7505</v>
      </c>
      <c r="Y170" s="48">
        <v>10.698</v>
      </c>
      <c r="Z170" s="45">
        <v>240.34545097384614</v>
      </c>
    </row>
    <row r="171" spans="1:26" ht="12.75">
      <c r="A171" s="14">
        <v>37054</v>
      </c>
      <c r="B171" s="18">
        <f t="shared" si="17"/>
        <v>163</v>
      </c>
      <c r="C171" s="53">
        <v>0.786689818</v>
      </c>
      <c r="D171" s="20">
        <v>0.786689818</v>
      </c>
      <c r="E171" s="15">
        <v>1619</v>
      </c>
      <c r="F171" s="21">
        <v>0</v>
      </c>
      <c r="G171" s="64">
        <v>37.91042794</v>
      </c>
      <c r="H171" s="64">
        <v>-76.8873777</v>
      </c>
      <c r="I171" s="22">
        <v>1024.1</v>
      </c>
      <c r="J171" s="16">
        <f t="shared" si="15"/>
        <v>985.6999999999999</v>
      </c>
      <c r="K171" s="44">
        <f t="shared" si="13"/>
        <v>228.90852412466168</v>
      </c>
      <c r="L171" s="44">
        <f t="shared" si="20"/>
        <v>244.10852412466167</v>
      </c>
      <c r="M171" s="44">
        <f t="shared" si="14"/>
        <v>273.6085241246617</v>
      </c>
      <c r="N171" s="45">
        <f t="shared" si="16"/>
        <v>258.8585241246617</v>
      </c>
      <c r="O171">
        <v>30</v>
      </c>
      <c r="P171" s="16">
        <v>61</v>
      </c>
      <c r="Q171" s="16">
        <v>70.4</v>
      </c>
      <c r="S171" s="23">
        <v>3.649</v>
      </c>
      <c r="T171" s="42">
        <v>160.984</v>
      </c>
      <c r="U171" s="42">
        <f t="shared" si="18"/>
        <v>284.36616666666663</v>
      </c>
      <c r="V171" s="23">
        <v>0.37</v>
      </c>
      <c r="W171" s="46">
        <v>2.308</v>
      </c>
      <c r="X171" s="46">
        <f t="shared" si="19"/>
        <v>1.9361666666666668</v>
      </c>
      <c r="Y171" s="48">
        <v>10.661</v>
      </c>
      <c r="Z171" s="45">
        <v>258.8585241246617</v>
      </c>
    </row>
    <row r="172" spans="1:26" ht="12.75">
      <c r="A172" s="14">
        <v>37054</v>
      </c>
      <c r="B172" s="18">
        <f t="shared" si="17"/>
        <v>163</v>
      </c>
      <c r="C172" s="53">
        <v>0.78680557</v>
      </c>
      <c r="D172" s="20">
        <v>0.78680557</v>
      </c>
      <c r="E172" s="15">
        <v>1629</v>
      </c>
      <c r="F172" s="21">
        <v>0</v>
      </c>
      <c r="G172" s="64">
        <v>37.91325251</v>
      </c>
      <c r="H172" s="64">
        <v>-76.8805852</v>
      </c>
      <c r="I172" s="22">
        <v>1028.1</v>
      </c>
      <c r="J172" s="16">
        <f t="shared" si="15"/>
        <v>989.6999999999999</v>
      </c>
      <c r="K172" s="44">
        <f t="shared" si="13"/>
        <v>195.2790304669045</v>
      </c>
      <c r="L172" s="44">
        <f t="shared" si="20"/>
        <v>210.47903046690448</v>
      </c>
      <c r="M172" s="44">
        <f t="shared" si="14"/>
        <v>239.97903046690448</v>
      </c>
      <c r="N172" s="45">
        <f t="shared" si="16"/>
        <v>225.22903046690448</v>
      </c>
      <c r="O172">
        <v>30.5</v>
      </c>
      <c r="P172" s="16">
        <v>59.1</v>
      </c>
      <c r="Q172" s="16">
        <v>69.9</v>
      </c>
      <c r="S172" s="23">
        <v>3.436</v>
      </c>
      <c r="T172" s="42">
        <v>55.638</v>
      </c>
      <c r="U172" s="42">
        <f t="shared" si="18"/>
        <v>249.0145</v>
      </c>
      <c r="V172" s="23">
        <v>0.339</v>
      </c>
      <c r="W172" s="46">
        <v>1.199</v>
      </c>
      <c r="X172" s="46">
        <f t="shared" si="19"/>
        <v>1.752</v>
      </c>
      <c r="Y172" s="48">
        <v>11.901</v>
      </c>
      <c r="Z172" s="45">
        <v>225.22903046690448</v>
      </c>
    </row>
    <row r="173" spans="1:26" ht="12.75">
      <c r="A173" s="14">
        <v>37054</v>
      </c>
      <c r="B173" s="18">
        <f t="shared" si="17"/>
        <v>163</v>
      </c>
      <c r="C173" s="53">
        <v>0.786921322</v>
      </c>
      <c r="D173" s="20">
        <v>0.786921322</v>
      </c>
      <c r="E173" s="15">
        <v>1639</v>
      </c>
      <c r="F173" s="21">
        <v>0</v>
      </c>
      <c r="G173" s="64">
        <v>37.91434231</v>
      </c>
      <c r="H173" s="64">
        <v>-76.87341507</v>
      </c>
      <c r="I173" s="22">
        <v>1027.9</v>
      </c>
      <c r="J173" s="16">
        <f t="shared" si="15"/>
        <v>989.5000000000001</v>
      </c>
      <c r="K173" s="44">
        <f t="shared" si="13"/>
        <v>196.95727448474162</v>
      </c>
      <c r="L173" s="44">
        <f t="shared" si="20"/>
        <v>212.1572744847416</v>
      </c>
      <c r="M173" s="44">
        <f t="shared" si="14"/>
        <v>241.6572744847416</v>
      </c>
      <c r="N173" s="45">
        <f t="shared" si="16"/>
        <v>226.9072744847416</v>
      </c>
      <c r="O173">
        <v>30.7</v>
      </c>
      <c r="P173" s="16">
        <v>58.2</v>
      </c>
      <c r="Q173" s="16">
        <v>68.8</v>
      </c>
      <c r="S173" s="23">
        <v>3.846</v>
      </c>
      <c r="T173" s="42">
        <v>265.327</v>
      </c>
      <c r="U173" s="42">
        <f t="shared" si="18"/>
        <v>248.67433333333335</v>
      </c>
      <c r="V173" s="23">
        <v>0.351</v>
      </c>
      <c r="W173" s="46">
        <v>2.31</v>
      </c>
      <c r="X173" s="46">
        <f t="shared" si="19"/>
        <v>1.7528333333333335</v>
      </c>
      <c r="Y173" s="48">
        <v>11.596</v>
      </c>
      <c r="Z173" s="45">
        <v>226.9072744847416</v>
      </c>
    </row>
    <row r="174" spans="1:26" ht="12.75">
      <c r="A174" s="14">
        <v>37054</v>
      </c>
      <c r="B174" s="18">
        <f t="shared" si="17"/>
        <v>163</v>
      </c>
      <c r="C174" s="53">
        <v>0.787037015</v>
      </c>
      <c r="D174" s="20">
        <v>0.787037015</v>
      </c>
      <c r="E174" s="15">
        <v>1649</v>
      </c>
      <c r="F174" s="21">
        <v>0</v>
      </c>
      <c r="G174" s="64">
        <v>37.91575857</v>
      </c>
      <c r="H174" s="64">
        <v>-76.86591372</v>
      </c>
      <c r="I174" s="22">
        <v>1028.1</v>
      </c>
      <c r="J174" s="16">
        <f t="shared" si="15"/>
        <v>989.6999999999999</v>
      </c>
      <c r="K174" s="44">
        <f t="shared" si="13"/>
        <v>195.2790304669045</v>
      </c>
      <c r="L174" s="44">
        <f t="shared" si="20"/>
        <v>210.47903046690448</v>
      </c>
      <c r="M174" s="44">
        <f t="shared" si="14"/>
        <v>239.97903046690448</v>
      </c>
      <c r="N174" s="45">
        <f t="shared" si="16"/>
        <v>225.22903046690448</v>
      </c>
      <c r="O174">
        <v>30.3</v>
      </c>
      <c r="P174" s="16">
        <v>58.8</v>
      </c>
      <c r="Q174" s="16">
        <v>70.3</v>
      </c>
      <c r="S174" s="23">
        <v>3.276</v>
      </c>
      <c r="T174" s="42">
        <v>2.446</v>
      </c>
      <c r="U174" s="42">
        <f t="shared" si="18"/>
        <v>143.32833333333335</v>
      </c>
      <c r="V174" s="23">
        <v>0.368</v>
      </c>
      <c r="W174" s="46">
        <v>2.31</v>
      </c>
      <c r="X174" s="46">
        <f t="shared" si="19"/>
        <v>1.7535</v>
      </c>
      <c r="Y174" s="48">
        <v>12.176</v>
      </c>
      <c r="Z174" s="45">
        <v>225.22903046690448</v>
      </c>
    </row>
    <row r="175" spans="1:26" ht="12.75">
      <c r="A175" s="14">
        <v>37054</v>
      </c>
      <c r="B175" s="18">
        <f t="shared" si="17"/>
        <v>163</v>
      </c>
      <c r="C175" s="53">
        <v>0.787152767</v>
      </c>
      <c r="D175" s="20">
        <v>0.787152767</v>
      </c>
      <c r="E175" s="15">
        <v>1659</v>
      </c>
      <c r="F175" s="21">
        <v>0</v>
      </c>
      <c r="G175" s="64">
        <v>37.91967886</v>
      </c>
      <c r="H175" s="64">
        <v>-76.86034906</v>
      </c>
      <c r="I175" s="22">
        <v>1028.4</v>
      </c>
      <c r="J175" s="16">
        <f t="shared" si="15"/>
        <v>990.0000000000001</v>
      </c>
      <c r="K175" s="44">
        <f t="shared" si="13"/>
        <v>192.76230022427134</v>
      </c>
      <c r="L175" s="44">
        <f t="shared" si="20"/>
        <v>207.96230022427133</v>
      </c>
      <c r="M175" s="44">
        <f t="shared" si="14"/>
        <v>237.46230022427136</v>
      </c>
      <c r="N175" s="45">
        <f t="shared" si="16"/>
        <v>222.71230022427136</v>
      </c>
      <c r="O175">
        <v>30</v>
      </c>
      <c r="P175" s="16">
        <v>58.8</v>
      </c>
      <c r="Q175" s="16">
        <v>66.4</v>
      </c>
      <c r="R175" s="62">
        <v>1.51E-05</v>
      </c>
      <c r="S175" s="23">
        <v>4.063</v>
      </c>
      <c r="T175" s="42">
        <v>422.1</v>
      </c>
      <c r="U175" s="42">
        <f t="shared" si="18"/>
        <v>177.9765</v>
      </c>
      <c r="V175" s="23">
        <v>0.358</v>
      </c>
      <c r="W175" s="46">
        <v>2.311</v>
      </c>
      <c r="X175" s="46">
        <f t="shared" si="19"/>
        <v>1.9391666666666667</v>
      </c>
      <c r="Y175" s="48">
        <v>12.179</v>
      </c>
      <c r="Z175" s="45">
        <v>222.71230022427136</v>
      </c>
    </row>
    <row r="176" spans="1:26" ht="12.75">
      <c r="A176" s="14">
        <v>37054</v>
      </c>
      <c r="B176" s="18">
        <f t="shared" si="17"/>
        <v>163</v>
      </c>
      <c r="C176" s="53">
        <v>0.787268519</v>
      </c>
      <c r="D176" s="20">
        <v>0.787268519</v>
      </c>
      <c r="E176" s="15">
        <v>1669</v>
      </c>
      <c r="F176" s="21">
        <v>0</v>
      </c>
      <c r="G176" s="64">
        <v>37.92479156</v>
      </c>
      <c r="H176" s="64">
        <v>-76.85703024</v>
      </c>
      <c r="I176" s="22">
        <v>1025.8</v>
      </c>
      <c r="J176" s="16">
        <f t="shared" si="15"/>
        <v>987.4</v>
      </c>
      <c r="K176" s="44">
        <f t="shared" si="13"/>
        <v>214.59934483774146</v>
      </c>
      <c r="L176" s="44">
        <f t="shared" si="20"/>
        <v>229.79934483774144</v>
      </c>
      <c r="M176" s="44">
        <f t="shared" si="14"/>
        <v>259.29934483774144</v>
      </c>
      <c r="N176" s="45">
        <f t="shared" si="16"/>
        <v>244.54934483774144</v>
      </c>
      <c r="O176">
        <v>29.5</v>
      </c>
      <c r="P176" s="16">
        <v>60.7</v>
      </c>
      <c r="Q176" s="16">
        <v>74.4</v>
      </c>
      <c r="S176" s="23">
        <v>3.898</v>
      </c>
      <c r="T176" s="42">
        <v>316.754</v>
      </c>
      <c r="U176" s="42">
        <f t="shared" si="18"/>
        <v>203.87483333333338</v>
      </c>
      <c r="V176" s="23">
        <v>0.349</v>
      </c>
      <c r="W176" s="46">
        <v>1.202</v>
      </c>
      <c r="X176" s="46">
        <f t="shared" si="19"/>
        <v>1.9400000000000002</v>
      </c>
      <c r="Y176" s="48">
        <v>10.808</v>
      </c>
      <c r="Z176" s="45">
        <v>244.54934483774144</v>
      </c>
    </row>
    <row r="177" spans="1:26" ht="12.75">
      <c r="A177" s="14">
        <v>37054</v>
      </c>
      <c r="B177" s="18">
        <f t="shared" si="17"/>
        <v>163</v>
      </c>
      <c r="C177" s="53">
        <v>0.787384272</v>
      </c>
      <c r="D177" s="20">
        <v>0.787384272</v>
      </c>
      <c r="E177" s="15">
        <v>1679</v>
      </c>
      <c r="F177" s="21">
        <v>0</v>
      </c>
      <c r="G177" s="64">
        <v>37.92964479</v>
      </c>
      <c r="H177" s="64">
        <v>-76.85447694</v>
      </c>
      <c r="I177" s="22">
        <v>1028.4</v>
      </c>
      <c r="J177" s="16">
        <f t="shared" si="15"/>
        <v>990.0000000000001</v>
      </c>
      <c r="K177" s="44">
        <f t="shared" si="13"/>
        <v>192.76230022427134</v>
      </c>
      <c r="L177" s="44">
        <f t="shared" si="20"/>
        <v>207.96230022427133</v>
      </c>
      <c r="M177" s="44">
        <f t="shared" si="14"/>
        <v>237.46230022427136</v>
      </c>
      <c r="N177" s="45">
        <f t="shared" si="16"/>
        <v>222.71230022427136</v>
      </c>
      <c r="O177">
        <v>29.5</v>
      </c>
      <c r="P177" s="16">
        <v>62.2</v>
      </c>
      <c r="Q177" s="16">
        <v>73.9</v>
      </c>
      <c r="S177" s="23">
        <v>3.649</v>
      </c>
      <c r="T177" s="42">
        <v>158.943</v>
      </c>
      <c r="U177" s="42">
        <f t="shared" si="18"/>
        <v>203.53466666666665</v>
      </c>
      <c r="V177" s="23">
        <v>0.349</v>
      </c>
      <c r="W177" s="46">
        <v>1.203</v>
      </c>
      <c r="X177" s="46">
        <f t="shared" si="19"/>
        <v>1.7558333333333334</v>
      </c>
      <c r="Y177" s="48">
        <v>10.659</v>
      </c>
      <c r="Z177" s="45">
        <v>222.71230022427136</v>
      </c>
    </row>
    <row r="178" spans="1:26" ht="12.75">
      <c r="A178" s="14">
        <v>37054</v>
      </c>
      <c r="B178" s="18">
        <f t="shared" si="17"/>
        <v>163</v>
      </c>
      <c r="C178" s="53">
        <v>0.787500024</v>
      </c>
      <c r="D178" s="20">
        <v>0.787500024</v>
      </c>
      <c r="E178" s="15">
        <v>1689</v>
      </c>
      <c r="F178" s="21">
        <v>0</v>
      </c>
      <c r="G178" s="64">
        <v>37.93447463</v>
      </c>
      <c r="H178" s="64">
        <v>-76.8525304</v>
      </c>
      <c r="I178" s="22">
        <v>1029.8</v>
      </c>
      <c r="J178" s="16">
        <f t="shared" si="15"/>
        <v>991.4</v>
      </c>
      <c r="K178" s="44">
        <f t="shared" si="13"/>
        <v>181.0276339726781</v>
      </c>
      <c r="L178" s="44">
        <f t="shared" si="20"/>
        <v>196.2276339726781</v>
      </c>
      <c r="M178" s="44">
        <f t="shared" si="14"/>
        <v>225.72763397267812</v>
      </c>
      <c r="N178" s="45">
        <f t="shared" si="16"/>
        <v>210.97763397267812</v>
      </c>
      <c r="O178">
        <v>29.6</v>
      </c>
      <c r="P178" s="16">
        <v>61.8</v>
      </c>
      <c r="Q178" s="16">
        <v>70.5</v>
      </c>
      <c r="S178" s="23">
        <v>3.656</v>
      </c>
      <c r="T178" s="42">
        <v>211.062</v>
      </c>
      <c r="U178" s="42">
        <f t="shared" si="18"/>
        <v>229.43866666666668</v>
      </c>
      <c r="V178" s="23">
        <v>0.334</v>
      </c>
      <c r="W178" s="46">
        <v>1.203</v>
      </c>
      <c r="X178" s="46">
        <f t="shared" si="19"/>
        <v>1.7564999999999997</v>
      </c>
      <c r="Y178" s="48">
        <v>10.657</v>
      </c>
      <c r="Z178" s="45">
        <v>210.97763397267812</v>
      </c>
    </row>
    <row r="179" spans="1:26" ht="12.75">
      <c r="A179" s="14">
        <v>37054</v>
      </c>
      <c r="B179" s="18">
        <f t="shared" si="17"/>
        <v>163</v>
      </c>
      <c r="C179" s="53">
        <v>0.787615716</v>
      </c>
      <c r="D179" s="20">
        <v>0.787615716</v>
      </c>
      <c r="E179" s="15">
        <v>1699</v>
      </c>
      <c r="F179" s="21">
        <v>0</v>
      </c>
      <c r="G179" s="64">
        <v>37.93935656</v>
      </c>
      <c r="H179" s="64">
        <v>-76.8524921</v>
      </c>
      <c r="I179" s="22">
        <v>1030.5</v>
      </c>
      <c r="J179" s="16">
        <f t="shared" si="15"/>
        <v>992.1</v>
      </c>
      <c r="K179" s="44">
        <f t="shared" si="13"/>
        <v>175.16651352728292</v>
      </c>
      <c r="L179" s="44">
        <f t="shared" si="20"/>
        <v>190.3665135272829</v>
      </c>
      <c r="M179" s="44">
        <f t="shared" si="14"/>
        <v>219.8665135272829</v>
      </c>
      <c r="N179" s="45">
        <f t="shared" si="16"/>
        <v>205.1165135272829</v>
      </c>
      <c r="O179">
        <v>29.5</v>
      </c>
      <c r="P179" s="16">
        <v>62.7</v>
      </c>
      <c r="Q179" s="16">
        <v>68.9</v>
      </c>
      <c r="S179" s="23">
        <v>4.074</v>
      </c>
      <c r="T179" s="42">
        <v>420.716</v>
      </c>
      <c r="U179" s="42">
        <f t="shared" si="18"/>
        <v>255.33683333333337</v>
      </c>
      <c r="V179" s="23">
        <v>0.379</v>
      </c>
      <c r="W179" s="46">
        <v>2.314</v>
      </c>
      <c r="X179" s="46">
        <f t="shared" si="19"/>
        <v>1.7571666666666668</v>
      </c>
      <c r="Y179" s="48">
        <v>10.696</v>
      </c>
      <c r="Z179" s="45">
        <v>205.1165135272829</v>
      </c>
    </row>
    <row r="180" spans="1:26" ht="12.75">
      <c r="A180" s="14">
        <v>37054</v>
      </c>
      <c r="B180" s="18">
        <f t="shared" si="17"/>
        <v>163</v>
      </c>
      <c r="C180" s="53">
        <v>0.787731469</v>
      </c>
      <c r="D180" s="20">
        <v>0.787731469</v>
      </c>
      <c r="E180" s="15">
        <v>1709</v>
      </c>
      <c r="F180" s="21">
        <v>0</v>
      </c>
      <c r="G180" s="64">
        <v>37.94328337</v>
      </c>
      <c r="H180" s="64">
        <v>-76.85498154</v>
      </c>
      <c r="I180" s="22">
        <v>1032.4</v>
      </c>
      <c r="J180" s="16">
        <f t="shared" si="15"/>
        <v>994.0000000000001</v>
      </c>
      <c r="K180" s="44">
        <f t="shared" si="13"/>
        <v>159.27857996918118</v>
      </c>
      <c r="L180" s="44">
        <f t="shared" si="20"/>
        <v>174.47857996918117</v>
      </c>
      <c r="M180" s="44">
        <f t="shared" si="14"/>
        <v>203.97857996918117</v>
      </c>
      <c r="N180" s="45">
        <f t="shared" si="16"/>
        <v>189.22857996918117</v>
      </c>
      <c r="O180">
        <v>29.4</v>
      </c>
      <c r="P180" s="16">
        <v>63.5</v>
      </c>
      <c r="Q180" s="16">
        <v>61.6</v>
      </c>
      <c r="S180" s="23">
        <v>3.571</v>
      </c>
      <c r="T180" s="42">
        <v>157.905</v>
      </c>
      <c r="U180" s="42">
        <f t="shared" si="18"/>
        <v>281.2466666666666</v>
      </c>
      <c r="V180" s="23">
        <v>0.361</v>
      </c>
      <c r="W180" s="46">
        <v>2.315</v>
      </c>
      <c r="X180" s="46">
        <f t="shared" si="19"/>
        <v>1.758</v>
      </c>
      <c r="Y180" s="48">
        <v>10.653</v>
      </c>
      <c r="Z180" s="45">
        <v>189.22857996918117</v>
      </c>
    </row>
    <row r="181" spans="1:26" ht="12.75">
      <c r="A181" s="14">
        <v>37054</v>
      </c>
      <c r="B181" s="18">
        <f t="shared" si="17"/>
        <v>163</v>
      </c>
      <c r="C181" s="53">
        <v>0.787847221</v>
      </c>
      <c r="D181" s="20">
        <v>0.787847221</v>
      </c>
      <c r="E181" s="15">
        <v>1719</v>
      </c>
      <c r="F181" s="21">
        <v>0</v>
      </c>
      <c r="G181" s="64">
        <v>37.9446831</v>
      </c>
      <c r="H181" s="64">
        <v>-76.85995981</v>
      </c>
      <c r="I181" s="22">
        <v>1037.5</v>
      </c>
      <c r="J181" s="16">
        <f t="shared" si="15"/>
        <v>999.1</v>
      </c>
      <c r="K181" s="44">
        <f t="shared" si="13"/>
        <v>116.78172137885599</v>
      </c>
      <c r="L181" s="44">
        <f t="shared" si="20"/>
        <v>131.98172137885598</v>
      </c>
      <c r="M181" s="44">
        <f t="shared" si="14"/>
        <v>161.48172137885598</v>
      </c>
      <c r="N181" s="45">
        <f t="shared" si="16"/>
        <v>146.73172137885598</v>
      </c>
      <c r="O181">
        <v>30.1</v>
      </c>
      <c r="P181" s="16">
        <v>63.5</v>
      </c>
      <c r="Q181" s="16">
        <v>62.9</v>
      </c>
      <c r="R181" s="62">
        <v>1.8E-05</v>
      </c>
      <c r="S181" s="23">
        <v>4.433</v>
      </c>
      <c r="T181" s="42">
        <v>577.559</v>
      </c>
      <c r="U181" s="42">
        <f t="shared" si="18"/>
        <v>307.1565</v>
      </c>
      <c r="V181" s="23">
        <v>0.358</v>
      </c>
      <c r="W181" s="46">
        <v>2.316</v>
      </c>
      <c r="X181" s="46">
        <f t="shared" si="19"/>
        <v>1.7588333333333335</v>
      </c>
      <c r="Y181" s="48">
        <v>10.658</v>
      </c>
      <c r="Z181" s="45">
        <v>146.73172137885598</v>
      </c>
    </row>
    <row r="182" spans="1:26" ht="12.75">
      <c r="A182" s="14">
        <v>37054</v>
      </c>
      <c r="B182" s="18">
        <f t="shared" si="17"/>
        <v>163</v>
      </c>
      <c r="C182" s="53">
        <v>0.787962973</v>
      </c>
      <c r="D182" s="20">
        <v>0.787962973</v>
      </c>
      <c r="E182" s="15">
        <v>1729</v>
      </c>
      <c r="F182" s="21">
        <v>0</v>
      </c>
      <c r="G182" s="64">
        <v>37.94338151</v>
      </c>
      <c r="H182" s="64">
        <v>-76.86465604</v>
      </c>
      <c r="I182" s="22">
        <v>1042.5</v>
      </c>
      <c r="J182" s="16">
        <f t="shared" si="15"/>
        <v>1004.1</v>
      </c>
      <c r="K182" s="44">
        <f t="shared" si="13"/>
        <v>75.32820392310548</v>
      </c>
      <c r="L182" s="44">
        <f t="shared" si="20"/>
        <v>90.52820392310548</v>
      </c>
      <c r="M182" s="44">
        <f t="shared" si="14"/>
        <v>120.02820392310548</v>
      </c>
      <c r="N182" s="45">
        <f t="shared" si="16"/>
        <v>105.27820392310548</v>
      </c>
      <c r="O182">
        <v>31.2</v>
      </c>
      <c r="P182" s="16">
        <v>60.4</v>
      </c>
      <c r="Q182" s="16">
        <v>68.9</v>
      </c>
      <c r="S182" s="23">
        <v>3.848</v>
      </c>
      <c r="T182" s="42">
        <v>262.179</v>
      </c>
      <c r="U182" s="42">
        <f t="shared" si="18"/>
        <v>298.0606666666667</v>
      </c>
      <c r="V182" s="23">
        <v>0.379</v>
      </c>
      <c r="W182" s="46">
        <v>2.317</v>
      </c>
      <c r="X182" s="46">
        <f t="shared" si="19"/>
        <v>1.9446666666666665</v>
      </c>
      <c r="Y182" s="48">
        <v>10.695</v>
      </c>
      <c r="Z182" s="45">
        <v>105.27820392310548</v>
      </c>
    </row>
    <row r="183" spans="1:26" ht="12.75">
      <c r="A183" s="14">
        <v>37054</v>
      </c>
      <c r="B183" s="18">
        <f t="shared" si="17"/>
        <v>163</v>
      </c>
      <c r="C183" s="53">
        <v>0.788078725</v>
      </c>
      <c r="D183" s="20">
        <v>0.788078725</v>
      </c>
      <c r="E183" s="15">
        <v>1739</v>
      </c>
      <c r="F183" s="21">
        <v>0</v>
      </c>
      <c r="G183" s="64">
        <v>37.93940173</v>
      </c>
      <c r="H183" s="64">
        <v>-76.86748487</v>
      </c>
      <c r="I183" s="22">
        <v>1047.9</v>
      </c>
      <c r="J183" s="16">
        <f t="shared" si="15"/>
        <v>1009.5000000000001</v>
      </c>
      <c r="K183" s="44">
        <f t="shared" si="13"/>
        <v>30.789621377637566</v>
      </c>
      <c r="L183" s="44">
        <f t="shared" si="20"/>
        <v>45.98962137763756</v>
      </c>
      <c r="M183" s="44">
        <f t="shared" si="14"/>
        <v>75.48962137763758</v>
      </c>
      <c r="N183" s="45">
        <f t="shared" si="16"/>
        <v>60.73962137763757</v>
      </c>
      <c r="O183">
        <v>31.6</v>
      </c>
      <c r="P183" s="16">
        <v>58.7</v>
      </c>
      <c r="Q183" s="16">
        <v>63.4</v>
      </c>
      <c r="S183" s="23">
        <v>3.994</v>
      </c>
      <c r="T183" s="42">
        <v>366.833</v>
      </c>
      <c r="U183" s="42">
        <f t="shared" si="18"/>
        <v>332.709</v>
      </c>
      <c r="V183" s="23">
        <v>0.389</v>
      </c>
      <c r="W183" s="46">
        <v>2.317</v>
      </c>
      <c r="X183" s="46">
        <f t="shared" si="19"/>
        <v>2.130333333333333</v>
      </c>
      <c r="Y183" s="48">
        <v>10.658</v>
      </c>
      <c r="Z183" s="45">
        <v>60.73962137763757</v>
      </c>
    </row>
    <row r="184" spans="1:26" ht="12.75">
      <c r="A184" s="14">
        <v>37054</v>
      </c>
      <c r="B184" s="18">
        <f t="shared" si="17"/>
        <v>163</v>
      </c>
      <c r="C184" s="53">
        <v>0.788194418</v>
      </c>
      <c r="D184" s="20">
        <v>0.788194418</v>
      </c>
      <c r="E184" s="15">
        <v>1749</v>
      </c>
      <c r="F184" s="21">
        <v>0</v>
      </c>
      <c r="G184" s="64">
        <v>37.93469722</v>
      </c>
      <c r="H184" s="64">
        <v>-76.86880016</v>
      </c>
      <c r="I184" s="22">
        <v>1050.8</v>
      </c>
      <c r="J184" s="16">
        <f t="shared" si="15"/>
        <v>1012.4</v>
      </c>
      <c r="K184" s="44">
        <f t="shared" si="13"/>
        <v>6.968981887767291</v>
      </c>
      <c r="L184" s="44">
        <f t="shared" si="20"/>
        <v>22.16898188776729</v>
      </c>
      <c r="M184" s="44">
        <f t="shared" si="14"/>
        <v>51.668981887767295</v>
      </c>
      <c r="N184" s="45">
        <f t="shared" si="16"/>
        <v>36.918981887767295</v>
      </c>
      <c r="O184">
        <v>32.3</v>
      </c>
      <c r="P184" s="16">
        <v>58.2</v>
      </c>
      <c r="Q184" s="16">
        <v>59.4</v>
      </c>
      <c r="S184" s="23">
        <v>4.492</v>
      </c>
      <c r="T184" s="42">
        <v>629.021</v>
      </c>
      <c r="U184" s="42">
        <f t="shared" si="18"/>
        <v>402.36883333333327</v>
      </c>
      <c r="V184" s="23">
        <v>0.408</v>
      </c>
      <c r="W184" s="46">
        <v>2.318</v>
      </c>
      <c r="X184" s="46">
        <f t="shared" si="19"/>
        <v>2.3161666666666667</v>
      </c>
      <c r="Y184" s="48">
        <v>11.361</v>
      </c>
      <c r="Z184" s="45">
        <v>36.918981887767295</v>
      </c>
    </row>
    <row r="185" spans="1:26" ht="12.75">
      <c r="A185" s="14">
        <v>37054</v>
      </c>
      <c r="B185" s="18">
        <f t="shared" si="17"/>
        <v>163</v>
      </c>
      <c r="C185" s="53">
        <v>0.78831017</v>
      </c>
      <c r="D185" s="20">
        <v>0.78831017</v>
      </c>
      <c r="E185" s="15">
        <v>1759</v>
      </c>
      <c r="F185" s="21">
        <v>1</v>
      </c>
      <c r="G185" s="64">
        <v>37.93022996</v>
      </c>
      <c r="H185" s="64">
        <v>-76.87019328</v>
      </c>
      <c r="I185" s="22">
        <v>1052.3</v>
      </c>
      <c r="J185" s="16">
        <f t="shared" si="15"/>
        <v>1013.9</v>
      </c>
      <c r="K185" s="44">
        <f t="shared" si="13"/>
        <v>-5.325277928898008</v>
      </c>
      <c r="L185" s="44">
        <f t="shared" si="20"/>
        <v>9.874722071101992</v>
      </c>
      <c r="M185" s="44">
        <f t="shared" si="14"/>
        <v>39.37472207110199</v>
      </c>
      <c r="N185" s="45">
        <f t="shared" si="16"/>
        <v>24.624722071101992</v>
      </c>
      <c r="O185">
        <v>32.6</v>
      </c>
      <c r="P185" s="16">
        <v>55.7</v>
      </c>
      <c r="Q185" s="16">
        <v>59.9</v>
      </c>
      <c r="S185" s="23">
        <v>3.355</v>
      </c>
      <c r="T185" s="42">
        <v>51.175</v>
      </c>
      <c r="U185" s="42">
        <f t="shared" si="18"/>
        <v>340.77866666666665</v>
      </c>
      <c r="V185" s="23">
        <v>0.406</v>
      </c>
      <c r="W185" s="46">
        <v>2.319</v>
      </c>
      <c r="X185" s="46">
        <f t="shared" si="19"/>
        <v>2.317</v>
      </c>
      <c r="Y185" s="48">
        <v>10.698</v>
      </c>
      <c r="Z185" s="45">
        <v>24.624722071101992</v>
      </c>
    </row>
    <row r="186" spans="1:26" ht="12.75">
      <c r="A186" s="14">
        <v>37054</v>
      </c>
      <c r="B186" s="18">
        <f t="shared" si="17"/>
        <v>163</v>
      </c>
      <c r="C186" s="53">
        <v>0.788425922</v>
      </c>
      <c r="D186" s="20">
        <v>0.788425922</v>
      </c>
      <c r="E186" s="15">
        <v>1769</v>
      </c>
      <c r="F186" s="21">
        <v>0</v>
      </c>
      <c r="G186" s="64">
        <v>37.92563323</v>
      </c>
      <c r="H186" s="64">
        <v>-76.87152399</v>
      </c>
      <c r="I186" s="22">
        <v>1049.7</v>
      </c>
      <c r="J186" s="16">
        <f t="shared" si="15"/>
        <v>1011.3000000000001</v>
      </c>
      <c r="K186" s="44">
        <f t="shared" si="13"/>
        <v>15.996354926061969</v>
      </c>
      <c r="L186" s="44">
        <f t="shared" si="20"/>
        <v>31.196354926061968</v>
      </c>
      <c r="M186" s="44">
        <f t="shared" si="14"/>
        <v>60.69635492606197</v>
      </c>
      <c r="N186" s="45">
        <f t="shared" si="16"/>
        <v>45.94635492606197</v>
      </c>
      <c r="O186">
        <v>31.7</v>
      </c>
      <c r="P186" s="16">
        <v>55.5</v>
      </c>
      <c r="Q186" s="16">
        <v>58.9</v>
      </c>
      <c r="S186" s="23">
        <v>3.995</v>
      </c>
      <c r="T186" s="42">
        <v>365.795</v>
      </c>
      <c r="U186" s="42">
        <f t="shared" si="18"/>
        <v>375.42699999999996</v>
      </c>
      <c r="V186" s="23">
        <v>0.419</v>
      </c>
      <c r="W186" s="46">
        <v>2.32</v>
      </c>
      <c r="X186" s="46">
        <f t="shared" si="19"/>
        <v>2.317833333333333</v>
      </c>
      <c r="Y186" s="48">
        <v>10.658</v>
      </c>
      <c r="Z186" s="45">
        <v>45.94635492606197</v>
      </c>
    </row>
    <row r="187" spans="1:26" ht="12.75">
      <c r="A187" s="14">
        <v>37054</v>
      </c>
      <c r="B187" s="18">
        <f t="shared" si="17"/>
        <v>163</v>
      </c>
      <c r="C187" s="53">
        <v>0.788541675</v>
      </c>
      <c r="D187" s="20">
        <v>0.788541675</v>
      </c>
      <c r="E187" s="15">
        <v>1779</v>
      </c>
      <c r="F187" s="21">
        <v>0</v>
      </c>
      <c r="G187" s="64">
        <v>37.92125368</v>
      </c>
      <c r="H187" s="64">
        <v>-76.87299457</v>
      </c>
      <c r="I187" s="22">
        <v>1045.5</v>
      </c>
      <c r="J187" s="16">
        <f t="shared" si="15"/>
        <v>1007.1</v>
      </c>
      <c r="K187" s="44">
        <f t="shared" si="13"/>
        <v>50.55506093145833</v>
      </c>
      <c r="L187" s="44">
        <f t="shared" si="20"/>
        <v>65.75506093145833</v>
      </c>
      <c r="M187" s="44">
        <f t="shared" si="14"/>
        <v>95.25506093145833</v>
      </c>
      <c r="N187" s="45">
        <f t="shared" si="16"/>
        <v>80.50506093145833</v>
      </c>
      <c r="O187">
        <v>31.3</v>
      </c>
      <c r="P187" s="16">
        <v>56.7</v>
      </c>
      <c r="Q187" s="16">
        <v>65.4</v>
      </c>
      <c r="R187" s="62">
        <v>1.38E-05</v>
      </c>
      <c r="S187" s="23">
        <v>4.342</v>
      </c>
      <c r="T187" s="42">
        <v>522.949</v>
      </c>
      <c r="U187" s="42">
        <f t="shared" si="18"/>
        <v>366.3253333333333</v>
      </c>
      <c r="V187" s="23">
        <v>0.409</v>
      </c>
      <c r="W187" s="46">
        <v>2.32</v>
      </c>
      <c r="X187" s="46">
        <f t="shared" si="19"/>
        <v>2.3185000000000002</v>
      </c>
      <c r="Y187" s="48">
        <v>10.66</v>
      </c>
      <c r="Z187" s="45">
        <v>80.50506093145833</v>
      </c>
    </row>
    <row r="188" spans="1:26" ht="12.75">
      <c r="A188" s="14">
        <v>37054</v>
      </c>
      <c r="B188" s="18">
        <f t="shared" si="17"/>
        <v>163</v>
      </c>
      <c r="C188" s="53">
        <v>0.788657427</v>
      </c>
      <c r="D188" s="20">
        <v>0.788657427</v>
      </c>
      <c r="E188" s="15">
        <v>1789</v>
      </c>
      <c r="F188" s="21">
        <v>0</v>
      </c>
      <c r="G188" s="64">
        <v>37.91712505</v>
      </c>
      <c r="H188" s="64">
        <v>-76.87448703</v>
      </c>
      <c r="I188" s="22">
        <v>1042.4</v>
      </c>
      <c r="J188" s="16">
        <f t="shared" si="15"/>
        <v>1004.0000000000001</v>
      </c>
      <c r="K188" s="44">
        <f t="shared" si="13"/>
        <v>76.15524952629836</v>
      </c>
      <c r="L188" s="44">
        <f t="shared" si="20"/>
        <v>91.35524952629837</v>
      </c>
      <c r="M188" s="44">
        <f t="shared" si="14"/>
        <v>120.85524952629837</v>
      </c>
      <c r="N188" s="45">
        <f t="shared" si="16"/>
        <v>106.10524952629837</v>
      </c>
      <c r="O188">
        <v>31.3</v>
      </c>
      <c r="P188" s="16">
        <v>58.7</v>
      </c>
      <c r="Q188" s="16">
        <v>60.4</v>
      </c>
      <c r="S188" s="23">
        <v>4.013</v>
      </c>
      <c r="T188" s="42">
        <v>365.137</v>
      </c>
      <c r="U188" s="42">
        <f t="shared" si="18"/>
        <v>383.48500000000007</v>
      </c>
      <c r="V188" s="23">
        <v>0.448</v>
      </c>
      <c r="W188" s="46">
        <v>2.321</v>
      </c>
      <c r="X188" s="46">
        <f t="shared" si="19"/>
        <v>2.3191666666666664</v>
      </c>
      <c r="Y188" s="48">
        <v>11.879</v>
      </c>
      <c r="Z188" s="45">
        <v>106.10524952629837</v>
      </c>
    </row>
    <row r="189" spans="1:26" ht="12.75">
      <c r="A189" s="14">
        <v>37054</v>
      </c>
      <c r="B189" s="18">
        <f t="shared" si="17"/>
        <v>163</v>
      </c>
      <c r="C189" s="53">
        <v>0.788773119</v>
      </c>
      <c r="D189" s="20">
        <v>0.788773119</v>
      </c>
      <c r="E189" s="15">
        <v>1799</v>
      </c>
      <c r="F189" s="21">
        <v>0</v>
      </c>
      <c r="G189" s="64">
        <v>37.91292119</v>
      </c>
      <c r="H189" s="64">
        <v>-76.87571511</v>
      </c>
      <c r="I189" s="22">
        <v>1039.7</v>
      </c>
      <c r="J189" s="16">
        <f t="shared" si="15"/>
        <v>1001.3000000000001</v>
      </c>
      <c r="K189" s="44">
        <f t="shared" si="13"/>
        <v>98.51667400449992</v>
      </c>
      <c r="L189" s="44">
        <f t="shared" si="20"/>
        <v>113.71667400449992</v>
      </c>
      <c r="M189" s="44">
        <f t="shared" si="14"/>
        <v>143.2166740044999</v>
      </c>
      <c r="N189" s="45">
        <f t="shared" si="16"/>
        <v>128.4666740044999</v>
      </c>
      <c r="O189">
        <v>31</v>
      </c>
      <c r="P189" s="16">
        <v>58.8</v>
      </c>
      <c r="Q189" s="16">
        <v>55.9</v>
      </c>
      <c r="S189" s="23">
        <v>3.887</v>
      </c>
      <c r="T189" s="42">
        <v>312.292</v>
      </c>
      <c r="U189" s="42">
        <f t="shared" si="18"/>
        <v>374.39483333333334</v>
      </c>
      <c r="V189" s="23">
        <v>0.418</v>
      </c>
      <c r="W189" s="46">
        <v>2.322</v>
      </c>
      <c r="X189" s="46">
        <f t="shared" si="19"/>
        <v>2.3200000000000003</v>
      </c>
      <c r="Y189" s="48">
        <v>11.855</v>
      </c>
      <c r="Z189" s="45">
        <v>128.4666740044999</v>
      </c>
    </row>
    <row r="190" spans="1:26" ht="12.75">
      <c r="A190" s="14">
        <v>37054</v>
      </c>
      <c r="B190" s="18">
        <f t="shared" si="17"/>
        <v>163</v>
      </c>
      <c r="C190" s="53">
        <v>0.788888872</v>
      </c>
      <c r="D190" s="20">
        <v>0.788888872</v>
      </c>
      <c r="E190" s="15">
        <v>1809</v>
      </c>
      <c r="F190" s="21">
        <v>0</v>
      </c>
      <c r="G190" s="64">
        <v>37.90864937</v>
      </c>
      <c r="H190" s="64">
        <v>-76.87562018</v>
      </c>
      <c r="I190" s="22">
        <v>1038.1</v>
      </c>
      <c r="J190" s="16">
        <f t="shared" si="15"/>
        <v>999.6999999999999</v>
      </c>
      <c r="K190" s="44">
        <f t="shared" si="13"/>
        <v>111.79635918869288</v>
      </c>
      <c r="L190" s="44">
        <f t="shared" si="20"/>
        <v>126.99635918869288</v>
      </c>
      <c r="M190" s="44">
        <f t="shared" si="14"/>
        <v>156.49635918869288</v>
      </c>
      <c r="N190" s="45">
        <f t="shared" si="16"/>
        <v>141.74635918869288</v>
      </c>
      <c r="O190">
        <v>30.9</v>
      </c>
      <c r="P190" s="16">
        <v>58.3</v>
      </c>
      <c r="Q190" s="16">
        <v>64.7</v>
      </c>
      <c r="S190" s="23">
        <v>4.616</v>
      </c>
      <c r="T190" s="42">
        <v>679.411</v>
      </c>
      <c r="U190" s="42">
        <f t="shared" si="18"/>
        <v>382.79316666666665</v>
      </c>
      <c r="V190" s="23">
        <v>0.378</v>
      </c>
      <c r="W190" s="46">
        <v>2.323</v>
      </c>
      <c r="X190" s="46">
        <f t="shared" si="19"/>
        <v>2.3208333333333333</v>
      </c>
      <c r="Y190" s="48">
        <v>10.655</v>
      </c>
      <c r="Z190" s="45">
        <v>141.74635918869288</v>
      </c>
    </row>
    <row r="191" spans="1:26" ht="12.75">
      <c r="A191" s="14">
        <v>37054</v>
      </c>
      <c r="B191" s="18">
        <f t="shared" si="17"/>
        <v>163</v>
      </c>
      <c r="C191" s="53">
        <v>0.789004624</v>
      </c>
      <c r="D191" s="20">
        <v>0.789004624</v>
      </c>
      <c r="E191" s="15">
        <v>1819</v>
      </c>
      <c r="F191" s="21">
        <v>0</v>
      </c>
      <c r="G191" s="64">
        <v>37.90516895</v>
      </c>
      <c r="H191" s="64">
        <v>-76.87282919</v>
      </c>
      <c r="I191" s="22">
        <v>1034.3</v>
      </c>
      <c r="J191" s="16">
        <f t="shared" si="15"/>
        <v>995.9</v>
      </c>
      <c r="K191" s="44">
        <f t="shared" si="13"/>
        <v>143.42098672177514</v>
      </c>
      <c r="L191" s="44">
        <f t="shared" si="20"/>
        <v>158.62098672177513</v>
      </c>
      <c r="M191" s="44">
        <f t="shared" si="14"/>
        <v>188.12098672177513</v>
      </c>
      <c r="N191" s="45">
        <f t="shared" si="16"/>
        <v>173.37098672177513</v>
      </c>
      <c r="O191">
        <v>30.6</v>
      </c>
      <c r="P191" s="16">
        <v>57.8</v>
      </c>
      <c r="Q191" s="16">
        <v>62.1</v>
      </c>
      <c r="S191" s="23">
        <v>4.064</v>
      </c>
      <c r="T191" s="42">
        <v>416.565</v>
      </c>
      <c r="U191" s="42">
        <f t="shared" si="18"/>
        <v>443.69149999999996</v>
      </c>
      <c r="V191" s="23">
        <v>0.402</v>
      </c>
      <c r="W191" s="46">
        <v>2.323</v>
      </c>
      <c r="X191" s="46">
        <f t="shared" si="19"/>
        <v>2.3215000000000003</v>
      </c>
      <c r="Y191" s="48">
        <v>10.701</v>
      </c>
      <c r="Z191" s="45">
        <v>173.37098672177513</v>
      </c>
    </row>
    <row r="192" spans="1:26" ht="12.75">
      <c r="A192" s="14">
        <v>37054</v>
      </c>
      <c r="B192" s="18">
        <f t="shared" si="17"/>
        <v>163</v>
      </c>
      <c r="C192" s="53">
        <v>0.789120376</v>
      </c>
      <c r="D192" s="20">
        <v>0.789120376</v>
      </c>
      <c r="E192" s="15">
        <v>1829</v>
      </c>
      <c r="F192" s="21">
        <v>0</v>
      </c>
      <c r="G192" s="64">
        <v>37.90385886</v>
      </c>
      <c r="H192" s="64">
        <v>-76.86767582</v>
      </c>
      <c r="I192" s="22">
        <v>1031.9</v>
      </c>
      <c r="J192" s="16">
        <f t="shared" si="15"/>
        <v>993.5000000000001</v>
      </c>
      <c r="K192" s="44">
        <f t="shared" si="13"/>
        <v>163.45666879795107</v>
      </c>
      <c r="L192" s="44">
        <f t="shared" si="20"/>
        <v>178.65666879795106</v>
      </c>
      <c r="M192" s="44">
        <f t="shared" si="14"/>
        <v>208.15666879795106</v>
      </c>
      <c r="N192" s="45">
        <f t="shared" si="16"/>
        <v>193.40666879795106</v>
      </c>
      <c r="O192">
        <v>30.5</v>
      </c>
      <c r="P192" s="16">
        <v>57.1</v>
      </c>
      <c r="Q192" s="16">
        <v>58.5</v>
      </c>
      <c r="S192" s="23">
        <v>4.392</v>
      </c>
      <c r="T192" s="42">
        <v>573.754</v>
      </c>
      <c r="U192" s="42">
        <f t="shared" si="18"/>
        <v>478.3513333333333</v>
      </c>
      <c r="V192" s="23">
        <v>0.421</v>
      </c>
      <c r="W192" s="46">
        <v>2.324</v>
      </c>
      <c r="X192" s="46">
        <f t="shared" si="19"/>
        <v>2.3221666666666665</v>
      </c>
      <c r="Y192" s="48">
        <v>10.653</v>
      </c>
      <c r="Z192" s="45">
        <v>193.40666879795106</v>
      </c>
    </row>
    <row r="193" spans="1:26" ht="12.75">
      <c r="A193" s="14">
        <v>37054</v>
      </c>
      <c r="B193" s="18">
        <f t="shared" si="17"/>
        <v>163</v>
      </c>
      <c r="C193" s="53">
        <v>0.789236128</v>
      </c>
      <c r="D193" s="20">
        <v>0.789236128</v>
      </c>
      <c r="E193" s="15">
        <v>1839</v>
      </c>
      <c r="F193" s="21">
        <v>0</v>
      </c>
      <c r="G193" s="64">
        <v>37.90654709</v>
      </c>
      <c r="H193" s="64">
        <v>-76.86211116</v>
      </c>
      <c r="I193" s="22">
        <v>1026.8</v>
      </c>
      <c r="J193" s="16">
        <f t="shared" si="15"/>
        <v>988.4</v>
      </c>
      <c r="K193" s="44">
        <f t="shared" si="13"/>
        <v>206.19368426374498</v>
      </c>
      <c r="L193" s="44">
        <f t="shared" si="20"/>
        <v>221.39368426374497</v>
      </c>
      <c r="M193" s="44">
        <f t="shared" si="14"/>
        <v>250.893684263745</v>
      </c>
      <c r="N193" s="45">
        <f t="shared" si="16"/>
        <v>236.143684263745</v>
      </c>
      <c r="O193">
        <v>30.1</v>
      </c>
      <c r="P193" s="16">
        <v>56.9</v>
      </c>
      <c r="Q193" s="16">
        <v>57.4</v>
      </c>
      <c r="R193" s="62">
        <v>1.08E-05</v>
      </c>
      <c r="S193" s="23">
        <v>4.443</v>
      </c>
      <c r="T193" s="42">
        <v>573.408</v>
      </c>
      <c r="U193" s="42">
        <f t="shared" si="18"/>
        <v>486.76116666666667</v>
      </c>
      <c r="V193" s="23">
        <v>0.419</v>
      </c>
      <c r="W193" s="46">
        <v>2.325</v>
      </c>
      <c r="X193" s="46">
        <f t="shared" si="19"/>
        <v>2.3230000000000004</v>
      </c>
      <c r="Y193" s="48">
        <v>10.659</v>
      </c>
      <c r="Z193" s="45">
        <v>236.143684263745</v>
      </c>
    </row>
    <row r="194" spans="1:26" ht="12.75">
      <c r="A194" s="14">
        <v>37054</v>
      </c>
      <c r="B194" s="18">
        <f t="shared" si="17"/>
        <v>163</v>
      </c>
      <c r="C194" s="53">
        <v>0.789351881</v>
      </c>
      <c r="D194" s="20">
        <v>0.789351881</v>
      </c>
      <c r="E194" s="15">
        <v>1849</v>
      </c>
      <c r="F194" s="21">
        <v>0</v>
      </c>
      <c r="G194" s="64">
        <v>37.91075868</v>
      </c>
      <c r="H194" s="64">
        <v>-76.85772099</v>
      </c>
      <c r="I194" s="22">
        <v>1022.9</v>
      </c>
      <c r="J194" s="16">
        <f t="shared" si="15"/>
        <v>984.5</v>
      </c>
      <c r="K194" s="44">
        <f t="shared" si="13"/>
        <v>239.0239874061708</v>
      </c>
      <c r="L194" s="44">
        <f t="shared" si="20"/>
        <v>254.22398740617078</v>
      </c>
      <c r="M194" s="44">
        <f t="shared" si="14"/>
        <v>283.7239874061708</v>
      </c>
      <c r="N194" s="45">
        <f t="shared" si="16"/>
        <v>268.9739874061708</v>
      </c>
      <c r="O194">
        <v>29.8</v>
      </c>
      <c r="P194" s="16">
        <v>58.6</v>
      </c>
      <c r="Q194" s="16">
        <v>62.4</v>
      </c>
      <c r="S194" s="23">
        <v>3.719</v>
      </c>
      <c r="T194" s="42">
        <v>205.527</v>
      </c>
      <c r="U194" s="42">
        <f t="shared" si="18"/>
        <v>460.1595</v>
      </c>
      <c r="V194" s="23">
        <v>0.399</v>
      </c>
      <c r="W194" s="46">
        <v>2.326</v>
      </c>
      <c r="X194" s="46">
        <f t="shared" si="19"/>
        <v>2.3238333333333334</v>
      </c>
      <c r="Y194" s="48">
        <v>10.646</v>
      </c>
      <c r="Z194" s="45">
        <v>268.9739874061708</v>
      </c>
    </row>
    <row r="195" spans="1:26" ht="12.75">
      <c r="A195" s="14">
        <v>37054</v>
      </c>
      <c r="B195" s="18">
        <f t="shared" si="17"/>
        <v>163</v>
      </c>
      <c r="C195" s="53">
        <v>0.789467573</v>
      </c>
      <c r="D195" s="20">
        <v>0.789467573</v>
      </c>
      <c r="E195" s="15">
        <v>1859</v>
      </c>
      <c r="F195" s="21">
        <v>0</v>
      </c>
      <c r="G195" s="64">
        <v>37.91500719</v>
      </c>
      <c r="H195" s="64">
        <v>-76.85368869</v>
      </c>
      <c r="I195" s="22">
        <v>1020.9</v>
      </c>
      <c r="J195" s="16">
        <f t="shared" si="15"/>
        <v>982.5</v>
      </c>
      <c r="K195" s="44">
        <f t="shared" si="13"/>
        <v>255.9105237226746</v>
      </c>
      <c r="L195" s="44">
        <f t="shared" si="20"/>
        <v>271.1105237226746</v>
      </c>
      <c r="M195" s="44">
        <f t="shared" si="14"/>
        <v>300.6105237226746</v>
      </c>
      <c r="N195" s="45">
        <f t="shared" si="16"/>
        <v>285.8605237226746</v>
      </c>
      <c r="O195">
        <v>29.6</v>
      </c>
      <c r="P195" s="16">
        <v>58.7</v>
      </c>
      <c r="Q195" s="16">
        <v>65</v>
      </c>
      <c r="S195" s="23">
        <v>4.135</v>
      </c>
      <c r="T195" s="42">
        <v>415.181</v>
      </c>
      <c r="U195" s="42">
        <f t="shared" si="18"/>
        <v>477.30766666666665</v>
      </c>
      <c r="V195" s="23">
        <v>0.399</v>
      </c>
      <c r="W195" s="46">
        <v>2.326</v>
      </c>
      <c r="X195" s="46">
        <f t="shared" si="19"/>
        <v>2.3245</v>
      </c>
      <c r="Y195" s="48">
        <v>10.661</v>
      </c>
      <c r="Z195" s="45">
        <v>285.8605237226746</v>
      </c>
    </row>
    <row r="196" spans="1:26" ht="12.75">
      <c r="A196" s="14">
        <v>37054</v>
      </c>
      <c r="B196" s="18">
        <f t="shared" si="17"/>
        <v>163</v>
      </c>
      <c r="C196" s="53">
        <v>0.789583325</v>
      </c>
      <c r="D196" s="20">
        <v>0.789583325</v>
      </c>
      <c r="E196" s="15">
        <v>1869</v>
      </c>
      <c r="F196" s="21">
        <v>0</v>
      </c>
      <c r="G196" s="64">
        <v>37.92016676</v>
      </c>
      <c r="H196" s="64">
        <v>-76.85256019</v>
      </c>
      <c r="I196" s="22">
        <v>1017.7</v>
      </c>
      <c r="J196" s="16">
        <f t="shared" si="15"/>
        <v>979.3000000000001</v>
      </c>
      <c r="K196" s="44">
        <f t="shared" si="13"/>
        <v>283.00061237332244</v>
      </c>
      <c r="L196" s="44">
        <f t="shared" si="20"/>
        <v>298.20061237332243</v>
      </c>
      <c r="M196" s="44">
        <f t="shared" si="14"/>
        <v>327.70061237332243</v>
      </c>
      <c r="N196" s="45">
        <f t="shared" si="16"/>
        <v>312.95061237332243</v>
      </c>
      <c r="O196">
        <v>29.7</v>
      </c>
      <c r="P196" s="16">
        <v>59.1</v>
      </c>
      <c r="Q196" s="16">
        <v>66.4</v>
      </c>
      <c r="S196" s="23">
        <v>4.194</v>
      </c>
      <c r="T196" s="42">
        <v>467.37</v>
      </c>
      <c r="U196" s="42">
        <f t="shared" si="18"/>
        <v>441.9675</v>
      </c>
      <c r="V196" s="23">
        <v>0.388</v>
      </c>
      <c r="W196" s="46">
        <v>2.327</v>
      </c>
      <c r="X196" s="46">
        <f t="shared" si="19"/>
        <v>2.3251666666666666</v>
      </c>
      <c r="Y196" s="48">
        <v>10.658</v>
      </c>
      <c r="Z196" s="45">
        <v>312.95061237332243</v>
      </c>
    </row>
    <row r="197" spans="1:26" ht="12.75">
      <c r="A197" s="14">
        <v>37054</v>
      </c>
      <c r="B197" s="18">
        <f t="shared" si="17"/>
        <v>163</v>
      </c>
      <c r="C197" s="53">
        <v>0.789699078</v>
      </c>
      <c r="D197" s="20">
        <v>0.789699078</v>
      </c>
      <c r="E197" s="15">
        <v>1879</v>
      </c>
      <c r="F197" s="21">
        <v>0</v>
      </c>
      <c r="G197" s="64">
        <v>37.92539482</v>
      </c>
      <c r="H197" s="64">
        <v>-76.85427928</v>
      </c>
      <c r="I197" s="22">
        <v>1015.3</v>
      </c>
      <c r="J197" s="16">
        <f t="shared" si="15"/>
        <v>976.9</v>
      </c>
      <c r="K197" s="44">
        <f t="shared" si="13"/>
        <v>303.3763339683908</v>
      </c>
      <c r="L197" s="44">
        <f t="shared" si="20"/>
        <v>318.57633396839077</v>
      </c>
      <c r="M197" s="44">
        <f t="shared" si="14"/>
        <v>348.07633396839077</v>
      </c>
      <c r="N197" s="45">
        <f t="shared" si="16"/>
        <v>333.32633396839077</v>
      </c>
      <c r="O197">
        <v>29.2</v>
      </c>
      <c r="P197" s="16">
        <v>58.9</v>
      </c>
      <c r="Q197" s="16">
        <v>65.8</v>
      </c>
      <c r="S197" s="23">
        <v>3.658</v>
      </c>
      <c r="T197" s="42">
        <v>204.524</v>
      </c>
      <c r="U197" s="42">
        <f t="shared" si="18"/>
        <v>406.62733333333335</v>
      </c>
      <c r="V197" s="23">
        <v>0.397</v>
      </c>
      <c r="W197" s="46">
        <v>2.328</v>
      </c>
      <c r="X197" s="46">
        <f t="shared" si="19"/>
        <v>2.326</v>
      </c>
      <c r="Y197" s="48">
        <v>10.646</v>
      </c>
      <c r="Z197" s="45">
        <v>333.32633396839077</v>
      </c>
    </row>
    <row r="198" spans="1:26" ht="12.75">
      <c r="A198" s="14">
        <v>37054</v>
      </c>
      <c r="B198" s="18">
        <f t="shared" si="17"/>
        <v>163</v>
      </c>
      <c r="C198" s="53">
        <v>0.78981483</v>
      </c>
      <c r="D198" s="20">
        <v>0.78981483</v>
      </c>
      <c r="E198" s="15">
        <v>1889</v>
      </c>
      <c r="F198" s="21">
        <v>0</v>
      </c>
      <c r="G198" s="64">
        <v>37.92973103</v>
      </c>
      <c r="H198" s="64">
        <v>-76.85841453</v>
      </c>
      <c r="I198" s="22">
        <v>1013.6</v>
      </c>
      <c r="J198" s="16">
        <f t="shared" si="15"/>
        <v>975.2</v>
      </c>
      <c r="K198" s="44">
        <f t="shared" si="13"/>
        <v>317.8394464124967</v>
      </c>
      <c r="L198" s="44">
        <f t="shared" si="20"/>
        <v>333.0394464124967</v>
      </c>
      <c r="M198" s="44">
        <f t="shared" si="14"/>
        <v>362.5394464124967</v>
      </c>
      <c r="N198" s="45">
        <f t="shared" si="16"/>
        <v>347.7894464124967</v>
      </c>
      <c r="O198">
        <v>29.1</v>
      </c>
      <c r="P198" s="16">
        <v>60.1</v>
      </c>
      <c r="Q198" s="16">
        <v>69.9</v>
      </c>
      <c r="S198" s="23">
        <v>4.492</v>
      </c>
      <c r="T198" s="42">
        <v>624.143</v>
      </c>
      <c r="U198" s="42">
        <f t="shared" si="18"/>
        <v>415.02549999999997</v>
      </c>
      <c r="V198" s="23">
        <v>0.438</v>
      </c>
      <c r="W198" s="46">
        <v>2.329</v>
      </c>
      <c r="X198" s="46">
        <f t="shared" si="19"/>
        <v>2.3268333333333335</v>
      </c>
      <c r="Y198" s="48">
        <v>10.924</v>
      </c>
      <c r="Z198" s="45">
        <v>347.7894464124967</v>
      </c>
    </row>
    <row r="199" spans="1:26" ht="12.75">
      <c r="A199" s="14">
        <v>37054</v>
      </c>
      <c r="B199" s="18">
        <f t="shared" si="17"/>
        <v>163</v>
      </c>
      <c r="C199" s="53">
        <v>0.789930582</v>
      </c>
      <c r="D199" s="20">
        <v>0.789930582</v>
      </c>
      <c r="E199" s="15">
        <v>1899</v>
      </c>
      <c r="F199" s="21">
        <v>0</v>
      </c>
      <c r="G199" s="64">
        <v>37.93282008</v>
      </c>
      <c r="H199" s="64">
        <v>-76.86381605</v>
      </c>
      <c r="I199" s="22">
        <v>1013.1</v>
      </c>
      <c r="J199" s="16">
        <f t="shared" si="15"/>
        <v>974.7</v>
      </c>
      <c r="K199" s="44">
        <f t="shared" si="13"/>
        <v>322.09810149942626</v>
      </c>
      <c r="L199" s="44">
        <f t="shared" si="20"/>
        <v>337.29810149942625</v>
      </c>
      <c r="M199" s="44">
        <f t="shared" si="14"/>
        <v>366.79810149942625</v>
      </c>
      <c r="N199" s="45">
        <f t="shared" si="16"/>
        <v>352.04810149942625</v>
      </c>
      <c r="O199">
        <v>29</v>
      </c>
      <c r="P199" s="16">
        <v>60.3</v>
      </c>
      <c r="Q199" s="16">
        <v>69.8</v>
      </c>
      <c r="R199" s="62">
        <v>1.63E-05</v>
      </c>
      <c r="S199" s="23">
        <v>3.697</v>
      </c>
      <c r="T199" s="42">
        <v>203.798</v>
      </c>
      <c r="U199" s="42">
        <f t="shared" si="18"/>
        <v>353.4238333333333</v>
      </c>
      <c r="V199" s="23">
        <v>0.389</v>
      </c>
      <c r="W199" s="46">
        <v>2.329</v>
      </c>
      <c r="X199" s="46">
        <f t="shared" si="19"/>
        <v>2.3275</v>
      </c>
      <c r="Y199" s="48">
        <v>12.17</v>
      </c>
      <c r="Z199" s="45">
        <v>352.04810149942625</v>
      </c>
    </row>
    <row r="200" spans="1:26" ht="12.75">
      <c r="A200" s="14">
        <v>37054</v>
      </c>
      <c r="B200" s="18">
        <f t="shared" si="17"/>
        <v>163</v>
      </c>
      <c r="C200" s="53">
        <v>0.790046275</v>
      </c>
      <c r="D200" s="20">
        <v>0.790046275</v>
      </c>
      <c r="E200" s="15">
        <v>1909</v>
      </c>
      <c r="F200" s="21">
        <v>0</v>
      </c>
      <c r="G200" s="64">
        <v>37.93372077</v>
      </c>
      <c r="H200" s="64">
        <v>-76.8699832</v>
      </c>
      <c r="I200" s="22">
        <v>1013.6</v>
      </c>
      <c r="J200" s="16">
        <f t="shared" si="15"/>
        <v>975.2</v>
      </c>
      <c r="K200" s="44">
        <f t="shared" si="13"/>
        <v>317.8394464124967</v>
      </c>
      <c r="L200" s="44">
        <f t="shared" si="20"/>
        <v>333.0394464124967</v>
      </c>
      <c r="M200" s="44">
        <f t="shared" si="14"/>
        <v>362.5394464124967</v>
      </c>
      <c r="N200" s="45">
        <f t="shared" si="16"/>
        <v>347.7894464124967</v>
      </c>
      <c r="O200">
        <v>29</v>
      </c>
      <c r="P200" s="16">
        <v>60.6</v>
      </c>
      <c r="Q200" s="16">
        <v>64.4</v>
      </c>
      <c r="S200" s="23">
        <v>4.372</v>
      </c>
      <c r="T200" s="42">
        <v>570.986</v>
      </c>
      <c r="U200" s="42">
        <f t="shared" si="18"/>
        <v>414.33366666666666</v>
      </c>
      <c r="V200" s="23">
        <v>0.398</v>
      </c>
      <c r="W200" s="46">
        <v>2.33</v>
      </c>
      <c r="X200" s="46">
        <f t="shared" si="19"/>
        <v>2.3281666666666667</v>
      </c>
      <c r="Y200" s="48">
        <v>12.193</v>
      </c>
      <c r="Z200" s="45">
        <v>347.7894464124967</v>
      </c>
    </row>
    <row r="201" spans="1:26" ht="12.75">
      <c r="A201" s="14">
        <v>37054</v>
      </c>
      <c r="B201" s="18">
        <f t="shared" si="17"/>
        <v>163</v>
      </c>
      <c r="C201" s="53">
        <v>0.790162027</v>
      </c>
      <c r="D201" s="20">
        <v>0.790162027</v>
      </c>
      <c r="E201" s="15">
        <v>1919</v>
      </c>
      <c r="F201" s="21">
        <v>0</v>
      </c>
      <c r="G201" s="64">
        <v>37.93224094</v>
      </c>
      <c r="H201" s="64">
        <v>-76.87582716</v>
      </c>
      <c r="I201" s="22">
        <v>1011.2</v>
      </c>
      <c r="J201" s="16">
        <f t="shared" si="15"/>
        <v>972.8000000000001</v>
      </c>
      <c r="K201" s="44">
        <f aca="true" t="shared" si="21" ref="K201:K264">(8303.951372*(LN(1013.25/J201)))</f>
        <v>338.30093858549156</v>
      </c>
      <c r="L201" s="44">
        <f t="shared" si="20"/>
        <v>353.50093858549155</v>
      </c>
      <c r="M201" s="44">
        <f aca="true" t="shared" si="22" ref="M201:M264">K201+44.7</f>
        <v>383.00093858549155</v>
      </c>
      <c r="N201" s="45">
        <f t="shared" si="16"/>
        <v>368.25093858549155</v>
      </c>
      <c r="O201">
        <v>28.8</v>
      </c>
      <c r="P201" s="16">
        <v>60.9</v>
      </c>
      <c r="Q201" s="16">
        <v>61.4</v>
      </c>
      <c r="S201" s="23">
        <v>4.023</v>
      </c>
      <c r="T201" s="42">
        <v>360.64</v>
      </c>
      <c r="U201" s="42">
        <f t="shared" si="18"/>
        <v>405.2435</v>
      </c>
      <c r="V201" s="23">
        <v>0.399</v>
      </c>
      <c r="W201" s="46">
        <v>2.331</v>
      </c>
      <c r="X201" s="46">
        <f t="shared" si="19"/>
        <v>2.329</v>
      </c>
      <c r="Y201" s="48">
        <v>10.89</v>
      </c>
      <c r="Z201" s="45">
        <v>368.25093858549155</v>
      </c>
    </row>
    <row r="202" spans="1:26" ht="12.75">
      <c r="A202" s="14">
        <v>37054</v>
      </c>
      <c r="B202" s="18">
        <f t="shared" si="17"/>
        <v>163</v>
      </c>
      <c r="C202" s="53">
        <v>0.790277779</v>
      </c>
      <c r="D202" s="20">
        <v>0.790277779</v>
      </c>
      <c r="E202" s="15">
        <v>1929</v>
      </c>
      <c r="F202" s="21">
        <v>0</v>
      </c>
      <c r="G202" s="64">
        <v>37.92834023</v>
      </c>
      <c r="H202" s="64">
        <v>-76.87973407</v>
      </c>
      <c r="I202" s="22">
        <v>1006</v>
      </c>
      <c r="J202" s="16">
        <f aca="true" t="shared" si="23" ref="J202:J265">I202-38.4</f>
        <v>967.6</v>
      </c>
      <c r="K202" s="44">
        <f t="shared" si="21"/>
        <v>382.8078964333762</v>
      </c>
      <c r="L202" s="44">
        <f t="shared" si="20"/>
        <v>398.0078964333762</v>
      </c>
      <c r="M202" s="44">
        <f t="shared" si="22"/>
        <v>427.5078964333762</v>
      </c>
      <c r="N202" s="45">
        <f aca="true" t="shared" si="24" ref="N202:N265">AVERAGE(L202:M202)</f>
        <v>412.7578964333762</v>
      </c>
      <c r="O202">
        <v>28.1</v>
      </c>
      <c r="P202" s="16">
        <v>61.6</v>
      </c>
      <c r="Q202" s="16">
        <v>62</v>
      </c>
      <c r="S202" s="23">
        <v>3.924</v>
      </c>
      <c r="T202" s="42">
        <v>307.76</v>
      </c>
      <c r="U202" s="42">
        <f t="shared" si="18"/>
        <v>378.6418333333333</v>
      </c>
      <c r="V202" s="23">
        <v>0.369</v>
      </c>
      <c r="W202" s="46">
        <v>2.332</v>
      </c>
      <c r="X202" s="46">
        <f t="shared" si="19"/>
        <v>2.329833333333333</v>
      </c>
      <c r="Y202" s="48">
        <v>10.657</v>
      </c>
      <c r="Z202" s="45">
        <v>412.7578964333762</v>
      </c>
    </row>
    <row r="203" spans="1:26" ht="12.75">
      <c r="A203" s="14">
        <v>37054</v>
      </c>
      <c r="B203" s="18">
        <f aca="true" t="shared" si="25" ref="B203:B266">B202</f>
        <v>163</v>
      </c>
      <c r="C203" s="53">
        <v>0.790393531</v>
      </c>
      <c r="D203" s="20">
        <v>0.790393531</v>
      </c>
      <c r="E203" s="15">
        <v>1939</v>
      </c>
      <c r="F203" s="21">
        <v>0</v>
      </c>
      <c r="G203" s="64">
        <v>37.92371886</v>
      </c>
      <c r="H203" s="64">
        <v>-76.88114501</v>
      </c>
      <c r="I203" s="22">
        <v>1005.1</v>
      </c>
      <c r="J203" s="16">
        <f t="shared" si="23"/>
        <v>966.7</v>
      </c>
      <c r="K203" s="44">
        <f t="shared" si="21"/>
        <v>390.5352983608086</v>
      </c>
      <c r="L203" s="44">
        <f t="shared" si="20"/>
        <v>405.7352983608086</v>
      </c>
      <c r="M203" s="44">
        <f t="shared" si="22"/>
        <v>435.2352983608086</v>
      </c>
      <c r="N203" s="45">
        <f t="shared" si="24"/>
        <v>420.4852983608086</v>
      </c>
      <c r="O203">
        <v>27.9</v>
      </c>
      <c r="P203" s="16">
        <v>62.7</v>
      </c>
      <c r="Q203" s="16">
        <v>62.9</v>
      </c>
      <c r="S203" s="23">
        <v>3.259</v>
      </c>
      <c r="T203" s="42">
        <v>-7.586</v>
      </c>
      <c r="U203" s="42">
        <f t="shared" si="18"/>
        <v>343.2901666666667</v>
      </c>
      <c r="V203" s="23">
        <v>0.368</v>
      </c>
      <c r="W203" s="46">
        <v>2.332</v>
      </c>
      <c r="X203" s="46">
        <f t="shared" si="19"/>
        <v>2.3305000000000002</v>
      </c>
      <c r="Y203" s="48">
        <v>12.196</v>
      </c>
      <c r="Z203" s="45">
        <v>420.4852983608086</v>
      </c>
    </row>
    <row r="204" spans="1:26" ht="12.75">
      <c r="A204" s="14">
        <v>37054</v>
      </c>
      <c r="B204" s="18">
        <f t="shared" si="25"/>
        <v>163</v>
      </c>
      <c r="C204" s="53">
        <v>0.790509284</v>
      </c>
      <c r="D204" s="20">
        <v>0.790509284</v>
      </c>
      <c r="E204" s="15">
        <v>1949</v>
      </c>
      <c r="F204" s="21">
        <v>0</v>
      </c>
      <c r="G204" s="64">
        <v>37.91945039</v>
      </c>
      <c r="H204" s="64">
        <v>-76.88069195</v>
      </c>
      <c r="I204" s="22">
        <v>1004.1</v>
      </c>
      <c r="J204" s="16">
        <f t="shared" si="23"/>
        <v>965.7</v>
      </c>
      <c r="K204" s="44">
        <f t="shared" si="21"/>
        <v>399.12974269247826</v>
      </c>
      <c r="L204" s="44">
        <f t="shared" si="20"/>
        <v>414.32974269247825</v>
      </c>
      <c r="M204" s="44">
        <f t="shared" si="22"/>
        <v>443.82974269247825</v>
      </c>
      <c r="N204" s="45">
        <f t="shared" si="24"/>
        <v>429.07974269247825</v>
      </c>
      <c r="O204">
        <v>27.8</v>
      </c>
      <c r="P204" s="16">
        <v>63.1</v>
      </c>
      <c r="Q204" s="16">
        <v>62.6</v>
      </c>
      <c r="S204" s="23">
        <v>4.205</v>
      </c>
      <c r="T204" s="42">
        <v>464.602</v>
      </c>
      <c r="U204" s="42">
        <f t="shared" si="18"/>
        <v>316.7</v>
      </c>
      <c r="V204" s="23">
        <v>0.399</v>
      </c>
      <c r="W204" s="46">
        <v>2.333</v>
      </c>
      <c r="X204" s="46">
        <f t="shared" si="19"/>
        <v>2.331166666666667</v>
      </c>
      <c r="Y204" s="48">
        <v>10.657</v>
      </c>
      <c r="Z204" s="45">
        <v>429.07974269247825</v>
      </c>
    </row>
    <row r="205" spans="1:26" ht="12.75">
      <c r="A205" s="14">
        <v>37054</v>
      </c>
      <c r="B205" s="18">
        <f t="shared" si="25"/>
        <v>163</v>
      </c>
      <c r="C205" s="53">
        <v>0.790624976</v>
      </c>
      <c r="D205" s="20">
        <v>0.790624976</v>
      </c>
      <c r="E205" s="15">
        <v>1959</v>
      </c>
      <c r="F205" s="21">
        <v>0</v>
      </c>
      <c r="G205" s="64">
        <v>37.91555258</v>
      </c>
      <c r="H205" s="64">
        <v>-76.87781879</v>
      </c>
      <c r="I205" s="22">
        <v>1003.5</v>
      </c>
      <c r="J205" s="16">
        <f t="shared" si="23"/>
        <v>965.1</v>
      </c>
      <c r="K205" s="44">
        <f t="shared" si="21"/>
        <v>404.2906821824069</v>
      </c>
      <c r="L205" s="44">
        <f t="shared" si="20"/>
        <v>419.4906821824069</v>
      </c>
      <c r="M205" s="44">
        <f t="shared" si="22"/>
        <v>448.9906821824069</v>
      </c>
      <c r="N205" s="45">
        <f t="shared" si="24"/>
        <v>434.2406821824069</v>
      </c>
      <c r="O205">
        <v>28</v>
      </c>
      <c r="P205" s="16">
        <v>63.5</v>
      </c>
      <c r="Q205" s="16">
        <v>60.9</v>
      </c>
      <c r="R205" s="62">
        <v>1.46E-05</v>
      </c>
      <c r="S205" s="23">
        <v>3.808</v>
      </c>
      <c r="T205" s="42">
        <v>254.256</v>
      </c>
      <c r="U205" s="42">
        <f t="shared" si="18"/>
        <v>325.10966666666667</v>
      </c>
      <c r="V205" s="23">
        <v>0.389</v>
      </c>
      <c r="W205" s="46">
        <v>2.334</v>
      </c>
      <c r="X205" s="46">
        <f t="shared" si="19"/>
        <v>2.332</v>
      </c>
      <c r="Y205" s="48">
        <v>10.655</v>
      </c>
      <c r="Z205" s="45">
        <v>434.2406821824069</v>
      </c>
    </row>
    <row r="206" spans="1:26" ht="12.75">
      <c r="A206" s="14">
        <v>37054</v>
      </c>
      <c r="B206" s="18">
        <f t="shared" si="25"/>
        <v>163</v>
      </c>
      <c r="C206" s="53">
        <v>0.790740728</v>
      </c>
      <c r="D206" s="20">
        <v>0.790740728</v>
      </c>
      <c r="E206" s="15">
        <v>1969</v>
      </c>
      <c r="F206" s="21">
        <v>0</v>
      </c>
      <c r="G206" s="64">
        <v>37.91295307</v>
      </c>
      <c r="H206" s="64">
        <v>-76.87269934</v>
      </c>
      <c r="I206" s="22">
        <v>1001.2</v>
      </c>
      <c r="J206" s="16">
        <f t="shared" si="23"/>
        <v>962.8000000000001</v>
      </c>
      <c r="K206" s="44">
        <f t="shared" si="21"/>
        <v>424.1040513578279</v>
      </c>
      <c r="L206" s="44">
        <f t="shared" si="20"/>
        <v>439.3040513578279</v>
      </c>
      <c r="M206" s="44">
        <f t="shared" si="22"/>
        <v>468.8040513578279</v>
      </c>
      <c r="N206" s="45">
        <f t="shared" si="24"/>
        <v>454.0540513578279</v>
      </c>
      <c r="O206">
        <v>27.8</v>
      </c>
      <c r="P206" s="16">
        <v>62.8</v>
      </c>
      <c r="Q206" s="16">
        <v>61.9</v>
      </c>
      <c r="S206" s="23">
        <v>2.75</v>
      </c>
      <c r="T206" s="42">
        <v>-271.124</v>
      </c>
      <c r="U206" s="42">
        <f t="shared" si="18"/>
        <v>184.758</v>
      </c>
      <c r="V206" s="23">
        <v>0.388</v>
      </c>
      <c r="W206" s="46">
        <v>2.335</v>
      </c>
      <c r="X206" s="46">
        <f t="shared" si="19"/>
        <v>2.3328333333333333</v>
      </c>
      <c r="Y206" s="48">
        <v>10.688</v>
      </c>
      <c r="Z206" s="45">
        <v>454.0540513578279</v>
      </c>
    </row>
    <row r="207" spans="1:26" ht="12.75">
      <c r="A207" s="14">
        <v>37054</v>
      </c>
      <c r="B207" s="18">
        <f t="shared" si="25"/>
        <v>163</v>
      </c>
      <c r="C207" s="53">
        <v>0.790856481</v>
      </c>
      <c r="D207" s="20">
        <v>0.790856481</v>
      </c>
      <c r="E207" s="15">
        <v>1979</v>
      </c>
      <c r="F207" s="21">
        <v>0</v>
      </c>
      <c r="G207" s="64">
        <v>37.91230462</v>
      </c>
      <c r="H207" s="64">
        <v>-76.86641302</v>
      </c>
      <c r="I207" s="22">
        <v>999.6</v>
      </c>
      <c r="J207" s="16">
        <f t="shared" si="23"/>
        <v>961.2</v>
      </c>
      <c r="K207" s="44">
        <f t="shared" si="21"/>
        <v>437.91520027463</v>
      </c>
      <c r="L207" s="44">
        <f t="shared" si="20"/>
        <v>453.11520027463</v>
      </c>
      <c r="M207" s="44">
        <f t="shared" si="22"/>
        <v>482.61520027463</v>
      </c>
      <c r="N207" s="45">
        <f t="shared" si="24"/>
        <v>467.86520027463</v>
      </c>
      <c r="O207">
        <v>27.6</v>
      </c>
      <c r="P207" s="16">
        <v>62.8</v>
      </c>
      <c r="Q207" s="16">
        <v>62.4</v>
      </c>
      <c r="S207" s="23">
        <v>5.286</v>
      </c>
      <c r="T207" s="42">
        <v>1041.065</v>
      </c>
      <c r="U207" s="42">
        <f t="shared" si="18"/>
        <v>298.1621666666667</v>
      </c>
      <c r="V207" s="23">
        <v>0.367</v>
      </c>
      <c r="W207" s="46">
        <v>2.335</v>
      </c>
      <c r="X207" s="46">
        <f t="shared" si="19"/>
        <v>2.3335000000000004</v>
      </c>
      <c r="Y207" s="48">
        <v>10.656</v>
      </c>
      <c r="Z207" s="45">
        <v>467.86520027463</v>
      </c>
    </row>
    <row r="208" spans="1:26" ht="12.75">
      <c r="A208" s="14">
        <v>37054</v>
      </c>
      <c r="B208" s="18">
        <f t="shared" si="25"/>
        <v>163</v>
      </c>
      <c r="C208" s="53">
        <v>0.790972233</v>
      </c>
      <c r="D208" s="20">
        <v>0.790972233</v>
      </c>
      <c r="E208" s="15">
        <v>1989</v>
      </c>
      <c r="F208" s="21">
        <v>0</v>
      </c>
      <c r="G208" s="64">
        <v>37.91370436</v>
      </c>
      <c r="H208" s="64">
        <v>-76.86013436</v>
      </c>
      <c r="I208" s="22">
        <v>998</v>
      </c>
      <c r="J208" s="16">
        <f t="shared" si="23"/>
        <v>959.6</v>
      </c>
      <c r="K208" s="44">
        <f t="shared" si="21"/>
        <v>451.7493581965141</v>
      </c>
      <c r="L208" s="44">
        <f t="shared" si="20"/>
        <v>466.9493581965141</v>
      </c>
      <c r="M208" s="44">
        <f t="shared" si="22"/>
        <v>496.4493581965141</v>
      </c>
      <c r="N208" s="45">
        <f t="shared" si="24"/>
        <v>481.6993581965141</v>
      </c>
      <c r="O208">
        <v>27.6</v>
      </c>
      <c r="P208" s="16">
        <v>63.2</v>
      </c>
      <c r="Q208" s="16">
        <v>63.4</v>
      </c>
      <c r="S208" s="23">
        <v>3.738</v>
      </c>
      <c r="T208" s="42">
        <v>200.719</v>
      </c>
      <c r="U208" s="42">
        <f t="shared" si="18"/>
        <v>280.322</v>
      </c>
      <c r="V208" s="23">
        <v>0.358</v>
      </c>
      <c r="W208" s="46">
        <v>2.336</v>
      </c>
      <c r="X208" s="46">
        <f t="shared" si="19"/>
        <v>2.334166666666667</v>
      </c>
      <c r="Y208" s="48">
        <v>10.655</v>
      </c>
      <c r="Z208" s="45">
        <v>481.6993581965141</v>
      </c>
    </row>
    <row r="209" spans="1:26" ht="12.75">
      <c r="A209" s="14">
        <v>37054</v>
      </c>
      <c r="B209" s="18">
        <f t="shared" si="25"/>
        <v>163</v>
      </c>
      <c r="C209" s="53">
        <v>0.791087985</v>
      </c>
      <c r="D209" s="20">
        <v>0.791087985</v>
      </c>
      <c r="E209" s="15">
        <v>1999</v>
      </c>
      <c r="F209" s="21">
        <v>0</v>
      </c>
      <c r="G209" s="64">
        <v>37.91726023</v>
      </c>
      <c r="H209" s="64">
        <v>-76.85508808</v>
      </c>
      <c r="I209" s="22">
        <v>995.9</v>
      </c>
      <c r="J209" s="16">
        <f t="shared" si="23"/>
        <v>957.5</v>
      </c>
      <c r="K209" s="44">
        <f t="shared" si="21"/>
        <v>469.9417371605836</v>
      </c>
      <c r="L209" s="44">
        <f t="shared" si="20"/>
        <v>485.1417371605836</v>
      </c>
      <c r="M209" s="44">
        <f t="shared" si="22"/>
        <v>514.6417371605836</v>
      </c>
      <c r="N209" s="45">
        <f t="shared" si="24"/>
        <v>499.8917371605836</v>
      </c>
      <c r="O209">
        <v>27.4</v>
      </c>
      <c r="P209" s="16">
        <v>63.5</v>
      </c>
      <c r="Q209" s="16">
        <v>64.9</v>
      </c>
      <c r="S209" s="23">
        <v>3.995</v>
      </c>
      <c r="T209" s="42">
        <v>357.873</v>
      </c>
      <c r="U209" s="42">
        <f t="shared" si="18"/>
        <v>341.2318333333333</v>
      </c>
      <c r="V209" s="23">
        <v>0.379</v>
      </c>
      <c r="W209" s="46">
        <v>2.337</v>
      </c>
      <c r="X209" s="46">
        <f t="shared" si="19"/>
        <v>2.335</v>
      </c>
      <c r="Y209" s="48">
        <v>10.688</v>
      </c>
      <c r="Z209" s="45">
        <v>499.8917371605836</v>
      </c>
    </row>
    <row r="210" spans="1:26" ht="12.75">
      <c r="A210" s="14">
        <v>37054</v>
      </c>
      <c r="B210" s="18">
        <f t="shared" si="25"/>
        <v>163</v>
      </c>
      <c r="C210" s="53">
        <v>0.791203678</v>
      </c>
      <c r="D210" s="20">
        <v>0.791203678</v>
      </c>
      <c r="E210" s="15">
        <v>2009</v>
      </c>
      <c r="F210" s="21">
        <v>0</v>
      </c>
      <c r="G210" s="64">
        <v>37.92218524</v>
      </c>
      <c r="H210" s="64">
        <v>-76.85196383</v>
      </c>
      <c r="I210" s="22">
        <v>992</v>
      </c>
      <c r="J210" s="16">
        <f t="shared" si="23"/>
        <v>953.6</v>
      </c>
      <c r="K210" s="44">
        <f t="shared" si="21"/>
        <v>503.8336897608752</v>
      </c>
      <c r="L210" s="44">
        <f t="shared" si="20"/>
        <v>519.0336897608752</v>
      </c>
      <c r="M210" s="44">
        <f t="shared" si="22"/>
        <v>548.5336897608752</v>
      </c>
      <c r="N210" s="45">
        <f t="shared" si="24"/>
        <v>533.7836897608752</v>
      </c>
      <c r="O210">
        <v>27.4</v>
      </c>
      <c r="P210" s="16">
        <v>63.2</v>
      </c>
      <c r="Q210" s="16">
        <v>65.4</v>
      </c>
      <c r="S210" s="23">
        <v>3.879</v>
      </c>
      <c r="T210" s="42">
        <v>304.992</v>
      </c>
      <c r="U210" s="42">
        <f t="shared" si="18"/>
        <v>314.6301666666667</v>
      </c>
      <c r="V210" s="23">
        <v>0.379</v>
      </c>
      <c r="W210" s="46">
        <v>2.338</v>
      </c>
      <c r="X210" s="46">
        <f t="shared" si="19"/>
        <v>2.3358333333333334</v>
      </c>
      <c r="Y210" s="48">
        <v>10.656</v>
      </c>
      <c r="Z210" s="45">
        <v>533.7836897608752</v>
      </c>
    </row>
    <row r="211" spans="1:26" ht="12.75">
      <c r="A211" s="14">
        <v>37054</v>
      </c>
      <c r="B211" s="18">
        <f t="shared" si="25"/>
        <v>163</v>
      </c>
      <c r="C211" s="53">
        <v>0.79131943</v>
      </c>
      <c r="D211" s="20">
        <v>0.79131943</v>
      </c>
      <c r="E211" s="15">
        <v>2019</v>
      </c>
      <c r="F211" s="21">
        <v>0</v>
      </c>
      <c r="G211" s="64">
        <v>37.9278086</v>
      </c>
      <c r="H211" s="64">
        <v>-76.85136863</v>
      </c>
      <c r="I211" s="22">
        <v>989.8</v>
      </c>
      <c r="J211" s="16">
        <f t="shared" si="23"/>
        <v>951.4</v>
      </c>
      <c r="K211" s="44">
        <f t="shared" si="21"/>
        <v>523.0134284905416</v>
      </c>
      <c r="L211" s="44">
        <f t="shared" si="20"/>
        <v>538.2134284905417</v>
      </c>
      <c r="M211" s="44">
        <f t="shared" si="22"/>
        <v>567.7134284905417</v>
      </c>
      <c r="N211" s="45">
        <f t="shared" si="24"/>
        <v>552.9634284905417</v>
      </c>
      <c r="O211">
        <v>26.8</v>
      </c>
      <c r="P211" s="16">
        <v>63.6</v>
      </c>
      <c r="Q211" s="16">
        <v>64.4</v>
      </c>
      <c r="R211" s="62">
        <v>1.38E-05</v>
      </c>
      <c r="S211" s="23">
        <v>3.584</v>
      </c>
      <c r="T211" s="42">
        <v>147.181</v>
      </c>
      <c r="U211" s="42">
        <f t="shared" si="18"/>
        <v>296.78433333333334</v>
      </c>
      <c r="V211" s="23">
        <v>0.349</v>
      </c>
      <c r="W211" s="46">
        <v>1.228</v>
      </c>
      <c r="X211" s="46">
        <f t="shared" si="19"/>
        <v>2.1515</v>
      </c>
      <c r="Y211" s="48">
        <v>10.657</v>
      </c>
      <c r="Z211" s="45">
        <v>552.9634284905417</v>
      </c>
    </row>
    <row r="212" spans="1:26" ht="12.75">
      <c r="A212" s="14">
        <v>37054</v>
      </c>
      <c r="B212" s="18">
        <f t="shared" si="25"/>
        <v>163</v>
      </c>
      <c r="C212" s="53">
        <v>0.791435182</v>
      </c>
      <c r="D212" s="20">
        <v>0.791435182</v>
      </c>
      <c r="E212" s="15">
        <v>2029</v>
      </c>
      <c r="F212" s="21">
        <v>0</v>
      </c>
      <c r="G212" s="64">
        <v>37.93275275</v>
      </c>
      <c r="H212" s="64">
        <v>-76.85394205</v>
      </c>
      <c r="I212" s="22">
        <v>988.3</v>
      </c>
      <c r="J212" s="16">
        <f t="shared" si="23"/>
        <v>949.9</v>
      </c>
      <c r="K212" s="44">
        <f t="shared" si="21"/>
        <v>536.1159684813479</v>
      </c>
      <c r="L212" s="44">
        <f t="shared" si="20"/>
        <v>551.3159684813479</v>
      </c>
      <c r="M212" s="44">
        <f t="shared" si="22"/>
        <v>580.8159684813479</v>
      </c>
      <c r="N212" s="45">
        <f t="shared" si="24"/>
        <v>566.0659684813479</v>
      </c>
      <c r="O212">
        <v>26.7</v>
      </c>
      <c r="P212" s="16">
        <v>64.8</v>
      </c>
      <c r="Q212" s="16">
        <v>65.4</v>
      </c>
      <c r="S212" s="23">
        <v>4.054</v>
      </c>
      <c r="T212" s="42">
        <v>409.335</v>
      </c>
      <c r="U212" s="42">
        <f t="shared" si="18"/>
        <v>410.19416666666666</v>
      </c>
      <c r="V212" s="23">
        <v>0.368</v>
      </c>
      <c r="W212" s="46">
        <v>2.339</v>
      </c>
      <c r="X212" s="46">
        <f t="shared" si="19"/>
        <v>2.1521666666666666</v>
      </c>
      <c r="Y212" s="48">
        <v>10.687</v>
      </c>
      <c r="Z212" s="45">
        <v>566.0659684813479</v>
      </c>
    </row>
    <row r="213" spans="1:26" ht="12.75">
      <c r="A213" s="14">
        <v>37054</v>
      </c>
      <c r="B213" s="18">
        <f t="shared" si="25"/>
        <v>163</v>
      </c>
      <c r="C213" s="53">
        <v>0.791550934</v>
      </c>
      <c r="D213" s="20">
        <v>0.791550934</v>
      </c>
      <c r="E213" s="15">
        <v>2039</v>
      </c>
      <c r="F213" s="21">
        <v>0</v>
      </c>
      <c r="G213" s="64">
        <v>37.93632376</v>
      </c>
      <c r="H213" s="64">
        <v>-76.85835912</v>
      </c>
      <c r="I213" s="22">
        <v>987.5</v>
      </c>
      <c r="J213" s="16">
        <f t="shared" si="23"/>
        <v>949.1</v>
      </c>
      <c r="K213" s="44">
        <f t="shared" si="21"/>
        <v>543.1124524103543</v>
      </c>
      <c r="L213" s="44">
        <f t="shared" si="20"/>
        <v>558.3124524103544</v>
      </c>
      <c r="M213" s="44">
        <f t="shared" si="22"/>
        <v>587.8124524103544</v>
      </c>
      <c r="N213" s="45">
        <f t="shared" si="24"/>
        <v>573.0624524103544</v>
      </c>
      <c r="O213">
        <v>26.6</v>
      </c>
      <c r="P213" s="16">
        <v>65.5</v>
      </c>
      <c r="Q213" s="16">
        <v>64.9</v>
      </c>
      <c r="S213" s="23">
        <v>3.767</v>
      </c>
      <c r="T213" s="42">
        <v>251.454</v>
      </c>
      <c r="U213" s="42">
        <f t="shared" si="18"/>
        <v>278.59233333333333</v>
      </c>
      <c r="V213" s="23">
        <v>0.358</v>
      </c>
      <c r="W213" s="46">
        <v>2.34</v>
      </c>
      <c r="X213" s="46">
        <f t="shared" si="19"/>
        <v>2.153</v>
      </c>
      <c r="Y213" s="48">
        <v>10.656</v>
      </c>
      <c r="Z213" s="45">
        <v>573.0624524103544</v>
      </c>
    </row>
    <row r="214" spans="1:26" ht="12.75">
      <c r="A214" s="14">
        <v>37054</v>
      </c>
      <c r="B214" s="18">
        <f t="shared" si="25"/>
        <v>163</v>
      </c>
      <c r="C214" s="53">
        <v>0.791666687</v>
      </c>
      <c r="D214" s="20">
        <v>0.791666687</v>
      </c>
      <c r="E214" s="15">
        <v>2049</v>
      </c>
      <c r="F214" s="21">
        <v>0</v>
      </c>
      <c r="G214" s="64">
        <v>37.9385108</v>
      </c>
      <c r="H214" s="64">
        <v>-76.86403614</v>
      </c>
      <c r="I214" s="22">
        <v>989.9</v>
      </c>
      <c r="J214" s="16">
        <f t="shared" si="23"/>
        <v>951.5</v>
      </c>
      <c r="K214" s="44">
        <f t="shared" si="21"/>
        <v>522.1406604649345</v>
      </c>
      <c r="L214" s="44">
        <f t="shared" si="20"/>
        <v>537.3406604649346</v>
      </c>
      <c r="M214" s="44">
        <f t="shared" si="22"/>
        <v>566.8406604649346</v>
      </c>
      <c r="N214" s="45">
        <f t="shared" si="24"/>
        <v>552.0906604649346</v>
      </c>
      <c r="O214">
        <v>26.8</v>
      </c>
      <c r="P214" s="16">
        <v>65.8</v>
      </c>
      <c r="Q214" s="16">
        <v>66.8</v>
      </c>
      <c r="S214" s="23">
        <v>3.954</v>
      </c>
      <c r="T214" s="42">
        <v>356.108</v>
      </c>
      <c r="U214" s="42">
        <f t="shared" si="18"/>
        <v>304.4905</v>
      </c>
      <c r="V214" s="23">
        <v>0.366</v>
      </c>
      <c r="W214" s="46">
        <v>2.341</v>
      </c>
      <c r="X214" s="46">
        <f t="shared" si="19"/>
        <v>2.1538333333333335</v>
      </c>
      <c r="Y214" s="48">
        <v>11.501</v>
      </c>
      <c r="Z214" s="45">
        <v>552.0906604649346</v>
      </c>
    </row>
    <row r="215" spans="1:26" ht="12.75">
      <c r="A215" s="14">
        <v>37054</v>
      </c>
      <c r="B215" s="18">
        <f t="shared" si="25"/>
        <v>163</v>
      </c>
      <c r="C215" s="53">
        <v>0.791782379</v>
      </c>
      <c r="D215" s="20">
        <v>0.791782379</v>
      </c>
      <c r="E215" s="15">
        <v>2059</v>
      </c>
      <c r="F215" s="21">
        <v>0</v>
      </c>
      <c r="G215" s="64">
        <v>37.93848109</v>
      </c>
      <c r="H215" s="64">
        <v>-76.87023588</v>
      </c>
      <c r="I215" s="22">
        <v>989.2</v>
      </c>
      <c r="J215" s="16">
        <f t="shared" si="23"/>
        <v>950.8000000000001</v>
      </c>
      <c r="K215" s="44">
        <f t="shared" si="21"/>
        <v>528.2519638584685</v>
      </c>
      <c r="L215" s="44">
        <f t="shared" si="20"/>
        <v>543.4519638584685</v>
      </c>
      <c r="M215" s="44">
        <f t="shared" si="22"/>
        <v>572.9519638584685</v>
      </c>
      <c r="N215" s="45">
        <f t="shared" si="24"/>
        <v>558.2019638584685</v>
      </c>
      <c r="O215">
        <v>26.9</v>
      </c>
      <c r="P215" s="16">
        <v>64.9</v>
      </c>
      <c r="Q215" s="16">
        <v>66.9</v>
      </c>
      <c r="S215" s="23">
        <v>3.826</v>
      </c>
      <c r="T215" s="42">
        <v>250.797</v>
      </c>
      <c r="U215" s="42">
        <f t="shared" si="18"/>
        <v>286.6445</v>
      </c>
      <c r="V215" s="23">
        <v>0.358</v>
      </c>
      <c r="W215" s="46">
        <v>2.342</v>
      </c>
      <c r="X215" s="46">
        <f t="shared" si="19"/>
        <v>2.1546666666666665</v>
      </c>
      <c r="Y215" s="48">
        <v>11.903</v>
      </c>
      <c r="Z215" s="45">
        <v>558.2019638584685</v>
      </c>
    </row>
    <row r="216" spans="1:26" ht="12.75">
      <c r="A216" s="14">
        <v>37054</v>
      </c>
      <c r="B216" s="18">
        <f t="shared" si="25"/>
        <v>163</v>
      </c>
      <c r="C216" s="53">
        <v>0.791898131</v>
      </c>
      <c r="D216" s="20">
        <v>0.791898131</v>
      </c>
      <c r="E216" s="15">
        <v>2069</v>
      </c>
      <c r="F216" s="21">
        <v>0</v>
      </c>
      <c r="G216" s="64">
        <v>37.93610847</v>
      </c>
      <c r="H216" s="64">
        <v>-76.87571888</v>
      </c>
      <c r="I216" s="22">
        <v>988.2</v>
      </c>
      <c r="J216" s="16">
        <f t="shared" si="23"/>
        <v>949.8000000000001</v>
      </c>
      <c r="K216" s="44">
        <f t="shared" si="21"/>
        <v>536.9902066641838</v>
      </c>
      <c r="L216" s="44">
        <f t="shared" si="20"/>
        <v>552.1902066641838</v>
      </c>
      <c r="M216" s="44">
        <f t="shared" si="22"/>
        <v>581.6902066641838</v>
      </c>
      <c r="N216" s="45">
        <f t="shared" si="24"/>
        <v>566.9402066641838</v>
      </c>
      <c r="O216">
        <v>26.8</v>
      </c>
      <c r="P216" s="16">
        <v>64.9</v>
      </c>
      <c r="Q216" s="16">
        <v>67.5</v>
      </c>
      <c r="S216" s="23">
        <v>3.906</v>
      </c>
      <c r="T216" s="42">
        <v>302.951</v>
      </c>
      <c r="U216" s="42">
        <f t="shared" si="18"/>
        <v>286.3043333333333</v>
      </c>
      <c r="V216" s="23">
        <v>0.368</v>
      </c>
      <c r="W216" s="46">
        <v>2.342</v>
      </c>
      <c r="X216" s="46">
        <f t="shared" si="19"/>
        <v>2.1553333333333335</v>
      </c>
      <c r="Y216" s="48">
        <v>10.867</v>
      </c>
      <c r="Z216" s="45">
        <v>566.9402066641838</v>
      </c>
    </row>
    <row r="217" spans="1:26" ht="12.75">
      <c r="A217" s="14">
        <v>37054</v>
      </c>
      <c r="B217" s="18">
        <f t="shared" si="25"/>
        <v>163</v>
      </c>
      <c r="C217" s="53">
        <v>0.792013884</v>
      </c>
      <c r="D217" s="20">
        <v>0.792013884</v>
      </c>
      <c r="E217" s="15">
        <v>2079</v>
      </c>
      <c r="F217" s="21">
        <v>0</v>
      </c>
      <c r="G217" s="64">
        <v>37.93205785</v>
      </c>
      <c r="H217" s="64">
        <v>-76.87917736</v>
      </c>
      <c r="I217" s="22">
        <v>987</v>
      </c>
      <c r="J217" s="16">
        <f t="shared" si="23"/>
        <v>948.6</v>
      </c>
      <c r="K217" s="44">
        <f t="shared" si="21"/>
        <v>547.4882502520334</v>
      </c>
      <c r="L217" s="44">
        <f t="shared" si="20"/>
        <v>562.6882502520334</v>
      </c>
      <c r="M217" s="44">
        <f t="shared" si="22"/>
        <v>592.1882502520334</v>
      </c>
      <c r="N217" s="45">
        <f t="shared" si="24"/>
        <v>577.4382502520334</v>
      </c>
      <c r="O217">
        <v>26.5</v>
      </c>
      <c r="P217" s="16">
        <v>65.7</v>
      </c>
      <c r="Q217" s="16">
        <v>67.5</v>
      </c>
      <c r="R217" s="62">
        <v>1.5E-05</v>
      </c>
      <c r="S217" s="23">
        <v>3.925</v>
      </c>
      <c r="T217" s="42">
        <v>302.57</v>
      </c>
      <c r="U217" s="42">
        <f t="shared" si="18"/>
        <v>312.2025</v>
      </c>
      <c r="V217" s="23">
        <v>0.339</v>
      </c>
      <c r="W217" s="46">
        <v>1.233</v>
      </c>
      <c r="X217" s="46">
        <f t="shared" si="19"/>
        <v>2.156166666666667</v>
      </c>
      <c r="Y217" s="48">
        <v>10.793</v>
      </c>
      <c r="Z217" s="45">
        <v>577.4382502520334</v>
      </c>
    </row>
    <row r="218" spans="1:26" ht="12.75">
      <c r="A218" s="14">
        <v>37054</v>
      </c>
      <c r="B218" s="18">
        <f t="shared" si="25"/>
        <v>163</v>
      </c>
      <c r="C218" s="53">
        <v>0.792129636</v>
      </c>
      <c r="D218" s="20">
        <v>0.792129636</v>
      </c>
      <c r="E218" s="15">
        <v>2089</v>
      </c>
      <c r="F218" s="21">
        <v>0</v>
      </c>
      <c r="G218" s="64">
        <v>37.92729971</v>
      </c>
      <c r="H218" s="64">
        <v>-76.88018833</v>
      </c>
      <c r="I218" s="22">
        <v>985.9</v>
      </c>
      <c r="J218" s="16">
        <f t="shared" si="23"/>
        <v>947.5</v>
      </c>
      <c r="K218" s="44">
        <f t="shared" si="21"/>
        <v>557.123129777326</v>
      </c>
      <c r="L218" s="44">
        <f t="shared" si="20"/>
        <v>572.323129777326</v>
      </c>
      <c r="M218" s="44">
        <f t="shared" si="22"/>
        <v>601.823129777326</v>
      </c>
      <c r="N218" s="45">
        <f t="shared" si="24"/>
        <v>587.073129777326</v>
      </c>
      <c r="O218">
        <v>26.4</v>
      </c>
      <c r="P218" s="16">
        <v>65.9</v>
      </c>
      <c r="Q218" s="16">
        <v>65.4</v>
      </c>
      <c r="S218" s="23">
        <v>3.707</v>
      </c>
      <c r="T218" s="42">
        <v>197.225</v>
      </c>
      <c r="U218" s="42">
        <f t="shared" si="18"/>
        <v>276.8508333333333</v>
      </c>
      <c r="V218" s="23">
        <v>0.357</v>
      </c>
      <c r="W218" s="46">
        <v>2.344</v>
      </c>
      <c r="X218" s="46">
        <f t="shared" si="19"/>
        <v>2.157</v>
      </c>
      <c r="Y218" s="48">
        <v>10.708</v>
      </c>
      <c r="Z218" s="45">
        <v>587.073129777326</v>
      </c>
    </row>
    <row r="219" spans="1:26" ht="12.75">
      <c r="A219" s="14">
        <v>37054</v>
      </c>
      <c r="B219" s="18">
        <f t="shared" si="25"/>
        <v>163</v>
      </c>
      <c r="C219" s="53">
        <v>0.792245388</v>
      </c>
      <c r="D219" s="20">
        <v>0.792245388</v>
      </c>
      <c r="E219" s="15">
        <v>2099</v>
      </c>
      <c r="F219" s="21">
        <v>0</v>
      </c>
      <c r="G219" s="64">
        <v>37.92266138</v>
      </c>
      <c r="H219" s="64">
        <v>-76.87827783</v>
      </c>
      <c r="I219" s="22">
        <v>984.2</v>
      </c>
      <c r="J219" s="16">
        <f t="shared" si="23"/>
        <v>945.8000000000001</v>
      </c>
      <c r="K219" s="44">
        <f t="shared" si="21"/>
        <v>572.0354216763114</v>
      </c>
      <c r="L219" s="44">
        <f t="shared" si="20"/>
        <v>587.2354216763115</v>
      </c>
      <c r="M219" s="44">
        <f t="shared" si="22"/>
        <v>616.7354216763115</v>
      </c>
      <c r="N219" s="45">
        <f t="shared" si="24"/>
        <v>601.9854216763115</v>
      </c>
      <c r="O219">
        <v>26.4</v>
      </c>
      <c r="P219" s="16">
        <v>66.2</v>
      </c>
      <c r="Q219" s="16">
        <v>63.4</v>
      </c>
      <c r="S219" s="23">
        <v>3.906</v>
      </c>
      <c r="T219" s="42">
        <v>301.913</v>
      </c>
      <c r="U219" s="42">
        <f t="shared" si="18"/>
        <v>285.2606666666666</v>
      </c>
      <c r="V219" s="23">
        <v>0.369</v>
      </c>
      <c r="W219" s="46">
        <v>2.345</v>
      </c>
      <c r="X219" s="46">
        <f t="shared" si="19"/>
        <v>2.1578333333333335</v>
      </c>
      <c r="Y219" s="48">
        <v>10.761</v>
      </c>
      <c r="Z219" s="45">
        <v>601.9854216763115</v>
      </c>
    </row>
    <row r="220" spans="1:26" ht="12.75">
      <c r="A220" s="14">
        <v>37054</v>
      </c>
      <c r="B220" s="18">
        <f t="shared" si="25"/>
        <v>163</v>
      </c>
      <c r="C220" s="53">
        <v>0.79236114</v>
      </c>
      <c r="D220" s="20">
        <v>0.79236114</v>
      </c>
      <c r="E220" s="15">
        <v>2109</v>
      </c>
      <c r="F220" s="21">
        <v>0</v>
      </c>
      <c r="G220" s="64">
        <v>37.919019</v>
      </c>
      <c r="H220" s="64">
        <v>-76.87391965</v>
      </c>
      <c r="I220" s="22">
        <v>982.1</v>
      </c>
      <c r="J220" s="16">
        <f t="shared" si="23"/>
        <v>943.7</v>
      </c>
      <c r="K220" s="44">
        <f t="shared" si="21"/>
        <v>590.4935376448309</v>
      </c>
      <c r="L220" s="44">
        <f t="shared" si="20"/>
        <v>605.6935376448309</v>
      </c>
      <c r="M220" s="44">
        <f t="shared" si="22"/>
        <v>635.1935376448309</v>
      </c>
      <c r="N220" s="45">
        <f t="shared" si="24"/>
        <v>620.4435376448309</v>
      </c>
      <c r="O220">
        <v>26.1</v>
      </c>
      <c r="P220" s="16">
        <v>66.5</v>
      </c>
      <c r="Q220" s="16">
        <v>66.3</v>
      </c>
      <c r="S220" s="23">
        <v>3.728</v>
      </c>
      <c r="T220" s="42">
        <v>196.567</v>
      </c>
      <c r="U220" s="42">
        <f t="shared" si="18"/>
        <v>258.6705</v>
      </c>
      <c r="V220" s="23">
        <v>0.379</v>
      </c>
      <c r="W220" s="46">
        <v>2.345</v>
      </c>
      <c r="X220" s="46">
        <f t="shared" si="19"/>
        <v>2.1585</v>
      </c>
      <c r="Y220" s="48">
        <v>10.648</v>
      </c>
      <c r="Z220" s="45">
        <v>620.4435376448309</v>
      </c>
    </row>
    <row r="221" spans="1:26" ht="12.75">
      <c r="A221" s="14">
        <v>37054</v>
      </c>
      <c r="B221" s="18">
        <f t="shared" si="25"/>
        <v>163</v>
      </c>
      <c r="C221" s="53">
        <v>0.792476833</v>
      </c>
      <c r="D221" s="20">
        <v>0.792476833</v>
      </c>
      <c r="E221" s="15">
        <v>2119</v>
      </c>
      <c r="F221" s="21">
        <v>0</v>
      </c>
      <c r="G221" s="64">
        <v>37.91717604</v>
      </c>
      <c r="H221" s="64">
        <v>-76.86793139</v>
      </c>
      <c r="I221" s="22">
        <v>980.1</v>
      </c>
      <c r="J221" s="16">
        <f t="shared" si="23"/>
        <v>941.7</v>
      </c>
      <c r="K221" s="44">
        <f t="shared" si="21"/>
        <v>608.1109227868789</v>
      </c>
      <c r="L221" s="44">
        <f t="shared" si="20"/>
        <v>623.3109227868789</v>
      </c>
      <c r="M221" s="44">
        <f t="shared" si="22"/>
        <v>652.8109227868789</v>
      </c>
      <c r="N221" s="45">
        <f t="shared" si="24"/>
        <v>638.0609227868789</v>
      </c>
      <c r="O221">
        <v>25.9</v>
      </c>
      <c r="P221" s="16">
        <v>66.6</v>
      </c>
      <c r="Q221" s="16">
        <v>63.9</v>
      </c>
      <c r="S221" s="23">
        <v>3.944</v>
      </c>
      <c r="T221" s="42">
        <v>301.187</v>
      </c>
      <c r="U221" s="42">
        <f t="shared" si="18"/>
        <v>267.0688333333333</v>
      </c>
      <c r="V221" s="23">
        <v>0.359</v>
      </c>
      <c r="W221" s="46">
        <v>2.346</v>
      </c>
      <c r="X221" s="46">
        <f t="shared" si="19"/>
        <v>2.159166666666667</v>
      </c>
      <c r="Y221" s="48">
        <v>10.682</v>
      </c>
      <c r="Z221" s="45">
        <v>638.0609227868789</v>
      </c>
    </row>
    <row r="222" spans="1:26" ht="12.75">
      <c r="A222" s="14">
        <v>37054</v>
      </c>
      <c r="B222" s="18">
        <f t="shared" si="25"/>
        <v>163</v>
      </c>
      <c r="C222" s="53">
        <v>0.792592585</v>
      </c>
      <c r="D222" s="20">
        <v>0.792592585</v>
      </c>
      <c r="E222" s="15">
        <v>2129</v>
      </c>
      <c r="F222" s="21">
        <v>0</v>
      </c>
      <c r="G222" s="64">
        <v>37.91754262</v>
      </c>
      <c r="H222" s="64">
        <v>-76.86118631</v>
      </c>
      <c r="I222" s="22">
        <v>980.4</v>
      </c>
      <c r="J222" s="16">
        <f t="shared" si="23"/>
        <v>942</v>
      </c>
      <c r="K222" s="44">
        <f t="shared" si="21"/>
        <v>605.465931086861</v>
      </c>
      <c r="L222" s="44">
        <f t="shared" si="20"/>
        <v>620.6659310868611</v>
      </c>
      <c r="M222" s="44">
        <f t="shared" si="22"/>
        <v>650.1659310868611</v>
      </c>
      <c r="N222" s="45">
        <f t="shared" si="24"/>
        <v>635.4159310868611</v>
      </c>
      <c r="O222">
        <v>26.1</v>
      </c>
      <c r="P222" s="16">
        <v>66.6</v>
      </c>
      <c r="Q222" s="16">
        <v>62.9</v>
      </c>
      <c r="S222" s="23">
        <v>4.253</v>
      </c>
      <c r="T222" s="42">
        <v>510.841</v>
      </c>
      <c r="U222" s="42">
        <f t="shared" si="18"/>
        <v>301.7171666666666</v>
      </c>
      <c r="V222" s="23">
        <v>0.369</v>
      </c>
      <c r="W222" s="46">
        <v>2.347</v>
      </c>
      <c r="X222" s="46">
        <f t="shared" si="19"/>
        <v>2.16</v>
      </c>
      <c r="Y222" s="48">
        <v>10.659</v>
      </c>
      <c r="Z222" s="45">
        <v>635.4159310868611</v>
      </c>
    </row>
    <row r="223" spans="1:26" ht="12.75">
      <c r="A223" s="14">
        <v>37054</v>
      </c>
      <c r="B223" s="18">
        <f t="shared" si="25"/>
        <v>163</v>
      </c>
      <c r="C223" s="53">
        <v>0.792708337</v>
      </c>
      <c r="D223" s="20">
        <v>0.792708337</v>
      </c>
      <c r="E223" s="15">
        <v>2139</v>
      </c>
      <c r="F223" s="21">
        <v>0</v>
      </c>
      <c r="G223" s="64">
        <v>37.92032768</v>
      </c>
      <c r="H223" s="64">
        <v>-76.8551948</v>
      </c>
      <c r="I223" s="22">
        <v>978.4</v>
      </c>
      <c r="J223" s="16">
        <f t="shared" si="23"/>
        <v>940</v>
      </c>
      <c r="K223" s="44">
        <f t="shared" si="21"/>
        <v>623.1151436223947</v>
      </c>
      <c r="L223" s="44">
        <f t="shared" si="20"/>
        <v>638.3151436223948</v>
      </c>
      <c r="M223" s="44">
        <f t="shared" si="22"/>
        <v>667.8151436223948</v>
      </c>
      <c r="N223" s="45">
        <f t="shared" si="24"/>
        <v>653.0651436223948</v>
      </c>
      <c r="O223">
        <v>26.1</v>
      </c>
      <c r="P223" s="16">
        <v>67.2</v>
      </c>
      <c r="Q223" s="16">
        <v>64.4</v>
      </c>
      <c r="R223" s="62">
        <v>1.32E-05</v>
      </c>
      <c r="S223" s="23">
        <v>3.476</v>
      </c>
      <c r="T223" s="42">
        <v>90.529</v>
      </c>
      <c r="U223" s="42">
        <f t="shared" si="18"/>
        <v>266.377</v>
      </c>
      <c r="V223" s="23">
        <v>0.329</v>
      </c>
      <c r="W223" s="46">
        <v>1.238</v>
      </c>
      <c r="X223" s="46">
        <f t="shared" si="19"/>
        <v>2.160833333333333</v>
      </c>
      <c r="Y223" s="48">
        <v>10.645</v>
      </c>
      <c r="Z223" s="45">
        <v>653.0651436223948</v>
      </c>
    </row>
    <row r="224" spans="1:26" ht="12.75">
      <c r="A224" s="14">
        <v>37054</v>
      </c>
      <c r="B224" s="18">
        <f t="shared" si="25"/>
        <v>163</v>
      </c>
      <c r="C224" s="53">
        <v>0.79282409</v>
      </c>
      <c r="D224" s="20">
        <v>0.79282409</v>
      </c>
      <c r="E224" s="15">
        <v>2149</v>
      </c>
      <c r="F224" s="21">
        <v>0</v>
      </c>
      <c r="G224" s="64">
        <v>37.92504056</v>
      </c>
      <c r="H224" s="64">
        <v>-76.85097782</v>
      </c>
      <c r="I224" s="22">
        <v>974</v>
      </c>
      <c r="J224" s="16">
        <f t="shared" si="23"/>
        <v>935.6</v>
      </c>
      <c r="K224" s="44">
        <f t="shared" si="21"/>
        <v>662.0759594281996</v>
      </c>
      <c r="L224" s="44">
        <f t="shared" si="20"/>
        <v>677.2759594281996</v>
      </c>
      <c r="M224" s="44">
        <f t="shared" si="22"/>
        <v>706.7759594281996</v>
      </c>
      <c r="N224" s="45">
        <f t="shared" si="24"/>
        <v>692.0259594281996</v>
      </c>
      <c r="O224">
        <v>25.7</v>
      </c>
      <c r="P224" s="16">
        <v>67.2</v>
      </c>
      <c r="Q224" s="16">
        <v>66.8</v>
      </c>
      <c r="S224" s="23">
        <v>3.908</v>
      </c>
      <c r="T224" s="42">
        <v>300.183</v>
      </c>
      <c r="U224" s="42">
        <f t="shared" si="18"/>
        <v>283.5366666666667</v>
      </c>
      <c r="V224" s="23">
        <v>0.349</v>
      </c>
      <c r="W224" s="46">
        <v>1.238</v>
      </c>
      <c r="X224" s="46">
        <f t="shared" si="19"/>
        <v>1.9765</v>
      </c>
      <c r="Y224" s="48">
        <v>10.676</v>
      </c>
      <c r="Z224" s="45">
        <v>692.0259594281996</v>
      </c>
    </row>
    <row r="225" spans="1:26" ht="12.75">
      <c r="A225" s="14">
        <v>37054</v>
      </c>
      <c r="B225" s="18">
        <f t="shared" si="25"/>
        <v>163</v>
      </c>
      <c r="C225" s="53">
        <v>0.792939842</v>
      </c>
      <c r="D225" s="20">
        <v>0.792939842</v>
      </c>
      <c r="E225" s="15">
        <v>2159</v>
      </c>
      <c r="F225" s="21">
        <v>0</v>
      </c>
      <c r="G225" s="64">
        <v>37.93058949</v>
      </c>
      <c r="H225" s="64">
        <v>-76.85046931</v>
      </c>
      <c r="I225" s="22">
        <v>971.3</v>
      </c>
      <c r="J225" s="16">
        <f t="shared" si="23"/>
        <v>932.9</v>
      </c>
      <c r="K225" s="44">
        <f t="shared" si="21"/>
        <v>686.0745511430463</v>
      </c>
      <c r="L225" s="44">
        <f t="shared" si="20"/>
        <v>701.2745511430463</v>
      </c>
      <c r="M225" s="44">
        <f t="shared" si="22"/>
        <v>730.7745511430463</v>
      </c>
      <c r="N225" s="45">
        <f t="shared" si="24"/>
        <v>716.0245511430463</v>
      </c>
      <c r="O225">
        <v>25.4</v>
      </c>
      <c r="P225" s="16">
        <v>67</v>
      </c>
      <c r="Q225" s="16">
        <v>68.3</v>
      </c>
      <c r="S225" s="23">
        <v>4.094</v>
      </c>
      <c r="T225" s="42">
        <v>404.803</v>
      </c>
      <c r="U225" s="42">
        <f aca="true" t="shared" si="26" ref="U225:U288">AVERAGE(T220:T225)</f>
        <v>300.685</v>
      </c>
      <c r="V225" s="23">
        <v>0.319</v>
      </c>
      <c r="W225" s="46">
        <v>1.239</v>
      </c>
      <c r="X225" s="46">
        <f aca="true" t="shared" si="27" ref="X225:X288">AVERAGE(W220:W225)</f>
        <v>1.7921666666666667</v>
      </c>
      <c r="Y225" s="48">
        <v>10.646</v>
      </c>
      <c r="Z225" s="45">
        <v>716.0245511430463</v>
      </c>
    </row>
    <row r="226" spans="1:26" ht="12.75">
      <c r="A226" s="14">
        <v>37054</v>
      </c>
      <c r="B226" s="18">
        <f t="shared" si="25"/>
        <v>163</v>
      </c>
      <c r="C226" s="53">
        <v>0.793055534</v>
      </c>
      <c r="D226" s="20">
        <v>0.793055534</v>
      </c>
      <c r="E226" s="15">
        <v>2169</v>
      </c>
      <c r="F226" s="21">
        <v>0</v>
      </c>
      <c r="G226" s="64">
        <v>37.93543188</v>
      </c>
      <c r="H226" s="64">
        <v>-76.85329043</v>
      </c>
      <c r="I226" s="22">
        <v>971.3</v>
      </c>
      <c r="J226" s="16">
        <f t="shared" si="23"/>
        <v>932.9</v>
      </c>
      <c r="K226" s="44">
        <f t="shared" si="21"/>
        <v>686.0745511430463</v>
      </c>
      <c r="L226" s="44">
        <f t="shared" si="20"/>
        <v>701.2745511430463</v>
      </c>
      <c r="M226" s="44">
        <f t="shared" si="22"/>
        <v>730.7745511430463</v>
      </c>
      <c r="N226" s="45">
        <f t="shared" si="24"/>
        <v>716.0245511430463</v>
      </c>
      <c r="O226">
        <v>25.3</v>
      </c>
      <c r="P226" s="16">
        <v>67.8</v>
      </c>
      <c r="Q226" s="16">
        <v>63.6</v>
      </c>
      <c r="S226" s="23">
        <v>4.044</v>
      </c>
      <c r="T226" s="42">
        <v>351.957</v>
      </c>
      <c r="U226" s="42">
        <f t="shared" si="26"/>
        <v>326.5833333333333</v>
      </c>
      <c r="V226" s="23">
        <v>0.328</v>
      </c>
      <c r="W226" s="46">
        <v>1.24</v>
      </c>
      <c r="X226" s="46">
        <f t="shared" si="27"/>
        <v>1.6079999999999999</v>
      </c>
      <c r="Y226" s="48">
        <v>10.64</v>
      </c>
      <c r="Z226" s="45">
        <v>716.0245511430463</v>
      </c>
    </row>
    <row r="227" spans="1:26" ht="12.75">
      <c r="A227" s="14">
        <v>37054</v>
      </c>
      <c r="B227" s="18">
        <f t="shared" si="25"/>
        <v>163</v>
      </c>
      <c r="C227" s="53">
        <v>0.793171287</v>
      </c>
      <c r="D227" s="20">
        <v>0.793171287</v>
      </c>
      <c r="E227" s="15">
        <v>2179</v>
      </c>
      <c r="F227" s="21">
        <v>0</v>
      </c>
      <c r="G227" s="64">
        <v>37.93864498</v>
      </c>
      <c r="H227" s="64">
        <v>-76.85844145</v>
      </c>
      <c r="I227" s="22">
        <v>972</v>
      </c>
      <c r="J227" s="16">
        <f t="shared" si="23"/>
        <v>933.6</v>
      </c>
      <c r="K227" s="44">
        <f t="shared" si="21"/>
        <v>679.8460312042055</v>
      </c>
      <c r="L227" s="44">
        <f t="shared" si="20"/>
        <v>695.0460312042055</v>
      </c>
      <c r="M227" s="44">
        <f t="shared" si="22"/>
        <v>724.5460312042055</v>
      </c>
      <c r="N227" s="45">
        <f t="shared" si="24"/>
        <v>709.7960312042055</v>
      </c>
      <c r="O227">
        <v>25.5</v>
      </c>
      <c r="P227" s="16">
        <v>68.6</v>
      </c>
      <c r="Q227" s="16">
        <v>73.2</v>
      </c>
      <c r="S227" s="23">
        <v>3.906</v>
      </c>
      <c r="T227" s="42">
        <v>299.146</v>
      </c>
      <c r="U227" s="42">
        <f t="shared" si="26"/>
        <v>326.2431666666667</v>
      </c>
      <c r="V227" s="23">
        <v>0.348</v>
      </c>
      <c r="W227" s="46">
        <v>1.241</v>
      </c>
      <c r="X227" s="46">
        <f t="shared" si="27"/>
        <v>1.4238333333333335</v>
      </c>
      <c r="Y227" s="48">
        <v>10.648</v>
      </c>
      <c r="Z227" s="45">
        <v>709.7960312042055</v>
      </c>
    </row>
    <row r="228" spans="1:26" ht="12.75">
      <c r="A228" s="14">
        <v>37054</v>
      </c>
      <c r="B228" s="18">
        <f t="shared" si="25"/>
        <v>163</v>
      </c>
      <c r="C228" s="53">
        <v>0.793287039</v>
      </c>
      <c r="D228" s="20">
        <v>0.793287039</v>
      </c>
      <c r="E228" s="15">
        <v>2189</v>
      </c>
      <c r="F228" s="21">
        <v>0</v>
      </c>
      <c r="G228" s="64">
        <v>37.93943152</v>
      </c>
      <c r="H228" s="64">
        <v>-76.86480746</v>
      </c>
      <c r="I228" s="22">
        <v>971.1</v>
      </c>
      <c r="J228" s="16">
        <f t="shared" si="23"/>
        <v>932.7</v>
      </c>
      <c r="K228" s="44">
        <f t="shared" si="21"/>
        <v>687.854986692748</v>
      </c>
      <c r="L228" s="44">
        <f t="shared" si="20"/>
        <v>703.054986692748</v>
      </c>
      <c r="M228" s="44">
        <f t="shared" si="22"/>
        <v>732.554986692748</v>
      </c>
      <c r="N228" s="45">
        <f t="shared" si="24"/>
        <v>717.804986692748</v>
      </c>
      <c r="O228">
        <v>25.4</v>
      </c>
      <c r="P228" s="16">
        <v>68.9</v>
      </c>
      <c r="Q228" s="16">
        <v>65.7</v>
      </c>
      <c r="S228" s="23">
        <v>3.808</v>
      </c>
      <c r="T228" s="42">
        <v>246.3</v>
      </c>
      <c r="U228" s="42">
        <f t="shared" si="26"/>
        <v>282.15299999999996</v>
      </c>
      <c r="V228" s="23">
        <v>0.348</v>
      </c>
      <c r="W228" s="46">
        <v>1.241</v>
      </c>
      <c r="X228" s="46">
        <f t="shared" si="27"/>
        <v>1.2394999999999998</v>
      </c>
      <c r="Y228" s="48">
        <v>10.653</v>
      </c>
      <c r="Z228" s="45">
        <v>717.804986692748</v>
      </c>
    </row>
    <row r="229" spans="1:26" ht="12.75">
      <c r="A229" s="14">
        <v>37054</v>
      </c>
      <c r="B229" s="18">
        <f t="shared" si="25"/>
        <v>163</v>
      </c>
      <c r="C229" s="53">
        <v>0.793402791</v>
      </c>
      <c r="D229" s="20">
        <v>0.793402791</v>
      </c>
      <c r="E229" s="15">
        <v>2199</v>
      </c>
      <c r="F229" s="21">
        <v>0</v>
      </c>
      <c r="G229" s="64">
        <v>37.93759102</v>
      </c>
      <c r="H229" s="64">
        <v>-76.87081211</v>
      </c>
      <c r="I229" s="22">
        <v>970.2</v>
      </c>
      <c r="J229" s="16">
        <f t="shared" si="23"/>
        <v>931.8000000000001</v>
      </c>
      <c r="K229" s="44">
        <f t="shared" si="21"/>
        <v>695.8716740783749</v>
      </c>
      <c r="L229" s="44">
        <f t="shared" si="20"/>
        <v>711.0716740783749</v>
      </c>
      <c r="M229" s="44">
        <f t="shared" si="22"/>
        <v>740.5716740783749</v>
      </c>
      <c r="N229" s="45">
        <f t="shared" si="24"/>
        <v>725.8216740783749</v>
      </c>
      <c r="O229">
        <v>25.2</v>
      </c>
      <c r="P229" s="16">
        <v>69</v>
      </c>
      <c r="Q229" s="16">
        <v>65.4</v>
      </c>
      <c r="R229" s="62">
        <v>1.51E-05</v>
      </c>
      <c r="S229" s="23">
        <v>3.878</v>
      </c>
      <c r="T229" s="42">
        <v>298.419</v>
      </c>
      <c r="U229" s="42">
        <f t="shared" si="26"/>
        <v>316.80133333333333</v>
      </c>
      <c r="V229" s="23">
        <v>0.349</v>
      </c>
      <c r="W229" s="46">
        <v>1.242</v>
      </c>
      <c r="X229" s="46">
        <f t="shared" si="27"/>
        <v>1.2401666666666666</v>
      </c>
      <c r="Y229" s="48">
        <v>10.652</v>
      </c>
      <c r="Z229" s="45">
        <v>725.8216740783749</v>
      </c>
    </row>
    <row r="230" spans="1:26" ht="12.75">
      <c r="A230" s="14">
        <v>37054</v>
      </c>
      <c r="B230" s="18">
        <f t="shared" si="25"/>
        <v>163</v>
      </c>
      <c r="C230" s="53">
        <v>0.793518543</v>
      </c>
      <c r="D230" s="20">
        <v>0.793518543</v>
      </c>
      <c r="E230" s="15">
        <v>2209</v>
      </c>
      <c r="F230" s="21">
        <v>0</v>
      </c>
      <c r="G230" s="64">
        <v>37.93363214</v>
      </c>
      <c r="H230" s="64">
        <v>-76.87472183</v>
      </c>
      <c r="I230" s="22">
        <v>970</v>
      </c>
      <c r="J230" s="16">
        <f t="shared" si="23"/>
        <v>931.6</v>
      </c>
      <c r="K230" s="44">
        <f t="shared" si="21"/>
        <v>697.6542116771495</v>
      </c>
      <c r="L230" s="44">
        <f aca="true" t="shared" si="28" ref="L230:L293">K230+15.2</f>
        <v>712.8542116771496</v>
      </c>
      <c r="M230" s="44">
        <f t="shared" si="22"/>
        <v>742.3542116771496</v>
      </c>
      <c r="N230" s="45">
        <f t="shared" si="24"/>
        <v>727.6042116771496</v>
      </c>
      <c r="O230">
        <v>25.2</v>
      </c>
      <c r="P230" s="16">
        <v>68.6</v>
      </c>
      <c r="Q230" s="16">
        <v>65.2</v>
      </c>
      <c r="S230" s="23">
        <v>3.858</v>
      </c>
      <c r="T230" s="42">
        <v>298.073</v>
      </c>
      <c r="U230" s="42">
        <f t="shared" si="26"/>
        <v>316.44966666666664</v>
      </c>
      <c r="V230" s="23">
        <v>0.379</v>
      </c>
      <c r="W230" s="46">
        <v>2.353</v>
      </c>
      <c r="X230" s="46">
        <f t="shared" si="27"/>
        <v>1.4260000000000002</v>
      </c>
      <c r="Y230" s="48">
        <v>10.647</v>
      </c>
      <c r="Z230" s="45">
        <v>727.6042116771496</v>
      </c>
    </row>
    <row r="231" spans="1:26" ht="12.75">
      <c r="A231" s="14">
        <v>37054</v>
      </c>
      <c r="B231" s="18">
        <f t="shared" si="25"/>
        <v>163</v>
      </c>
      <c r="C231" s="53">
        <v>0.793634236</v>
      </c>
      <c r="D231" s="20">
        <v>0.793634236</v>
      </c>
      <c r="E231" s="15">
        <v>2219</v>
      </c>
      <c r="F231" s="21">
        <v>0</v>
      </c>
      <c r="G231" s="64">
        <v>37.92874784</v>
      </c>
      <c r="H231" s="64">
        <v>-76.87583632</v>
      </c>
      <c r="I231" s="22">
        <v>969.3</v>
      </c>
      <c r="J231" s="16">
        <f t="shared" si="23"/>
        <v>930.9</v>
      </c>
      <c r="K231" s="44">
        <f t="shared" si="21"/>
        <v>703.8961083043656</v>
      </c>
      <c r="L231" s="44">
        <f t="shared" si="28"/>
        <v>719.0961083043657</v>
      </c>
      <c r="M231" s="44">
        <f t="shared" si="22"/>
        <v>748.5961083043657</v>
      </c>
      <c r="N231" s="45">
        <f t="shared" si="24"/>
        <v>733.8461083043657</v>
      </c>
      <c r="O231">
        <v>25.1</v>
      </c>
      <c r="P231" s="16">
        <v>69</v>
      </c>
      <c r="Q231" s="16">
        <v>64.9</v>
      </c>
      <c r="S231" s="23">
        <v>3.807</v>
      </c>
      <c r="T231" s="42">
        <v>245.262</v>
      </c>
      <c r="U231" s="42">
        <f t="shared" si="26"/>
        <v>289.85949999999997</v>
      </c>
      <c r="V231" s="23">
        <v>0.368</v>
      </c>
      <c r="W231" s="46">
        <v>2.354</v>
      </c>
      <c r="X231" s="46">
        <f t="shared" si="27"/>
        <v>1.6118333333333332</v>
      </c>
      <c r="Y231" s="48">
        <v>10.661</v>
      </c>
      <c r="Z231" s="45">
        <v>733.8461083043657</v>
      </c>
    </row>
    <row r="232" spans="1:26" ht="12.75">
      <c r="A232" s="14">
        <v>37054</v>
      </c>
      <c r="B232" s="18">
        <f t="shared" si="25"/>
        <v>163</v>
      </c>
      <c r="C232" s="53">
        <v>0.793749988</v>
      </c>
      <c r="D232" s="20">
        <v>0.793749988</v>
      </c>
      <c r="E232" s="15">
        <v>2229</v>
      </c>
      <c r="F232" s="21">
        <v>0</v>
      </c>
      <c r="G232" s="64">
        <v>37.92418198</v>
      </c>
      <c r="H232" s="64">
        <v>-76.87315171</v>
      </c>
      <c r="I232" s="22">
        <v>966.8</v>
      </c>
      <c r="J232" s="16">
        <f t="shared" si="23"/>
        <v>928.4</v>
      </c>
      <c r="K232" s="44">
        <f t="shared" si="21"/>
        <v>726.2269757714765</v>
      </c>
      <c r="L232" s="44">
        <f t="shared" si="28"/>
        <v>741.4269757714766</v>
      </c>
      <c r="M232" s="44">
        <f t="shared" si="22"/>
        <v>770.9269757714766</v>
      </c>
      <c r="N232" s="45">
        <f t="shared" si="24"/>
        <v>756.1769757714766</v>
      </c>
      <c r="O232">
        <v>24.9</v>
      </c>
      <c r="P232" s="16">
        <v>69.4</v>
      </c>
      <c r="Q232" s="16">
        <v>65.4</v>
      </c>
      <c r="S232" s="23">
        <v>3.839</v>
      </c>
      <c r="T232" s="42">
        <v>244.916</v>
      </c>
      <c r="U232" s="42">
        <f t="shared" si="26"/>
        <v>272.01933333333335</v>
      </c>
      <c r="V232" s="23">
        <v>0.359</v>
      </c>
      <c r="W232" s="46">
        <v>2.354</v>
      </c>
      <c r="X232" s="46">
        <f t="shared" si="27"/>
        <v>1.7975</v>
      </c>
      <c r="Y232" s="48">
        <v>10.647</v>
      </c>
      <c r="Z232" s="45">
        <v>756.1769757714766</v>
      </c>
    </row>
    <row r="233" spans="1:26" ht="12.75">
      <c r="A233" s="14">
        <v>37054</v>
      </c>
      <c r="B233" s="18">
        <f t="shared" si="25"/>
        <v>163</v>
      </c>
      <c r="C233" s="53">
        <v>0.79386574</v>
      </c>
      <c r="D233" s="20">
        <v>0.79386574</v>
      </c>
      <c r="E233" s="15">
        <v>2239</v>
      </c>
      <c r="F233" s="21">
        <v>0</v>
      </c>
      <c r="G233" s="64">
        <v>37.92153644</v>
      </c>
      <c r="H233" s="64">
        <v>-76.86758322</v>
      </c>
      <c r="I233" s="22">
        <v>966.5</v>
      </c>
      <c r="J233" s="16">
        <f t="shared" si="23"/>
        <v>928.1</v>
      </c>
      <c r="K233" s="44">
        <f t="shared" si="21"/>
        <v>728.9107198418069</v>
      </c>
      <c r="L233" s="44">
        <f t="shared" si="28"/>
        <v>744.1107198418069</v>
      </c>
      <c r="M233" s="44">
        <f t="shared" si="22"/>
        <v>773.6107198418069</v>
      </c>
      <c r="N233" s="45">
        <f t="shared" si="24"/>
        <v>758.8607198418069</v>
      </c>
      <c r="O233">
        <v>24.9</v>
      </c>
      <c r="P233" s="16">
        <v>69.2</v>
      </c>
      <c r="Q233" s="16">
        <v>62.8</v>
      </c>
      <c r="S233" s="23">
        <v>3.974</v>
      </c>
      <c r="T233" s="42">
        <v>349.535</v>
      </c>
      <c r="U233" s="42">
        <f t="shared" si="26"/>
        <v>280.4175</v>
      </c>
      <c r="V233" s="23">
        <v>0.338</v>
      </c>
      <c r="W233" s="46">
        <v>1.245</v>
      </c>
      <c r="X233" s="46">
        <f t="shared" si="27"/>
        <v>1.798166666666667</v>
      </c>
      <c r="Y233" s="48">
        <v>10.643</v>
      </c>
      <c r="Z233" s="45">
        <v>758.8607198418069</v>
      </c>
    </row>
    <row r="234" spans="1:26" ht="12.75">
      <c r="A234" s="14">
        <v>37054</v>
      </c>
      <c r="B234" s="18">
        <f t="shared" si="25"/>
        <v>163</v>
      </c>
      <c r="C234" s="53">
        <v>0.793981493</v>
      </c>
      <c r="D234" s="20">
        <v>0.793981493</v>
      </c>
      <c r="E234" s="15">
        <v>2249</v>
      </c>
      <c r="F234" s="21">
        <v>0</v>
      </c>
      <c r="G234" s="64">
        <v>37.92120724</v>
      </c>
      <c r="H234" s="64">
        <v>-76.86098153</v>
      </c>
      <c r="I234" s="22">
        <v>963</v>
      </c>
      <c r="J234" s="16">
        <f t="shared" si="23"/>
        <v>924.6</v>
      </c>
      <c r="K234" s="44">
        <f t="shared" si="21"/>
        <v>760.285323800028</v>
      </c>
      <c r="L234" s="44">
        <f t="shared" si="28"/>
        <v>775.485323800028</v>
      </c>
      <c r="M234" s="44">
        <f t="shared" si="22"/>
        <v>804.985323800028</v>
      </c>
      <c r="N234" s="45">
        <f t="shared" si="24"/>
        <v>790.235323800028</v>
      </c>
      <c r="O234">
        <v>24.5</v>
      </c>
      <c r="P234" s="16">
        <v>69.7</v>
      </c>
      <c r="Q234" s="16">
        <v>64.9</v>
      </c>
      <c r="S234" s="23">
        <v>4.194</v>
      </c>
      <c r="T234" s="42">
        <v>454.224</v>
      </c>
      <c r="U234" s="42">
        <f t="shared" si="26"/>
        <v>315.07149999999996</v>
      </c>
      <c r="V234" s="23">
        <v>0.349</v>
      </c>
      <c r="W234" s="46">
        <v>1.246</v>
      </c>
      <c r="X234" s="46">
        <f t="shared" si="27"/>
        <v>1.7990000000000004</v>
      </c>
      <c r="Y234" s="48">
        <v>10.653</v>
      </c>
      <c r="Z234" s="45">
        <v>790.235323800028</v>
      </c>
    </row>
    <row r="235" spans="1:26" ht="12.75">
      <c r="A235" s="14">
        <v>37054</v>
      </c>
      <c r="B235" s="18">
        <f t="shared" si="25"/>
        <v>163</v>
      </c>
      <c r="C235" s="53">
        <v>0.794097245</v>
      </c>
      <c r="D235" s="20">
        <v>0.794097245</v>
      </c>
      <c r="E235" s="15">
        <v>2259</v>
      </c>
      <c r="F235" s="21">
        <v>0</v>
      </c>
      <c r="G235" s="64">
        <v>37.9234384</v>
      </c>
      <c r="H235" s="64">
        <v>-76.85482098</v>
      </c>
      <c r="I235" s="22">
        <v>959.3</v>
      </c>
      <c r="J235" s="16">
        <f t="shared" si="23"/>
        <v>920.9</v>
      </c>
      <c r="K235" s="44">
        <f t="shared" si="21"/>
        <v>793.5821661112541</v>
      </c>
      <c r="L235" s="44">
        <f t="shared" si="28"/>
        <v>808.7821661112541</v>
      </c>
      <c r="M235" s="44">
        <f t="shared" si="22"/>
        <v>838.2821661112541</v>
      </c>
      <c r="N235" s="45">
        <f t="shared" si="24"/>
        <v>823.5321661112541</v>
      </c>
      <c r="O235">
        <v>24.1</v>
      </c>
      <c r="P235" s="16">
        <v>71.2</v>
      </c>
      <c r="Q235" s="16">
        <v>63.4</v>
      </c>
      <c r="R235" s="62">
        <v>1.32E-05</v>
      </c>
      <c r="S235" s="23">
        <v>3.544</v>
      </c>
      <c r="T235" s="42">
        <v>86.378</v>
      </c>
      <c r="U235" s="42">
        <f t="shared" si="26"/>
        <v>279.73133333333334</v>
      </c>
      <c r="V235" s="23">
        <v>0.309</v>
      </c>
      <c r="W235" s="46">
        <v>1.247</v>
      </c>
      <c r="X235" s="46">
        <f t="shared" si="27"/>
        <v>1.7998333333333336</v>
      </c>
      <c r="Y235" s="48">
        <v>11.406</v>
      </c>
      <c r="Z235" s="45">
        <v>823.5321661112541</v>
      </c>
    </row>
    <row r="236" spans="1:26" ht="12.75">
      <c r="A236" s="14">
        <v>37054</v>
      </c>
      <c r="B236" s="18">
        <f t="shared" si="25"/>
        <v>163</v>
      </c>
      <c r="C236" s="53">
        <v>0.794212937</v>
      </c>
      <c r="D236" s="20">
        <v>0.794212937</v>
      </c>
      <c r="E236" s="15">
        <v>2269</v>
      </c>
      <c r="F236" s="21">
        <v>0</v>
      </c>
      <c r="G236" s="64">
        <v>37.92743382</v>
      </c>
      <c r="H236" s="64">
        <v>-76.85054697</v>
      </c>
      <c r="I236" s="22">
        <v>957.3</v>
      </c>
      <c r="J236" s="16">
        <f t="shared" si="23"/>
        <v>918.9</v>
      </c>
      <c r="K236" s="44">
        <f t="shared" si="21"/>
        <v>811.6362038175603</v>
      </c>
      <c r="L236" s="44">
        <f t="shared" si="28"/>
        <v>826.8362038175603</v>
      </c>
      <c r="M236" s="44">
        <f t="shared" si="22"/>
        <v>856.3362038175603</v>
      </c>
      <c r="N236" s="45">
        <f t="shared" si="24"/>
        <v>841.5862038175603</v>
      </c>
      <c r="O236">
        <v>24</v>
      </c>
      <c r="P236" s="16">
        <v>72.3</v>
      </c>
      <c r="Q236" s="16">
        <v>63.8</v>
      </c>
      <c r="S236" s="23">
        <v>4.014</v>
      </c>
      <c r="T236" s="42">
        <v>348.497</v>
      </c>
      <c r="U236" s="42">
        <f t="shared" si="26"/>
        <v>288.13533333333334</v>
      </c>
      <c r="V236" s="23">
        <v>0.349</v>
      </c>
      <c r="W236" s="46">
        <v>1.248</v>
      </c>
      <c r="X236" s="46">
        <f t="shared" si="27"/>
        <v>1.6156666666666666</v>
      </c>
      <c r="Y236" s="48">
        <v>10.656</v>
      </c>
      <c r="Z236" s="45">
        <v>841.5862038175603</v>
      </c>
    </row>
    <row r="237" spans="1:26" ht="12.75">
      <c r="A237" s="14">
        <v>37054</v>
      </c>
      <c r="B237" s="18">
        <f t="shared" si="25"/>
        <v>163</v>
      </c>
      <c r="C237" s="53">
        <v>0.79432869</v>
      </c>
      <c r="D237" s="20">
        <v>0.79432869</v>
      </c>
      <c r="E237" s="15">
        <v>2279</v>
      </c>
      <c r="F237" s="21">
        <v>0</v>
      </c>
      <c r="G237" s="64">
        <v>37.93248912</v>
      </c>
      <c r="H237" s="64">
        <v>-76.84991186</v>
      </c>
      <c r="I237" s="22">
        <v>954.1</v>
      </c>
      <c r="J237" s="16">
        <f t="shared" si="23"/>
        <v>915.7</v>
      </c>
      <c r="K237" s="44">
        <f t="shared" si="21"/>
        <v>840.6045580514062</v>
      </c>
      <c r="L237" s="44">
        <f t="shared" si="28"/>
        <v>855.8045580514063</v>
      </c>
      <c r="M237" s="44">
        <f t="shared" si="22"/>
        <v>885.3045580514063</v>
      </c>
      <c r="N237" s="45">
        <f t="shared" si="24"/>
        <v>870.5545580514063</v>
      </c>
      <c r="O237">
        <v>23.7</v>
      </c>
      <c r="P237" s="16">
        <v>71.9</v>
      </c>
      <c r="Q237" s="16">
        <v>61.9</v>
      </c>
      <c r="S237" s="23">
        <v>3.954</v>
      </c>
      <c r="T237" s="42">
        <v>348.151</v>
      </c>
      <c r="U237" s="42">
        <f t="shared" si="26"/>
        <v>305.2835</v>
      </c>
      <c r="V237" s="23">
        <v>0.339</v>
      </c>
      <c r="W237" s="46">
        <v>1.248</v>
      </c>
      <c r="X237" s="46">
        <f t="shared" si="27"/>
        <v>1.4313333333333336</v>
      </c>
      <c r="Y237" s="48">
        <v>10.662</v>
      </c>
      <c r="Z237" s="45">
        <v>870.5545580514063</v>
      </c>
    </row>
    <row r="238" spans="1:26" ht="12.75">
      <c r="A238" s="14">
        <v>37054</v>
      </c>
      <c r="B238" s="18">
        <f t="shared" si="25"/>
        <v>163</v>
      </c>
      <c r="C238" s="53">
        <v>0.794444442</v>
      </c>
      <c r="D238" s="20">
        <v>0.794444442</v>
      </c>
      <c r="E238" s="15">
        <v>2289</v>
      </c>
      <c r="F238" s="21">
        <v>0</v>
      </c>
      <c r="G238" s="64">
        <v>37.93730417</v>
      </c>
      <c r="H238" s="64">
        <v>-76.85231801</v>
      </c>
      <c r="I238" s="22">
        <v>952.4</v>
      </c>
      <c r="J238" s="16">
        <f t="shared" si="23"/>
        <v>914</v>
      </c>
      <c r="K238" s="44">
        <f t="shared" si="21"/>
        <v>856.0351984782545</v>
      </c>
      <c r="L238" s="44">
        <f t="shared" si="28"/>
        <v>871.2351984782546</v>
      </c>
      <c r="M238" s="44">
        <f t="shared" si="22"/>
        <v>900.7351984782546</v>
      </c>
      <c r="N238" s="45">
        <f t="shared" si="24"/>
        <v>885.9851984782546</v>
      </c>
      <c r="O238">
        <v>23.5</v>
      </c>
      <c r="P238" s="16">
        <v>72.7</v>
      </c>
      <c r="Q238" s="16">
        <v>62.8</v>
      </c>
      <c r="S238" s="23">
        <v>4.034</v>
      </c>
      <c r="T238" s="42">
        <v>347.84</v>
      </c>
      <c r="U238" s="42">
        <f t="shared" si="26"/>
        <v>322.4375</v>
      </c>
      <c r="V238" s="23">
        <v>0.339</v>
      </c>
      <c r="W238" s="46">
        <v>1.249</v>
      </c>
      <c r="X238" s="46">
        <f t="shared" si="27"/>
        <v>1.2471666666666668</v>
      </c>
      <c r="Y238" s="48">
        <v>10.666</v>
      </c>
      <c r="Z238" s="45">
        <v>885.9851984782546</v>
      </c>
    </row>
    <row r="239" spans="1:26" ht="12.75">
      <c r="A239" s="14">
        <v>37054</v>
      </c>
      <c r="B239" s="18">
        <f t="shared" si="25"/>
        <v>163</v>
      </c>
      <c r="C239" s="53">
        <v>0.794560194</v>
      </c>
      <c r="D239" s="20">
        <v>0.794560194</v>
      </c>
      <c r="E239" s="15">
        <v>2299</v>
      </c>
      <c r="F239" s="21">
        <v>0</v>
      </c>
      <c r="G239" s="64">
        <v>37.9405252</v>
      </c>
      <c r="H239" s="64">
        <v>-76.85735481</v>
      </c>
      <c r="I239" s="22">
        <v>951</v>
      </c>
      <c r="J239" s="16">
        <f t="shared" si="23"/>
        <v>912.6</v>
      </c>
      <c r="K239" s="44">
        <f t="shared" si="21"/>
        <v>868.7643501231289</v>
      </c>
      <c r="L239" s="44">
        <f t="shared" si="28"/>
        <v>883.964350123129</v>
      </c>
      <c r="M239" s="44">
        <f t="shared" si="22"/>
        <v>913.464350123129</v>
      </c>
      <c r="N239" s="45">
        <f t="shared" si="24"/>
        <v>898.714350123129</v>
      </c>
      <c r="O239">
        <v>23.3</v>
      </c>
      <c r="P239" s="16">
        <v>73.9</v>
      </c>
      <c r="Q239" s="16">
        <v>63.5</v>
      </c>
      <c r="S239" s="23">
        <v>4.054</v>
      </c>
      <c r="T239" s="42">
        <v>399.994</v>
      </c>
      <c r="U239" s="42">
        <f t="shared" si="26"/>
        <v>330.8473333333333</v>
      </c>
      <c r="V239" s="23">
        <v>0.338</v>
      </c>
      <c r="W239" s="46">
        <v>1.25</v>
      </c>
      <c r="X239" s="46">
        <f t="shared" si="27"/>
        <v>1.2480000000000002</v>
      </c>
      <c r="Y239" s="48">
        <v>10.654</v>
      </c>
      <c r="Z239" s="45">
        <v>898.714350123129</v>
      </c>
    </row>
    <row r="240" spans="1:26" ht="12.75">
      <c r="A240" s="14">
        <v>37054</v>
      </c>
      <c r="B240" s="18">
        <f t="shared" si="25"/>
        <v>163</v>
      </c>
      <c r="C240" s="53">
        <v>0.794675946</v>
      </c>
      <c r="D240" s="20">
        <v>0.794675946</v>
      </c>
      <c r="E240" s="15">
        <v>2309</v>
      </c>
      <c r="F240" s="21">
        <v>0</v>
      </c>
      <c r="G240" s="64">
        <v>37.94159161</v>
      </c>
      <c r="H240" s="64">
        <v>-76.86349298</v>
      </c>
      <c r="I240" s="22">
        <v>951.2</v>
      </c>
      <c r="J240" s="16">
        <f t="shared" si="23"/>
        <v>912.8000000000001</v>
      </c>
      <c r="K240" s="44">
        <f t="shared" si="21"/>
        <v>866.9447048058876</v>
      </c>
      <c r="L240" s="44">
        <f t="shared" si="28"/>
        <v>882.1447048058876</v>
      </c>
      <c r="M240" s="44">
        <f t="shared" si="22"/>
        <v>911.6447048058876</v>
      </c>
      <c r="N240" s="45">
        <f t="shared" si="24"/>
        <v>896.8947048058876</v>
      </c>
      <c r="O240">
        <v>23.3</v>
      </c>
      <c r="P240" s="16">
        <v>75.1</v>
      </c>
      <c r="Q240" s="16">
        <v>56</v>
      </c>
      <c r="S240" s="23">
        <v>3.717</v>
      </c>
      <c r="T240" s="42">
        <v>189.614</v>
      </c>
      <c r="U240" s="42">
        <f t="shared" si="26"/>
        <v>286.7456666666667</v>
      </c>
      <c r="V240" s="23">
        <v>0.338</v>
      </c>
      <c r="W240" s="46">
        <v>1.251</v>
      </c>
      <c r="X240" s="46">
        <f t="shared" si="27"/>
        <v>1.2488333333333335</v>
      </c>
      <c r="Y240" s="48">
        <v>10.656</v>
      </c>
      <c r="Z240" s="45">
        <v>896.8947048058876</v>
      </c>
    </row>
    <row r="241" spans="1:26" ht="12.75">
      <c r="A241" s="14">
        <v>37054</v>
      </c>
      <c r="B241" s="18">
        <f t="shared" si="25"/>
        <v>163</v>
      </c>
      <c r="C241" s="53">
        <v>0.794791639</v>
      </c>
      <c r="D241" s="20">
        <v>0.794791639</v>
      </c>
      <c r="E241" s="15">
        <v>2319</v>
      </c>
      <c r="F241" s="21">
        <v>0</v>
      </c>
      <c r="G241" s="64">
        <v>37.94080786</v>
      </c>
      <c r="H241" s="64">
        <v>-76.86936324</v>
      </c>
      <c r="I241" s="22">
        <v>954.6</v>
      </c>
      <c r="J241" s="16">
        <f t="shared" si="23"/>
        <v>916.2</v>
      </c>
      <c r="K241" s="44">
        <f t="shared" si="21"/>
        <v>836.0715859578398</v>
      </c>
      <c r="L241" s="44">
        <f t="shared" si="28"/>
        <v>851.2715859578399</v>
      </c>
      <c r="M241" s="44">
        <f t="shared" si="22"/>
        <v>880.7715859578399</v>
      </c>
      <c r="N241" s="45">
        <f t="shared" si="24"/>
        <v>866.0215859578399</v>
      </c>
      <c r="O241">
        <v>23.8</v>
      </c>
      <c r="P241" s="16">
        <v>72.1</v>
      </c>
      <c r="Q241" s="16">
        <v>54.7</v>
      </c>
      <c r="R241" s="62">
        <v>1.26E-05</v>
      </c>
      <c r="S241" s="23">
        <v>3.818</v>
      </c>
      <c r="T241" s="42">
        <v>241.768</v>
      </c>
      <c r="U241" s="42">
        <f t="shared" si="26"/>
        <v>312.644</v>
      </c>
      <c r="V241" s="23">
        <v>0.329</v>
      </c>
      <c r="W241" s="46">
        <v>1.251</v>
      </c>
      <c r="X241" s="46">
        <f t="shared" si="27"/>
        <v>1.2495</v>
      </c>
      <c r="Y241" s="48">
        <v>10.674</v>
      </c>
      <c r="Z241" s="45">
        <v>866.0215859578399</v>
      </c>
    </row>
    <row r="242" spans="1:26" ht="12.75">
      <c r="A242" s="14">
        <v>37054</v>
      </c>
      <c r="B242" s="18">
        <f t="shared" si="25"/>
        <v>163</v>
      </c>
      <c r="C242" s="53">
        <v>0.794907391</v>
      </c>
      <c r="D242" s="20">
        <v>0.794907391</v>
      </c>
      <c r="E242" s="15">
        <v>2329</v>
      </c>
      <c r="F242" s="21">
        <v>0</v>
      </c>
      <c r="G242" s="64">
        <v>37.93853558</v>
      </c>
      <c r="H242" s="64">
        <v>-76.87456319</v>
      </c>
      <c r="I242" s="22">
        <v>953.7</v>
      </c>
      <c r="J242" s="16">
        <f t="shared" si="23"/>
        <v>915.3000000000001</v>
      </c>
      <c r="K242" s="44">
        <f t="shared" si="21"/>
        <v>844.2327181842746</v>
      </c>
      <c r="L242" s="44">
        <f t="shared" si="28"/>
        <v>859.4327181842747</v>
      </c>
      <c r="M242" s="44">
        <f t="shared" si="22"/>
        <v>888.9327181842747</v>
      </c>
      <c r="N242" s="45">
        <f t="shared" si="24"/>
        <v>874.1827181842747</v>
      </c>
      <c r="O242">
        <v>23.8</v>
      </c>
      <c r="P242" s="16">
        <v>71.1</v>
      </c>
      <c r="Q242" s="16">
        <v>57.5</v>
      </c>
      <c r="S242" s="23">
        <v>4.402</v>
      </c>
      <c r="T242" s="42">
        <v>556.456</v>
      </c>
      <c r="U242" s="42">
        <f t="shared" si="26"/>
        <v>347.3038333333334</v>
      </c>
      <c r="V242" s="23">
        <v>0.338</v>
      </c>
      <c r="W242" s="46">
        <v>1.252</v>
      </c>
      <c r="X242" s="46">
        <f t="shared" si="27"/>
        <v>1.2501666666666664</v>
      </c>
      <c r="Y242" s="48">
        <v>10.654</v>
      </c>
      <c r="Z242" s="45">
        <v>874.1827181842747</v>
      </c>
    </row>
    <row r="243" spans="1:26" ht="12.75">
      <c r="A243" s="14">
        <v>37054</v>
      </c>
      <c r="B243" s="18">
        <f t="shared" si="25"/>
        <v>163</v>
      </c>
      <c r="C243" s="53">
        <v>0.795023143</v>
      </c>
      <c r="D243" s="20">
        <v>0.795023143</v>
      </c>
      <c r="E243" s="15">
        <v>2339</v>
      </c>
      <c r="F243" s="21">
        <v>0</v>
      </c>
      <c r="G243" s="64">
        <v>37.93456449</v>
      </c>
      <c r="H243" s="64">
        <v>-76.87802202</v>
      </c>
      <c r="I243" s="22">
        <v>952.8</v>
      </c>
      <c r="J243" s="16">
        <f t="shared" si="23"/>
        <v>914.4</v>
      </c>
      <c r="K243" s="44">
        <f t="shared" si="21"/>
        <v>852.4018790713517</v>
      </c>
      <c r="L243" s="44">
        <f t="shared" si="28"/>
        <v>867.6018790713517</v>
      </c>
      <c r="M243" s="44">
        <f t="shared" si="22"/>
        <v>897.1018790713517</v>
      </c>
      <c r="N243" s="45">
        <f t="shared" si="24"/>
        <v>882.3518790713517</v>
      </c>
      <c r="O243">
        <v>23.7</v>
      </c>
      <c r="P243" s="16">
        <v>70.7</v>
      </c>
      <c r="Q243" s="16">
        <v>60.7</v>
      </c>
      <c r="S243" s="23">
        <v>3.799</v>
      </c>
      <c r="T243" s="42">
        <v>241.11</v>
      </c>
      <c r="U243" s="42">
        <f t="shared" si="26"/>
        <v>329.4636666666667</v>
      </c>
      <c r="V243" s="23">
        <v>0.319</v>
      </c>
      <c r="W243" s="46">
        <v>1.253</v>
      </c>
      <c r="X243" s="46">
        <f t="shared" si="27"/>
        <v>1.251</v>
      </c>
      <c r="Y243" s="48">
        <v>10.654</v>
      </c>
      <c r="Z243" s="45">
        <v>882.3518790713517</v>
      </c>
    </row>
    <row r="244" spans="1:26" ht="12.75">
      <c r="A244" s="14">
        <v>37054</v>
      </c>
      <c r="B244" s="18">
        <f t="shared" si="25"/>
        <v>163</v>
      </c>
      <c r="C244" s="53">
        <v>0.795138896</v>
      </c>
      <c r="D244" s="20">
        <v>0.795138896</v>
      </c>
      <c r="E244" s="15">
        <v>2349</v>
      </c>
      <c r="F244" s="21">
        <v>0</v>
      </c>
      <c r="G244" s="64">
        <v>37.92974352</v>
      </c>
      <c r="H244" s="64">
        <v>-76.87822795</v>
      </c>
      <c r="I244" s="22">
        <v>949.5</v>
      </c>
      <c r="J244" s="16">
        <f t="shared" si="23"/>
        <v>911.1</v>
      </c>
      <c r="K244" s="44">
        <f t="shared" si="21"/>
        <v>882.4244146807468</v>
      </c>
      <c r="L244" s="44">
        <f t="shared" si="28"/>
        <v>897.6244146807469</v>
      </c>
      <c r="M244" s="44">
        <f t="shared" si="22"/>
        <v>927.1244146807469</v>
      </c>
      <c r="N244" s="45">
        <f t="shared" si="24"/>
        <v>912.3744146807469</v>
      </c>
      <c r="O244">
        <v>23.4</v>
      </c>
      <c r="P244" s="16">
        <v>71</v>
      </c>
      <c r="Q244" s="16">
        <v>61</v>
      </c>
      <c r="S244" s="23">
        <v>4.194</v>
      </c>
      <c r="T244" s="42">
        <v>450.73</v>
      </c>
      <c r="U244" s="42">
        <f t="shared" si="26"/>
        <v>346.612</v>
      </c>
      <c r="V244" s="23">
        <v>0.338</v>
      </c>
      <c r="W244" s="46">
        <v>1.254</v>
      </c>
      <c r="X244" s="46">
        <f t="shared" si="27"/>
        <v>1.2518333333333331</v>
      </c>
      <c r="Y244" s="48">
        <v>10.646</v>
      </c>
      <c r="Z244" s="45">
        <v>912.3744146807469</v>
      </c>
    </row>
    <row r="245" spans="1:26" ht="12.75">
      <c r="A245" s="14">
        <v>37054</v>
      </c>
      <c r="B245" s="18">
        <f t="shared" si="25"/>
        <v>163</v>
      </c>
      <c r="C245" s="53">
        <v>0.795254648</v>
      </c>
      <c r="D245" s="20">
        <v>0.795254648</v>
      </c>
      <c r="E245" s="15">
        <v>2359</v>
      </c>
      <c r="F245" s="21">
        <v>0</v>
      </c>
      <c r="G245" s="64">
        <v>37.92522097</v>
      </c>
      <c r="H245" s="64">
        <v>-76.87565821</v>
      </c>
      <c r="I245" s="22">
        <v>946.3</v>
      </c>
      <c r="J245" s="16">
        <f t="shared" si="23"/>
        <v>907.9</v>
      </c>
      <c r="K245" s="44">
        <f t="shared" si="21"/>
        <v>911.6412061078117</v>
      </c>
      <c r="L245" s="44">
        <f t="shared" si="28"/>
        <v>926.8412061078118</v>
      </c>
      <c r="M245" s="44">
        <f t="shared" si="22"/>
        <v>956.3412061078118</v>
      </c>
      <c r="N245" s="45">
        <f t="shared" si="24"/>
        <v>941.5912061078118</v>
      </c>
      <c r="O245">
        <v>22.8</v>
      </c>
      <c r="P245" s="16">
        <v>73.6</v>
      </c>
      <c r="Q245" s="16">
        <v>64.1</v>
      </c>
      <c r="S245" s="23">
        <v>3.955</v>
      </c>
      <c r="T245" s="42">
        <v>345.384</v>
      </c>
      <c r="U245" s="42">
        <f t="shared" si="26"/>
        <v>337.51033333333334</v>
      </c>
      <c r="V245" s="23">
        <v>0.36</v>
      </c>
      <c r="W245" s="46">
        <v>2.364</v>
      </c>
      <c r="X245" s="46">
        <f t="shared" si="27"/>
        <v>1.4375</v>
      </c>
      <c r="Y245" s="48">
        <v>10.652</v>
      </c>
      <c r="Z245" s="45">
        <v>941.5912061078118</v>
      </c>
    </row>
    <row r="246" spans="1:26" ht="12.75">
      <c r="A246" s="14">
        <v>37054</v>
      </c>
      <c r="B246" s="18">
        <f t="shared" si="25"/>
        <v>163</v>
      </c>
      <c r="C246" s="53">
        <v>0.7953704</v>
      </c>
      <c r="D246" s="20">
        <v>0.7953704</v>
      </c>
      <c r="E246" s="15">
        <v>2369</v>
      </c>
      <c r="F246" s="21">
        <v>0</v>
      </c>
      <c r="G246" s="64">
        <v>37.92200495</v>
      </c>
      <c r="H246" s="64">
        <v>-76.87136578</v>
      </c>
      <c r="I246" s="22">
        <v>945.3</v>
      </c>
      <c r="J246" s="16">
        <f t="shared" si="23"/>
        <v>906.9</v>
      </c>
      <c r="K246" s="44">
        <f t="shared" si="21"/>
        <v>920.7925750877976</v>
      </c>
      <c r="L246" s="44">
        <f t="shared" si="28"/>
        <v>935.9925750877976</v>
      </c>
      <c r="M246" s="44">
        <f t="shared" si="22"/>
        <v>965.4925750877976</v>
      </c>
      <c r="N246" s="45">
        <f t="shared" si="24"/>
        <v>950.7425750877976</v>
      </c>
      <c r="O246">
        <v>22.7</v>
      </c>
      <c r="P246" s="16">
        <v>74.4</v>
      </c>
      <c r="Q246" s="16">
        <v>63.2</v>
      </c>
      <c r="S246" s="23">
        <v>4.214</v>
      </c>
      <c r="T246" s="42">
        <v>450.072</v>
      </c>
      <c r="U246" s="42">
        <f t="shared" si="26"/>
        <v>380.92</v>
      </c>
      <c r="V246" s="23">
        <v>0.339</v>
      </c>
      <c r="W246" s="46">
        <v>1.255</v>
      </c>
      <c r="X246" s="46">
        <f t="shared" si="27"/>
        <v>1.4381666666666666</v>
      </c>
      <c r="Y246" s="48">
        <v>10.655</v>
      </c>
      <c r="Z246" s="45">
        <v>950.7425750877976</v>
      </c>
    </row>
    <row r="247" spans="1:26" ht="12.75">
      <c r="A247" s="14">
        <v>37054</v>
      </c>
      <c r="B247" s="18">
        <f t="shared" si="25"/>
        <v>163</v>
      </c>
      <c r="C247" s="53">
        <v>0.795486093</v>
      </c>
      <c r="D247" s="20">
        <v>0.795486093</v>
      </c>
      <c r="E247" s="15">
        <v>2379</v>
      </c>
      <c r="F247" s="21">
        <v>0</v>
      </c>
      <c r="G247" s="64">
        <v>37.92036017</v>
      </c>
      <c r="H247" s="64">
        <v>-76.86584661</v>
      </c>
      <c r="I247" s="22">
        <v>945.6</v>
      </c>
      <c r="J247" s="16">
        <f t="shared" si="23"/>
        <v>907.2</v>
      </c>
      <c r="K247" s="44">
        <f t="shared" si="21"/>
        <v>918.0461052853507</v>
      </c>
      <c r="L247" s="44">
        <f t="shared" si="28"/>
        <v>933.2461052853507</v>
      </c>
      <c r="M247" s="44">
        <f t="shared" si="22"/>
        <v>962.7461052853507</v>
      </c>
      <c r="N247" s="45">
        <f t="shared" si="24"/>
        <v>947.9961052853507</v>
      </c>
      <c r="O247">
        <v>23</v>
      </c>
      <c r="P247" s="16">
        <v>73.9</v>
      </c>
      <c r="Q247" s="16">
        <v>59.6</v>
      </c>
      <c r="R247" s="62">
        <v>1.32E-05</v>
      </c>
      <c r="S247" s="23">
        <v>3.728</v>
      </c>
      <c r="T247" s="42">
        <v>187.227</v>
      </c>
      <c r="U247" s="42">
        <f t="shared" si="26"/>
        <v>371.8298333333333</v>
      </c>
      <c r="V247" s="23">
        <v>0.338</v>
      </c>
      <c r="W247" s="46">
        <v>1.256</v>
      </c>
      <c r="X247" s="46">
        <f t="shared" si="27"/>
        <v>1.4389999999999998</v>
      </c>
      <c r="Y247" s="48">
        <v>10.696</v>
      </c>
      <c r="Z247" s="45">
        <v>947.9961052853507</v>
      </c>
    </row>
    <row r="248" spans="1:26" ht="12.75">
      <c r="A248" s="14">
        <v>37054</v>
      </c>
      <c r="B248" s="18">
        <f t="shared" si="25"/>
        <v>163</v>
      </c>
      <c r="C248" s="53">
        <v>0.795601845</v>
      </c>
      <c r="D248" s="20">
        <v>0.795601845</v>
      </c>
      <c r="E248" s="15">
        <v>2389</v>
      </c>
      <c r="F248" s="21">
        <v>0</v>
      </c>
      <c r="G248" s="64">
        <v>37.92127149</v>
      </c>
      <c r="H248" s="64">
        <v>-76.85963045</v>
      </c>
      <c r="I248" s="22">
        <v>942.8</v>
      </c>
      <c r="J248" s="16">
        <f t="shared" si="23"/>
        <v>904.4</v>
      </c>
      <c r="K248" s="44">
        <f t="shared" si="21"/>
        <v>943.7152180654014</v>
      </c>
      <c r="L248" s="44">
        <f t="shared" si="28"/>
        <v>958.9152180654014</v>
      </c>
      <c r="M248" s="44">
        <f t="shared" si="22"/>
        <v>988.4152180654014</v>
      </c>
      <c r="N248" s="45">
        <f t="shared" si="24"/>
        <v>973.6652180654014</v>
      </c>
      <c r="O248">
        <v>22.8</v>
      </c>
      <c r="P248" s="16">
        <v>73.9</v>
      </c>
      <c r="Q248" s="16">
        <v>61.7</v>
      </c>
      <c r="S248" s="23">
        <v>4.062</v>
      </c>
      <c r="T248" s="42">
        <v>396.846</v>
      </c>
      <c r="U248" s="42">
        <f t="shared" si="26"/>
        <v>345.22816666666677</v>
      </c>
      <c r="V248" s="23">
        <v>0.328</v>
      </c>
      <c r="W248" s="46">
        <v>1.257</v>
      </c>
      <c r="X248" s="46">
        <f t="shared" si="27"/>
        <v>1.4398333333333333</v>
      </c>
      <c r="Y248" s="48">
        <v>10.658</v>
      </c>
      <c r="Z248" s="45">
        <v>973.6652180654014</v>
      </c>
    </row>
    <row r="249" spans="1:26" ht="12.75">
      <c r="A249" s="14">
        <v>37054</v>
      </c>
      <c r="B249" s="18">
        <f t="shared" si="25"/>
        <v>163</v>
      </c>
      <c r="C249" s="53">
        <v>0.795717597</v>
      </c>
      <c r="D249" s="20">
        <v>0.795717597</v>
      </c>
      <c r="E249" s="15">
        <v>2399</v>
      </c>
      <c r="F249" s="21">
        <v>0</v>
      </c>
      <c r="G249" s="64">
        <v>37.92466267</v>
      </c>
      <c r="H249" s="64">
        <v>-76.85416324</v>
      </c>
      <c r="I249" s="22">
        <v>940</v>
      </c>
      <c r="J249" s="16">
        <f t="shared" si="23"/>
        <v>901.6</v>
      </c>
      <c r="K249" s="44">
        <f t="shared" si="21"/>
        <v>969.4639251209575</v>
      </c>
      <c r="L249" s="44">
        <f t="shared" si="28"/>
        <v>984.6639251209575</v>
      </c>
      <c r="M249" s="44">
        <f t="shared" si="22"/>
        <v>1014.1639251209575</v>
      </c>
      <c r="N249" s="45">
        <f t="shared" si="24"/>
        <v>999.4139251209575</v>
      </c>
      <c r="O249">
        <v>22.3</v>
      </c>
      <c r="P249" s="16">
        <v>75.9</v>
      </c>
      <c r="Q249" s="16">
        <v>62.1</v>
      </c>
      <c r="S249" s="23">
        <v>4.154</v>
      </c>
      <c r="T249" s="42">
        <v>449</v>
      </c>
      <c r="U249" s="42">
        <f t="shared" si="26"/>
        <v>379.8765</v>
      </c>
      <c r="V249" s="23">
        <v>0.317</v>
      </c>
      <c r="W249" s="46">
        <v>1.257</v>
      </c>
      <c r="X249" s="46">
        <f t="shared" si="27"/>
        <v>1.4405</v>
      </c>
      <c r="Y249" s="48">
        <v>10.652</v>
      </c>
      <c r="Z249" s="45">
        <v>999.4139251209575</v>
      </c>
    </row>
    <row r="250" spans="1:26" ht="12.75">
      <c r="A250" s="14">
        <v>37054</v>
      </c>
      <c r="B250" s="18">
        <f t="shared" si="25"/>
        <v>163</v>
      </c>
      <c r="C250" s="53">
        <v>0.795833349</v>
      </c>
      <c r="D250" s="20">
        <v>0.795833349</v>
      </c>
      <c r="E250" s="15">
        <v>2409</v>
      </c>
      <c r="F250" s="21">
        <v>0</v>
      </c>
      <c r="G250" s="64">
        <v>37.92973192</v>
      </c>
      <c r="H250" s="64">
        <v>-76.85176588</v>
      </c>
      <c r="I250" s="22">
        <v>938.2</v>
      </c>
      <c r="J250" s="16">
        <f t="shared" si="23"/>
        <v>899.8000000000001</v>
      </c>
      <c r="K250" s="44">
        <f t="shared" si="21"/>
        <v>986.0589261692896</v>
      </c>
      <c r="L250" s="44">
        <f t="shared" si="28"/>
        <v>1001.2589261692897</v>
      </c>
      <c r="M250" s="44">
        <f t="shared" si="22"/>
        <v>1030.7589261692897</v>
      </c>
      <c r="N250" s="45">
        <f t="shared" si="24"/>
        <v>1016.0089261692897</v>
      </c>
      <c r="O250">
        <v>22.1</v>
      </c>
      <c r="P250" s="16">
        <v>76.8</v>
      </c>
      <c r="Q250" s="16">
        <v>62.2</v>
      </c>
      <c r="S250" s="23">
        <v>4.082</v>
      </c>
      <c r="T250" s="42">
        <v>396.189</v>
      </c>
      <c r="U250" s="42">
        <f t="shared" si="26"/>
        <v>370.7863333333333</v>
      </c>
      <c r="V250" s="23">
        <v>0.338</v>
      </c>
      <c r="W250" s="46">
        <v>1.258</v>
      </c>
      <c r="X250" s="46">
        <f t="shared" si="27"/>
        <v>1.4411666666666665</v>
      </c>
      <c r="Y250" s="48">
        <v>10.699</v>
      </c>
      <c r="Z250" s="45">
        <v>1016.0089261692897</v>
      </c>
    </row>
    <row r="251" spans="1:26" ht="12.75">
      <c r="A251" s="14">
        <v>37054</v>
      </c>
      <c r="B251" s="18">
        <f t="shared" si="25"/>
        <v>163</v>
      </c>
      <c r="C251" s="53">
        <v>0.795949101</v>
      </c>
      <c r="D251" s="20">
        <v>0.795949101</v>
      </c>
      <c r="E251" s="15">
        <v>2419</v>
      </c>
      <c r="F251" s="21">
        <v>0</v>
      </c>
      <c r="G251" s="64">
        <v>37.93485309</v>
      </c>
      <c r="H251" s="64">
        <v>-76.85350866</v>
      </c>
      <c r="I251" s="22">
        <v>936.4</v>
      </c>
      <c r="J251" s="16">
        <f t="shared" si="23"/>
        <v>898</v>
      </c>
      <c r="K251" s="44">
        <f t="shared" si="21"/>
        <v>1002.6871578571028</v>
      </c>
      <c r="L251" s="44">
        <f t="shared" si="28"/>
        <v>1017.8871578571028</v>
      </c>
      <c r="M251" s="44">
        <f t="shared" si="22"/>
        <v>1047.3871578571027</v>
      </c>
      <c r="N251" s="45">
        <f t="shared" si="24"/>
        <v>1032.6371578571027</v>
      </c>
      <c r="O251">
        <v>22</v>
      </c>
      <c r="P251" s="16">
        <v>77.8</v>
      </c>
      <c r="Q251" s="16">
        <v>60.8</v>
      </c>
      <c r="S251" s="23">
        <v>3.758</v>
      </c>
      <c r="T251" s="42">
        <v>238.343</v>
      </c>
      <c r="U251" s="42">
        <f t="shared" si="26"/>
        <v>352.94616666666667</v>
      </c>
      <c r="V251" s="23">
        <v>0.319</v>
      </c>
      <c r="W251" s="46">
        <v>1.259</v>
      </c>
      <c r="X251" s="46">
        <f t="shared" si="27"/>
        <v>1.257</v>
      </c>
      <c r="Y251" s="48">
        <v>10.657</v>
      </c>
      <c r="Z251" s="45">
        <v>1032.6371578571027</v>
      </c>
    </row>
    <row r="252" spans="1:26" ht="12.75">
      <c r="A252" s="14">
        <v>37054</v>
      </c>
      <c r="B252" s="18">
        <f t="shared" si="25"/>
        <v>163</v>
      </c>
      <c r="C252" s="53">
        <v>0.796064794</v>
      </c>
      <c r="D252" s="20">
        <v>0.796064794</v>
      </c>
      <c r="E252" s="15">
        <v>2429</v>
      </c>
      <c r="F252" s="21">
        <v>0</v>
      </c>
      <c r="G252" s="64">
        <v>37.93824289</v>
      </c>
      <c r="H252" s="64">
        <v>-76.85812459</v>
      </c>
      <c r="I252" s="22">
        <v>935.8</v>
      </c>
      <c r="J252" s="16">
        <f t="shared" si="23"/>
        <v>897.4</v>
      </c>
      <c r="K252" s="44">
        <f t="shared" si="21"/>
        <v>1008.2373093650448</v>
      </c>
      <c r="L252" s="44">
        <f t="shared" si="28"/>
        <v>1023.4373093650448</v>
      </c>
      <c r="M252" s="44">
        <f t="shared" si="22"/>
        <v>1052.9373093650447</v>
      </c>
      <c r="N252" s="45">
        <f t="shared" si="24"/>
        <v>1038.1873093650447</v>
      </c>
      <c r="O252">
        <v>22.2</v>
      </c>
      <c r="P252" s="16">
        <v>78.1</v>
      </c>
      <c r="Q252" s="16">
        <v>59.3</v>
      </c>
      <c r="S252" s="23">
        <v>4.776</v>
      </c>
      <c r="T252" s="42">
        <v>762.962</v>
      </c>
      <c r="U252" s="42">
        <f t="shared" si="26"/>
        <v>405.0945</v>
      </c>
      <c r="V252" s="23">
        <v>0.299</v>
      </c>
      <c r="W252" s="46">
        <v>1.26</v>
      </c>
      <c r="X252" s="46">
        <f t="shared" si="27"/>
        <v>1.2578333333333331</v>
      </c>
      <c r="Y252" s="48">
        <v>10.656</v>
      </c>
      <c r="Z252" s="45">
        <v>1038.1873093650447</v>
      </c>
    </row>
    <row r="253" spans="1:26" ht="12.75">
      <c r="A253" s="14">
        <v>37054</v>
      </c>
      <c r="B253" s="18">
        <f t="shared" si="25"/>
        <v>163</v>
      </c>
      <c r="C253" s="53">
        <v>0.796180546</v>
      </c>
      <c r="D253" s="20">
        <v>0.796180546</v>
      </c>
      <c r="E253" s="15">
        <v>2439</v>
      </c>
      <c r="F253" s="21">
        <v>0</v>
      </c>
      <c r="G253" s="64">
        <v>37.93940386</v>
      </c>
      <c r="H253" s="64">
        <v>-76.8645675</v>
      </c>
      <c r="I253" s="22">
        <v>932</v>
      </c>
      <c r="J253" s="16">
        <f t="shared" si="23"/>
        <v>893.6</v>
      </c>
      <c r="K253" s="44">
        <f t="shared" si="21"/>
        <v>1043.4746768291147</v>
      </c>
      <c r="L253" s="44">
        <f t="shared" si="28"/>
        <v>1058.6746768291148</v>
      </c>
      <c r="M253" s="44">
        <f t="shared" si="22"/>
        <v>1088.1746768291148</v>
      </c>
      <c r="N253" s="45">
        <f t="shared" si="24"/>
        <v>1073.4246768291148</v>
      </c>
      <c r="O253">
        <v>22.1</v>
      </c>
      <c r="P253" s="16">
        <v>76.9</v>
      </c>
      <c r="Q253" s="16">
        <v>66.4</v>
      </c>
      <c r="R253" s="62">
        <v>1.4E-05</v>
      </c>
      <c r="S253" s="23">
        <v>3.688</v>
      </c>
      <c r="T253" s="42">
        <v>185.116</v>
      </c>
      <c r="U253" s="42">
        <f t="shared" si="26"/>
        <v>404.7426666666667</v>
      </c>
      <c r="V253" s="23">
        <v>0.329</v>
      </c>
      <c r="W253" s="46">
        <v>1.26</v>
      </c>
      <c r="X253" s="46">
        <f t="shared" si="27"/>
        <v>1.2585</v>
      </c>
      <c r="Y253" s="48">
        <v>10.694</v>
      </c>
      <c r="Z253" s="45">
        <v>1073.4246768291148</v>
      </c>
    </row>
    <row r="254" spans="1:26" ht="12.75">
      <c r="A254" s="14">
        <v>37054</v>
      </c>
      <c r="B254" s="18">
        <f t="shared" si="25"/>
        <v>163</v>
      </c>
      <c r="C254" s="53">
        <v>0.796296299</v>
      </c>
      <c r="D254" s="20">
        <v>0.796296299</v>
      </c>
      <c r="E254" s="15">
        <v>2449</v>
      </c>
      <c r="F254" s="21">
        <v>0</v>
      </c>
      <c r="G254" s="64">
        <v>37.93838221</v>
      </c>
      <c r="H254" s="64">
        <v>-76.87096131</v>
      </c>
      <c r="I254" s="22">
        <v>928.4</v>
      </c>
      <c r="J254" s="16">
        <f t="shared" si="23"/>
        <v>890</v>
      </c>
      <c r="K254" s="44">
        <f t="shared" si="21"/>
        <v>1076.9959434075313</v>
      </c>
      <c r="L254" s="44">
        <f t="shared" si="28"/>
        <v>1092.1959434075313</v>
      </c>
      <c r="M254" s="44">
        <f t="shared" si="22"/>
        <v>1121.6959434075313</v>
      </c>
      <c r="N254" s="45">
        <f t="shared" si="24"/>
        <v>1106.9459434075313</v>
      </c>
      <c r="O254">
        <v>21.7</v>
      </c>
      <c r="P254" s="16">
        <v>74.5</v>
      </c>
      <c r="Q254" s="16">
        <v>72.4</v>
      </c>
      <c r="S254" s="23">
        <v>3.729</v>
      </c>
      <c r="T254" s="42">
        <v>184.805</v>
      </c>
      <c r="U254" s="42">
        <f t="shared" si="26"/>
        <v>369.4025</v>
      </c>
      <c r="V254" s="23">
        <v>0.289</v>
      </c>
      <c r="W254" s="46">
        <v>1.261</v>
      </c>
      <c r="X254" s="46">
        <f t="shared" si="27"/>
        <v>1.2591666666666665</v>
      </c>
      <c r="Y254" s="48">
        <v>10.653</v>
      </c>
      <c r="Z254" s="45">
        <v>1106.9459434075313</v>
      </c>
    </row>
    <row r="255" spans="1:26" ht="12.75">
      <c r="A255" s="14">
        <v>37054</v>
      </c>
      <c r="B255" s="18">
        <f t="shared" si="25"/>
        <v>163</v>
      </c>
      <c r="C255" s="53">
        <v>0.796412051</v>
      </c>
      <c r="D255" s="20">
        <v>0.796412051</v>
      </c>
      <c r="E255" s="15">
        <v>2459</v>
      </c>
      <c r="F255" s="21">
        <v>0</v>
      </c>
      <c r="G255" s="64">
        <v>37.93511804</v>
      </c>
      <c r="H255" s="64">
        <v>-76.87537997</v>
      </c>
      <c r="I255" s="22">
        <v>926.5</v>
      </c>
      <c r="J255" s="16">
        <f t="shared" si="23"/>
        <v>888.1</v>
      </c>
      <c r="K255" s="44">
        <f t="shared" si="21"/>
        <v>1094.7424296701602</v>
      </c>
      <c r="L255" s="44">
        <f t="shared" si="28"/>
        <v>1109.9424296701602</v>
      </c>
      <c r="M255" s="44">
        <f t="shared" si="22"/>
        <v>1139.4424296701602</v>
      </c>
      <c r="N255" s="45">
        <f t="shared" si="24"/>
        <v>1124.6924296701602</v>
      </c>
      <c r="O255">
        <v>21.5</v>
      </c>
      <c r="P255" s="16">
        <v>74</v>
      </c>
      <c r="Q255" s="16">
        <v>64.6</v>
      </c>
      <c r="S255" s="23">
        <v>4.354</v>
      </c>
      <c r="T255" s="42">
        <v>551.959</v>
      </c>
      <c r="U255" s="42">
        <f t="shared" si="26"/>
        <v>386.56233333333336</v>
      </c>
      <c r="V255" s="23">
        <v>0.338</v>
      </c>
      <c r="W255" s="46">
        <v>1.262</v>
      </c>
      <c r="X255" s="46">
        <f t="shared" si="27"/>
        <v>1.26</v>
      </c>
      <c r="Y255" s="48">
        <v>10.659</v>
      </c>
      <c r="Z255" s="45">
        <v>1124.6924296701602</v>
      </c>
    </row>
    <row r="256" spans="1:26" ht="12.75">
      <c r="A256" s="14">
        <v>37054</v>
      </c>
      <c r="B256" s="18">
        <f t="shared" si="25"/>
        <v>163</v>
      </c>
      <c r="C256" s="53">
        <v>0.796527803</v>
      </c>
      <c r="D256" s="20">
        <v>0.796527803</v>
      </c>
      <c r="E256" s="15">
        <v>2469</v>
      </c>
      <c r="F256" s="21">
        <v>0</v>
      </c>
      <c r="G256" s="64">
        <v>37.93059823</v>
      </c>
      <c r="H256" s="64">
        <v>-76.87652514</v>
      </c>
      <c r="I256" s="22">
        <v>923.9</v>
      </c>
      <c r="J256" s="16">
        <f t="shared" si="23"/>
        <v>885.5</v>
      </c>
      <c r="K256" s="44">
        <f t="shared" si="21"/>
        <v>1119.0887186113137</v>
      </c>
      <c r="L256" s="44">
        <f t="shared" si="28"/>
        <v>1134.2887186113137</v>
      </c>
      <c r="M256" s="44">
        <f t="shared" si="22"/>
        <v>1163.7887186113137</v>
      </c>
      <c r="N256" s="45">
        <f t="shared" si="24"/>
        <v>1149.0387186113137</v>
      </c>
      <c r="O256">
        <v>21.3</v>
      </c>
      <c r="P256" s="16">
        <v>74.3</v>
      </c>
      <c r="Q256" s="16">
        <v>64.7</v>
      </c>
      <c r="S256" s="23">
        <v>4.522</v>
      </c>
      <c r="T256" s="42">
        <v>604.078</v>
      </c>
      <c r="U256" s="42">
        <f t="shared" si="26"/>
        <v>421.21049999999997</v>
      </c>
      <c r="V256" s="23">
        <v>0.329</v>
      </c>
      <c r="W256" s="46">
        <v>1.263</v>
      </c>
      <c r="X256" s="46">
        <f t="shared" si="27"/>
        <v>1.2608333333333333</v>
      </c>
      <c r="Y256" s="48">
        <v>10.692</v>
      </c>
      <c r="Z256" s="45">
        <v>1149.0387186113137</v>
      </c>
    </row>
    <row r="257" spans="1:26" ht="12.75">
      <c r="A257" s="14">
        <v>37054</v>
      </c>
      <c r="B257" s="18">
        <f t="shared" si="25"/>
        <v>163</v>
      </c>
      <c r="C257" s="53">
        <v>0.796643496</v>
      </c>
      <c r="D257" s="20">
        <v>0.796643496</v>
      </c>
      <c r="E257" s="15">
        <v>2479</v>
      </c>
      <c r="F257" s="21">
        <v>0</v>
      </c>
      <c r="G257" s="64">
        <v>37.92607217</v>
      </c>
      <c r="H257" s="64">
        <v>-76.87492609</v>
      </c>
      <c r="I257" s="22">
        <v>920.7</v>
      </c>
      <c r="J257" s="16">
        <f t="shared" si="23"/>
        <v>882.3000000000001</v>
      </c>
      <c r="K257" s="44">
        <f t="shared" si="21"/>
        <v>1149.1517047113073</v>
      </c>
      <c r="L257" s="44">
        <f t="shared" si="28"/>
        <v>1164.3517047113073</v>
      </c>
      <c r="M257" s="44">
        <f t="shared" si="22"/>
        <v>1193.8517047113073</v>
      </c>
      <c r="N257" s="45">
        <f t="shared" si="24"/>
        <v>1179.1017047113073</v>
      </c>
      <c r="O257">
        <v>20.8</v>
      </c>
      <c r="P257" s="16">
        <v>77.8</v>
      </c>
      <c r="Q257" s="16">
        <v>62.8</v>
      </c>
      <c r="S257" s="23">
        <v>3.455</v>
      </c>
      <c r="T257" s="42">
        <v>78.767</v>
      </c>
      <c r="U257" s="42">
        <f t="shared" si="26"/>
        <v>394.61449999999996</v>
      </c>
      <c r="V257" s="23">
        <v>0.319</v>
      </c>
      <c r="W257" s="46">
        <v>1.263</v>
      </c>
      <c r="X257" s="46">
        <f t="shared" si="27"/>
        <v>1.2614999999999998</v>
      </c>
      <c r="Y257" s="48">
        <v>10.659</v>
      </c>
      <c r="Z257" s="45">
        <v>1179.1017047113073</v>
      </c>
    </row>
    <row r="258" spans="1:26" ht="12.75">
      <c r="A258" s="14">
        <v>37054</v>
      </c>
      <c r="B258" s="18">
        <f t="shared" si="25"/>
        <v>163</v>
      </c>
      <c r="C258" s="53">
        <v>0.796759248</v>
      </c>
      <c r="D258" s="20">
        <v>0.796759248</v>
      </c>
      <c r="E258" s="15">
        <v>2489</v>
      </c>
      <c r="F258" s="21">
        <v>0</v>
      </c>
      <c r="G258" s="64">
        <v>37.9223523</v>
      </c>
      <c r="H258" s="64">
        <v>-76.8708474</v>
      </c>
      <c r="I258" s="22">
        <v>917.5</v>
      </c>
      <c r="J258" s="16">
        <f t="shared" si="23"/>
        <v>879.1</v>
      </c>
      <c r="K258" s="44">
        <f t="shared" si="21"/>
        <v>1179.3239241107415</v>
      </c>
      <c r="L258" s="44">
        <f t="shared" si="28"/>
        <v>1194.5239241107415</v>
      </c>
      <c r="M258" s="44">
        <f t="shared" si="22"/>
        <v>1224.0239241107415</v>
      </c>
      <c r="N258" s="45">
        <f t="shared" si="24"/>
        <v>1209.2739241107415</v>
      </c>
      <c r="O258">
        <v>20.4</v>
      </c>
      <c r="P258" s="16">
        <v>80</v>
      </c>
      <c r="Q258" s="16">
        <v>63.6</v>
      </c>
      <c r="S258" s="23">
        <v>4.154</v>
      </c>
      <c r="T258" s="42">
        <v>445.921</v>
      </c>
      <c r="U258" s="42">
        <f t="shared" si="26"/>
        <v>341.77433333333335</v>
      </c>
      <c r="V258" s="23">
        <v>0.309</v>
      </c>
      <c r="W258" s="46">
        <v>1.264</v>
      </c>
      <c r="X258" s="46">
        <f t="shared" si="27"/>
        <v>1.2621666666666667</v>
      </c>
      <c r="Y258" s="48">
        <v>10.661</v>
      </c>
      <c r="Z258" s="45">
        <v>1209.2739241107415</v>
      </c>
    </row>
    <row r="259" spans="1:26" ht="12.75">
      <c r="A259" s="14">
        <v>37054</v>
      </c>
      <c r="B259" s="18">
        <f t="shared" si="25"/>
        <v>163</v>
      </c>
      <c r="C259" s="53">
        <v>0.796875</v>
      </c>
      <c r="D259" s="20">
        <v>0.796875</v>
      </c>
      <c r="E259" s="15">
        <v>2499</v>
      </c>
      <c r="F259" s="21">
        <v>0</v>
      </c>
      <c r="G259" s="64">
        <v>37.92052878</v>
      </c>
      <c r="H259" s="64">
        <v>-76.86493781</v>
      </c>
      <c r="I259" s="22">
        <v>916.6</v>
      </c>
      <c r="J259" s="16">
        <f t="shared" si="23"/>
        <v>878.2</v>
      </c>
      <c r="K259" s="44">
        <f t="shared" si="21"/>
        <v>1187.8296509510412</v>
      </c>
      <c r="L259" s="44">
        <f t="shared" si="28"/>
        <v>1203.0296509510413</v>
      </c>
      <c r="M259" s="44">
        <f t="shared" si="22"/>
        <v>1232.5296509510413</v>
      </c>
      <c r="N259" s="45">
        <f t="shared" si="24"/>
        <v>1217.7796509510413</v>
      </c>
      <c r="O259">
        <v>20.4</v>
      </c>
      <c r="P259" s="16">
        <v>80.5</v>
      </c>
      <c r="Q259" s="16">
        <v>62.9</v>
      </c>
      <c r="R259" s="62">
        <v>1.2E-05</v>
      </c>
      <c r="S259" s="23">
        <v>4.023</v>
      </c>
      <c r="T259" s="42">
        <v>340.541</v>
      </c>
      <c r="U259" s="42">
        <f t="shared" si="26"/>
        <v>367.6785</v>
      </c>
      <c r="V259" s="23">
        <v>0.319</v>
      </c>
      <c r="W259" s="46">
        <v>1.265</v>
      </c>
      <c r="X259" s="46">
        <f t="shared" si="27"/>
        <v>1.263</v>
      </c>
      <c r="Y259" s="48">
        <v>10.686</v>
      </c>
      <c r="Z259" s="45">
        <v>1217.7796509510413</v>
      </c>
    </row>
    <row r="260" spans="1:26" ht="12.75">
      <c r="A260" s="14">
        <v>37054</v>
      </c>
      <c r="B260" s="18">
        <f t="shared" si="25"/>
        <v>163</v>
      </c>
      <c r="C260" s="53">
        <v>0.796990752</v>
      </c>
      <c r="D260" s="20">
        <v>0.796990752</v>
      </c>
      <c r="E260" s="15">
        <v>2509</v>
      </c>
      <c r="F260" s="21">
        <v>0</v>
      </c>
      <c r="G260" s="64">
        <v>37.92112126</v>
      </c>
      <c r="H260" s="64">
        <v>-76.85842578</v>
      </c>
      <c r="I260" s="22">
        <v>914.6</v>
      </c>
      <c r="J260" s="16">
        <f t="shared" si="23"/>
        <v>876.2</v>
      </c>
      <c r="K260" s="44">
        <f t="shared" si="21"/>
        <v>1206.7625168179293</v>
      </c>
      <c r="L260" s="44">
        <f t="shared" si="28"/>
        <v>1221.9625168179293</v>
      </c>
      <c r="M260" s="44">
        <f t="shared" si="22"/>
        <v>1251.4625168179293</v>
      </c>
      <c r="N260" s="45">
        <f t="shared" si="24"/>
        <v>1236.7125168179293</v>
      </c>
      <c r="O260">
        <v>20.3</v>
      </c>
      <c r="P260" s="16">
        <v>80.3</v>
      </c>
      <c r="Q260" s="16">
        <v>63.5</v>
      </c>
      <c r="S260" s="23">
        <v>4.173</v>
      </c>
      <c r="T260" s="42">
        <v>445.195</v>
      </c>
      <c r="U260" s="42">
        <f t="shared" si="26"/>
        <v>411.0768333333333</v>
      </c>
      <c r="V260" s="23">
        <v>0.309</v>
      </c>
      <c r="W260" s="46">
        <v>1.266</v>
      </c>
      <c r="X260" s="46">
        <f t="shared" si="27"/>
        <v>1.2638333333333331</v>
      </c>
      <c r="Y260" s="48">
        <v>10.658</v>
      </c>
      <c r="Z260" s="45">
        <v>1236.7125168179293</v>
      </c>
    </row>
    <row r="261" spans="1:26" ht="12.75">
      <c r="A261" s="14">
        <v>37054</v>
      </c>
      <c r="B261" s="18">
        <f t="shared" si="25"/>
        <v>163</v>
      </c>
      <c r="C261" s="53">
        <v>0.797106504</v>
      </c>
      <c r="D261" s="20">
        <v>0.797106504</v>
      </c>
      <c r="E261" s="15">
        <v>2519</v>
      </c>
      <c r="F261" s="21">
        <v>0</v>
      </c>
      <c r="G261" s="64">
        <v>37.92383003</v>
      </c>
      <c r="H261" s="64">
        <v>-76.85271498</v>
      </c>
      <c r="I261" s="22">
        <v>911.7</v>
      </c>
      <c r="J261" s="16">
        <f t="shared" si="23"/>
        <v>873.3000000000001</v>
      </c>
      <c r="K261" s="44">
        <f t="shared" si="21"/>
        <v>1234.292075017395</v>
      </c>
      <c r="L261" s="44">
        <f t="shared" si="28"/>
        <v>1249.492075017395</v>
      </c>
      <c r="M261" s="44">
        <f t="shared" si="22"/>
        <v>1278.992075017395</v>
      </c>
      <c r="N261" s="45">
        <f t="shared" si="24"/>
        <v>1264.242075017395</v>
      </c>
      <c r="O261">
        <v>20</v>
      </c>
      <c r="P261" s="16">
        <v>79.8</v>
      </c>
      <c r="Q261" s="16">
        <v>61.9</v>
      </c>
      <c r="S261" s="23">
        <v>3.907</v>
      </c>
      <c r="T261" s="42">
        <v>287.349</v>
      </c>
      <c r="U261" s="42">
        <f t="shared" si="26"/>
        <v>366.97516666666667</v>
      </c>
      <c r="V261" s="23">
        <v>0.329</v>
      </c>
      <c r="W261" s="46">
        <v>1.267</v>
      </c>
      <c r="X261" s="46">
        <f t="shared" si="27"/>
        <v>1.2646666666666666</v>
      </c>
      <c r="Y261" s="48">
        <v>10.661</v>
      </c>
      <c r="Z261" s="45">
        <v>1264.242075017395</v>
      </c>
    </row>
    <row r="262" spans="1:26" ht="12.75">
      <c r="A262" s="14">
        <v>37054</v>
      </c>
      <c r="B262" s="18">
        <f t="shared" si="25"/>
        <v>163</v>
      </c>
      <c r="C262" s="53">
        <v>0.797222197</v>
      </c>
      <c r="D262" s="20">
        <v>0.797222197</v>
      </c>
      <c r="E262" s="15">
        <v>2529</v>
      </c>
      <c r="F262" s="21">
        <v>0</v>
      </c>
      <c r="G262" s="64">
        <v>37.92795999</v>
      </c>
      <c r="H262" s="64">
        <v>-76.84895307</v>
      </c>
      <c r="I262" s="22">
        <v>912.6</v>
      </c>
      <c r="J262" s="16">
        <f t="shared" si="23"/>
        <v>874.2</v>
      </c>
      <c r="K262" s="44">
        <f t="shared" si="21"/>
        <v>1225.738647955216</v>
      </c>
      <c r="L262" s="44">
        <f t="shared" si="28"/>
        <v>1240.938647955216</v>
      </c>
      <c r="M262" s="44">
        <f t="shared" si="22"/>
        <v>1270.438647955216</v>
      </c>
      <c r="N262" s="45">
        <f t="shared" si="24"/>
        <v>1255.688647955216</v>
      </c>
      <c r="O262">
        <v>20</v>
      </c>
      <c r="P262" s="16">
        <v>80.5</v>
      </c>
      <c r="Q262" s="16">
        <v>62.5</v>
      </c>
      <c r="S262" s="23">
        <v>4.154</v>
      </c>
      <c r="T262" s="42">
        <v>444.537</v>
      </c>
      <c r="U262" s="42">
        <f t="shared" si="26"/>
        <v>340.385</v>
      </c>
      <c r="V262" s="23">
        <v>0.299</v>
      </c>
      <c r="W262" s="46">
        <v>1.267</v>
      </c>
      <c r="X262" s="46">
        <f t="shared" si="27"/>
        <v>1.2653333333333332</v>
      </c>
      <c r="Y262" s="48">
        <v>10.682</v>
      </c>
      <c r="Z262" s="45">
        <v>1255.688647955216</v>
      </c>
    </row>
    <row r="263" spans="1:26" ht="12.75">
      <c r="A263" s="14">
        <v>37054</v>
      </c>
      <c r="B263" s="18">
        <f t="shared" si="25"/>
        <v>163</v>
      </c>
      <c r="C263" s="53">
        <v>0.797337949</v>
      </c>
      <c r="D263" s="20">
        <v>0.797337949</v>
      </c>
      <c r="E263" s="15">
        <v>2539</v>
      </c>
      <c r="F263" s="21">
        <v>0</v>
      </c>
      <c r="G263" s="64">
        <v>37.93300189</v>
      </c>
      <c r="H263" s="64">
        <v>-76.84854705</v>
      </c>
      <c r="I263" s="22">
        <v>911.9</v>
      </c>
      <c r="J263" s="16">
        <f t="shared" si="23"/>
        <v>873.5</v>
      </c>
      <c r="K263" s="44">
        <f t="shared" si="21"/>
        <v>1232.3905519103923</v>
      </c>
      <c r="L263" s="44">
        <f t="shared" si="28"/>
        <v>1247.5905519103924</v>
      </c>
      <c r="M263" s="44">
        <f t="shared" si="22"/>
        <v>1277.0905519103924</v>
      </c>
      <c r="N263" s="45">
        <f t="shared" si="24"/>
        <v>1262.3405519103924</v>
      </c>
      <c r="O263">
        <v>20</v>
      </c>
      <c r="P263" s="16">
        <v>82.8</v>
      </c>
      <c r="Q263" s="16">
        <v>61.9</v>
      </c>
      <c r="S263" s="23">
        <v>4.054</v>
      </c>
      <c r="T263" s="42">
        <v>391.657</v>
      </c>
      <c r="U263" s="42">
        <f t="shared" si="26"/>
        <v>392.5333333333333</v>
      </c>
      <c r="V263" s="23">
        <v>0.299</v>
      </c>
      <c r="W263" s="46">
        <v>1.268</v>
      </c>
      <c r="X263" s="46">
        <f t="shared" si="27"/>
        <v>1.2661666666666664</v>
      </c>
      <c r="Y263" s="48">
        <v>10.658</v>
      </c>
      <c r="Z263" s="45">
        <v>1262.3405519103924</v>
      </c>
    </row>
    <row r="264" spans="1:26" ht="12.75">
      <c r="A264" s="14">
        <v>37054</v>
      </c>
      <c r="B264" s="18">
        <f t="shared" si="25"/>
        <v>163</v>
      </c>
      <c r="C264" s="53">
        <v>0.797453701</v>
      </c>
      <c r="D264" s="20">
        <v>0.797453701</v>
      </c>
      <c r="E264" s="15">
        <v>2549</v>
      </c>
      <c r="F264" s="21">
        <v>0</v>
      </c>
      <c r="G264" s="64">
        <v>37.93782909</v>
      </c>
      <c r="H264" s="64">
        <v>-76.85132516</v>
      </c>
      <c r="I264" s="22">
        <v>908.7</v>
      </c>
      <c r="J264" s="16">
        <f t="shared" si="23"/>
        <v>870.3000000000001</v>
      </c>
      <c r="K264" s="44">
        <f t="shared" si="21"/>
        <v>1262.8672972002018</v>
      </c>
      <c r="L264" s="44">
        <f t="shared" si="28"/>
        <v>1278.067297200202</v>
      </c>
      <c r="M264" s="44">
        <f t="shared" si="22"/>
        <v>1307.567297200202</v>
      </c>
      <c r="N264" s="45">
        <f t="shared" si="24"/>
        <v>1292.817297200202</v>
      </c>
      <c r="O264">
        <v>19.5</v>
      </c>
      <c r="P264" s="16">
        <v>84.7</v>
      </c>
      <c r="Q264" s="16">
        <v>66.2</v>
      </c>
      <c r="S264" s="23">
        <v>4.282</v>
      </c>
      <c r="T264" s="42">
        <v>496.311</v>
      </c>
      <c r="U264" s="42">
        <f t="shared" si="26"/>
        <v>400.9316666666667</v>
      </c>
      <c r="V264" s="23">
        <v>0.308</v>
      </c>
      <c r="W264" s="46">
        <v>1.269</v>
      </c>
      <c r="X264" s="46">
        <f t="shared" si="27"/>
        <v>1.267</v>
      </c>
      <c r="Y264" s="48">
        <v>10.661</v>
      </c>
      <c r="Z264" s="45">
        <v>1292.817297200202</v>
      </c>
    </row>
    <row r="265" spans="1:26" ht="12.75">
      <c r="A265" s="14">
        <v>37054</v>
      </c>
      <c r="B265" s="18">
        <f t="shared" si="25"/>
        <v>163</v>
      </c>
      <c r="C265" s="53">
        <v>0.797569454</v>
      </c>
      <c r="D265" s="20">
        <v>0.797569454</v>
      </c>
      <c r="E265" s="15">
        <v>2559</v>
      </c>
      <c r="F265" s="21">
        <v>0</v>
      </c>
      <c r="G265" s="64">
        <v>37.9410204</v>
      </c>
      <c r="H265" s="64">
        <v>-76.85644215</v>
      </c>
      <c r="I265" s="22">
        <v>908.7</v>
      </c>
      <c r="J265" s="16">
        <f t="shared" si="23"/>
        <v>870.3000000000001</v>
      </c>
      <c r="K265" s="44">
        <f aca="true" t="shared" si="29" ref="K265:K328">(8303.951372*(LN(1013.25/J265)))</f>
        <v>1262.8672972002018</v>
      </c>
      <c r="L265" s="44">
        <f t="shared" si="28"/>
        <v>1278.067297200202</v>
      </c>
      <c r="M265" s="44">
        <f aca="true" t="shared" si="30" ref="M265:M328">K265+44.7</f>
        <v>1307.567297200202</v>
      </c>
      <c r="N265" s="45">
        <f t="shared" si="24"/>
        <v>1292.817297200202</v>
      </c>
      <c r="O265">
        <v>19.6</v>
      </c>
      <c r="P265" s="16">
        <v>86.1</v>
      </c>
      <c r="Q265" s="16">
        <v>65.5</v>
      </c>
      <c r="R265" s="62">
        <v>1.44E-05</v>
      </c>
      <c r="S265" s="23">
        <v>3.888</v>
      </c>
      <c r="T265" s="42">
        <v>286</v>
      </c>
      <c r="U265" s="42">
        <f t="shared" si="26"/>
        <v>391.8415</v>
      </c>
      <c r="V265" s="23">
        <v>0.319</v>
      </c>
      <c r="W265" s="46">
        <v>1.27</v>
      </c>
      <c r="X265" s="46">
        <f t="shared" si="27"/>
        <v>1.2678333333333331</v>
      </c>
      <c r="Y265" s="48">
        <v>10.697</v>
      </c>
      <c r="Z265" s="45">
        <v>1292.817297200202</v>
      </c>
    </row>
    <row r="266" spans="1:26" ht="12.75">
      <c r="A266" s="14">
        <v>37054</v>
      </c>
      <c r="B266" s="18">
        <f t="shared" si="25"/>
        <v>163</v>
      </c>
      <c r="C266" s="53">
        <v>0.797685206</v>
      </c>
      <c r="D266" s="20">
        <v>0.797685206</v>
      </c>
      <c r="E266" s="15">
        <v>2569</v>
      </c>
      <c r="F266" s="21">
        <v>0</v>
      </c>
      <c r="G266" s="64">
        <v>37.94172837</v>
      </c>
      <c r="H266" s="64">
        <v>-76.86269668</v>
      </c>
      <c r="I266" s="22">
        <v>905.9</v>
      </c>
      <c r="J266" s="16">
        <f aca="true" t="shared" si="31" ref="J266:J329">I266-38.4</f>
        <v>867.5</v>
      </c>
      <c r="K266" s="44">
        <f t="shared" si="29"/>
        <v>1289.6265145578932</v>
      </c>
      <c r="L266" s="44">
        <f t="shared" si="28"/>
        <v>1304.8265145578932</v>
      </c>
      <c r="M266" s="44">
        <f t="shared" si="30"/>
        <v>1334.3265145578932</v>
      </c>
      <c r="N266" s="45">
        <f aca="true" t="shared" si="32" ref="N266:N329">AVERAGE(L266:M266)</f>
        <v>1319.5765145578932</v>
      </c>
      <c r="O266">
        <v>19.8</v>
      </c>
      <c r="P266" s="16">
        <v>81.8</v>
      </c>
      <c r="Q266" s="16">
        <v>64.4</v>
      </c>
      <c r="S266" s="23">
        <v>3.849</v>
      </c>
      <c r="T266" s="42">
        <v>233.154</v>
      </c>
      <c r="U266" s="42">
        <f t="shared" si="26"/>
        <v>356.5013333333333</v>
      </c>
      <c r="V266" s="23">
        <v>0.28</v>
      </c>
      <c r="W266" s="46">
        <v>1.27</v>
      </c>
      <c r="X266" s="46">
        <f t="shared" si="27"/>
        <v>1.2684999999999997</v>
      </c>
      <c r="Y266" s="48">
        <v>10.662</v>
      </c>
      <c r="Z266" s="45">
        <v>1319.5765145578932</v>
      </c>
    </row>
    <row r="267" spans="1:26" ht="12.75">
      <c r="A267" s="14">
        <v>37054</v>
      </c>
      <c r="B267" s="18">
        <f aca="true" t="shared" si="33" ref="B267:B330">B266</f>
        <v>163</v>
      </c>
      <c r="C267" s="53">
        <v>0.797800899</v>
      </c>
      <c r="D267" s="20">
        <v>0.797800899</v>
      </c>
      <c r="E267" s="15">
        <v>2579</v>
      </c>
      <c r="F267" s="21">
        <v>0</v>
      </c>
      <c r="G267" s="64">
        <v>37.93984587</v>
      </c>
      <c r="H267" s="64">
        <v>-76.86914321</v>
      </c>
      <c r="I267" s="22">
        <v>901.5</v>
      </c>
      <c r="J267" s="16">
        <f t="shared" si="31"/>
        <v>863.1</v>
      </c>
      <c r="K267" s="44">
        <f t="shared" si="29"/>
        <v>1331.8517136390396</v>
      </c>
      <c r="L267" s="44">
        <f t="shared" si="28"/>
        <v>1347.0517136390397</v>
      </c>
      <c r="M267" s="44">
        <f t="shared" si="30"/>
        <v>1376.5517136390397</v>
      </c>
      <c r="N267" s="45">
        <f t="shared" si="32"/>
        <v>1361.8017136390397</v>
      </c>
      <c r="O267">
        <v>19.5</v>
      </c>
      <c r="P267" s="16">
        <v>76.7</v>
      </c>
      <c r="Q267" s="16">
        <v>62.9</v>
      </c>
      <c r="S267" s="23">
        <v>3.817</v>
      </c>
      <c r="T267" s="42">
        <v>232.773</v>
      </c>
      <c r="U267" s="42">
        <f t="shared" si="26"/>
        <v>347.4053333333333</v>
      </c>
      <c r="V267" s="23">
        <v>0.299</v>
      </c>
      <c r="W267" s="46">
        <v>1.271</v>
      </c>
      <c r="X267" s="46">
        <f t="shared" si="27"/>
        <v>1.2691666666666666</v>
      </c>
      <c r="Y267" s="48">
        <v>10.663</v>
      </c>
      <c r="Z267" s="45">
        <v>1361.8017136390397</v>
      </c>
    </row>
    <row r="268" spans="1:26" ht="12.75">
      <c r="A268" s="14">
        <v>37054</v>
      </c>
      <c r="B268" s="18">
        <f t="shared" si="33"/>
        <v>163</v>
      </c>
      <c r="C268" s="53">
        <v>0.797916651</v>
      </c>
      <c r="D268" s="20">
        <v>0.797916651</v>
      </c>
      <c r="E268" s="15">
        <v>2589</v>
      </c>
      <c r="F268" s="21">
        <v>0</v>
      </c>
      <c r="G268" s="64">
        <v>37.93621598</v>
      </c>
      <c r="H268" s="64">
        <v>-76.87309202</v>
      </c>
      <c r="I268" s="22">
        <v>901.5</v>
      </c>
      <c r="J268" s="16">
        <f t="shared" si="31"/>
        <v>863.1</v>
      </c>
      <c r="K268" s="44">
        <f t="shared" si="29"/>
        <v>1331.8517136390396</v>
      </c>
      <c r="L268" s="44">
        <f t="shared" si="28"/>
        <v>1347.0517136390397</v>
      </c>
      <c r="M268" s="44">
        <f t="shared" si="30"/>
        <v>1376.5517136390397</v>
      </c>
      <c r="N268" s="45">
        <f t="shared" si="32"/>
        <v>1361.8017136390397</v>
      </c>
      <c r="O268">
        <v>19.4</v>
      </c>
      <c r="P268" s="16">
        <v>78.1</v>
      </c>
      <c r="Q268" s="16">
        <v>64.9</v>
      </c>
      <c r="S268" s="23">
        <v>4.392</v>
      </c>
      <c r="T268" s="42">
        <v>547.427</v>
      </c>
      <c r="U268" s="42">
        <f t="shared" si="26"/>
        <v>364.55366666666663</v>
      </c>
      <c r="V268" s="23">
        <v>0.309</v>
      </c>
      <c r="W268" s="46">
        <v>1.272</v>
      </c>
      <c r="X268" s="46">
        <f t="shared" si="27"/>
        <v>1.27</v>
      </c>
      <c r="Y268" s="48">
        <v>10.652</v>
      </c>
      <c r="Z268" s="45">
        <v>1361.8017136390397</v>
      </c>
    </row>
    <row r="269" spans="1:26" ht="12.75">
      <c r="A269" s="14">
        <v>37054</v>
      </c>
      <c r="B269" s="18">
        <f t="shared" si="33"/>
        <v>163</v>
      </c>
      <c r="C269" s="53">
        <v>0.798032403</v>
      </c>
      <c r="D269" s="20">
        <v>0.798032403</v>
      </c>
      <c r="E269" s="15">
        <v>2599</v>
      </c>
      <c r="F269" s="21">
        <v>0</v>
      </c>
      <c r="G269" s="64">
        <v>37.93158108</v>
      </c>
      <c r="H269" s="64">
        <v>-76.8738381</v>
      </c>
      <c r="I269" s="22">
        <v>898.8</v>
      </c>
      <c r="J269" s="16">
        <f t="shared" si="31"/>
        <v>860.4</v>
      </c>
      <c r="K269" s="44">
        <f t="shared" si="29"/>
        <v>1357.8693371328807</v>
      </c>
      <c r="L269" s="44">
        <f t="shared" si="28"/>
        <v>1373.0693371328807</v>
      </c>
      <c r="M269" s="44">
        <f t="shared" si="30"/>
        <v>1402.5693371328807</v>
      </c>
      <c r="N269" s="45">
        <f t="shared" si="32"/>
        <v>1387.8193371328807</v>
      </c>
      <c r="O269">
        <v>19.2</v>
      </c>
      <c r="P269" s="16">
        <v>78.5</v>
      </c>
      <c r="Q269" s="16">
        <v>64.9</v>
      </c>
      <c r="S269" s="23">
        <v>3.879</v>
      </c>
      <c r="T269" s="42">
        <v>284.616</v>
      </c>
      <c r="U269" s="42">
        <f t="shared" si="26"/>
        <v>346.7135</v>
      </c>
      <c r="V269" s="23">
        <v>0.299</v>
      </c>
      <c r="W269" s="46">
        <v>1.273</v>
      </c>
      <c r="X269" s="46">
        <f t="shared" si="27"/>
        <v>1.2708333333333333</v>
      </c>
      <c r="Y269" s="48">
        <v>10.663</v>
      </c>
      <c r="Z269" s="45">
        <v>1387.8193371328807</v>
      </c>
    </row>
    <row r="270" spans="1:26" ht="12.75">
      <c r="A270" s="14">
        <v>37054</v>
      </c>
      <c r="B270" s="18">
        <f t="shared" si="33"/>
        <v>163</v>
      </c>
      <c r="C270" s="53">
        <v>0.798148155</v>
      </c>
      <c r="D270" s="20">
        <v>0.798148155</v>
      </c>
      <c r="E270" s="15">
        <v>2609</v>
      </c>
      <c r="F270" s="21">
        <v>0</v>
      </c>
      <c r="G270" s="64">
        <v>37.92679887</v>
      </c>
      <c r="H270" s="64">
        <v>-76.87173568</v>
      </c>
      <c r="I270" s="22">
        <v>894.5</v>
      </c>
      <c r="J270" s="16">
        <f t="shared" si="31"/>
        <v>856.1</v>
      </c>
      <c r="K270" s="44">
        <f t="shared" si="29"/>
        <v>1399.4738411738022</v>
      </c>
      <c r="L270" s="44">
        <f t="shared" si="28"/>
        <v>1414.6738411738022</v>
      </c>
      <c r="M270" s="44">
        <f t="shared" si="30"/>
        <v>1444.1738411738022</v>
      </c>
      <c r="N270" s="45">
        <f t="shared" si="32"/>
        <v>1429.4238411738022</v>
      </c>
      <c r="O270">
        <v>18.6</v>
      </c>
      <c r="P270" s="16">
        <v>82.7</v>
      </c>
      <c r="Q270" s="16">
        <v>65.8</v>
      </c>
      <c r="S270" s="23">
        <v>4.053</v>
      </c>
      <c r="T270" s="42">
        <v>389.27</v>
      </c>
      <c r="U270" s="42">
        <f t="shared" si="26"/>
        <v>328.87333333333333</v>
      </c>
      <c r="V270" s="23">
        <v>0.278</v>
      </c>
      <c r="W270" s="46">
        <v>1.273</v>
      </c>
      <c r="X270" s="46">
        <f t="shared" si="27"/>
        <v>1.2714999999999999</v>
      </c>
      <c r="Y270" s="48">
        <v>10.666</v>
      </c>
      <c r="Z270" s="45">
        <v>1429.4238411738022</v>
      </c>
    </row>
    <row r="271" spans="1:26" ht="12.75">
      <c r="A271" s="14">
        <v>37054</v>
      </c>
      <c r="B271" s="18">
        <f t="shared" si="33"/>
        <v>163</v>
      </c>
      <c r="C271" s="53">
        <v>0.798263907</v>
      </c>
      <c r="D271" s="20">
        <v>0.798263907</v>
      </c>
      <c r="E271" s="15">
        <v>2619</v>
      </c>
      <c r="F271" s="21">
        <v>0</v>
      </c>
      <c r="G271" s="64">
        <v>37.92306259</v>
      </c>
      <c r="H271" s="64">
        <v>-76.86756419</v>
      </c>
      <c r="I271" s="22">
        <v>892.2</v>
      </c>
      <c r="J271" s="16">
        <f t="shared" si="31"/>
        <v>853.8000000000001</v>
      </c>
      <c r="K271" s="44">
        <f t="shared" si="29"/>
        <v>1421.8132758476063</v>
      </c>
      <c r="L271" s="44">
        <f t="shared" si="28"/>
        <v>1437.0132758476063</v>
      </c>
      <c r="M271" s="44">
        <f t="shared" si="30"/>
        <v>1466.5132758476063</v>
      </c>
      <c r="N271" s="45">
        <f t="shared" si="32"/>
        <v>1451.7632758476063</v>
      </c>
      <c r="O271">
        <v>18.1</v>
      </c>
      <c r="P271" s="16">
        <v>87</v>
      </c>
      <c r="Q271" s="16">
        <v>64.5</v>
      </c>
      <c r="R271" s="62">
        <v>7.58E-06</v>
      </c>
      <c r="S271" s="23">
        <v>4.114</v>
      </c>
      <c r="T271" s="42">
        <v>388.889</v>
      </c>
      <c r="U271" s="42">
        <f t="shared" si="26"/>
        <v>346.0215</v>
      </c>
      <c r="V271" s="23">
        <v>0.279</v>
      </c>
      <c r="W271" s="46">
        <v>1.274</v>
      </c>
      <c r="X271" s="46">
        <f t="shared" si="27"/>
        <v>1.2721666666666664</v>
      </c>
      <c r="Y271" s="48">
        <v>10.686</v>
      </c>
      <c r="Z271" s="45">
        <v>1451.7632758476063</v>
      </c>
    </row>
    <row r="272" spans="1:26" ht="12.75">
      <c r="A272" s="14">
        <v>37054</v>
      </c>
      <c r="B272" s="18">
        <f t="shared" si="33"/>
        <v>163</v>
      </c>
      <c r="C272" s="53">
        <v>0.7983796</v>
      </c>
      <c r="D272" s="20">
        <v>0.7983796</v>
      </c>
      <c r="E272" s="15">
        <v>2629</v>
      </c>
      <c r="F272" s="21">
        <v>0</v>
      </c>
      <c r="G272" s="64">
        <v>37.92104263</v>
      </c>
      <c r="H272" s="64">
        <v>-76.86201961</v>
      </c>
      <c r="I272" s="22">
        <v>891.1</v>
      </c>
      <c r="J272" s="16">
        <f t="shared" si="31"/>
        <v>852.7</v>
      </c>
      <c r="K272" s="44">
        <f t="shared" si="29"/>
        <v>1432.5186350908675</v>
      </c>
      <c r="L272" s="44">
        <f t="shared" si="28"/>
        <v>1447.7186350908676</v>
      </c>
      <c r="M272" s="44">
        <f t="shared" si="30"/>
        <v>1477.2186350908676</v>
      </c>
      <c r="N272" s="45">
        <f t="shared" si="32"/>
        <v>1462.4686350908676</v>
      </c>
      <c r="O272">
        <v>18.2</v>
      </c>
      <c r="P272" s="16">
        <v>84.3</v>
      </c>
      <c r="Q272" s="16">
        <v>61.5</v>
      </c>
      <c r="S272" s="23">
        <v>4.261</v>
      </c>
      <c r="T272" s="42">
        <v>493.543</v>
      </c>
      <c r="U272" s="42">
        <f t="shared" si="26"/>
        <v>389.41966666666667</v>
      </c>
      <c r="V272" s="23">
        <v>0.299</v>
      </c>
      <c r="W272" s="46">
        <v>1.275</v>
      </c>
      <c r="X272" s="46">
        <f t="shared" si="27"/>
        <v>1.273</v>
      </c>
      <c r="Y272" s="48">
        <v>10.668</v>
      </c>
      <c r="Z272" s="45">
        <v>1462.4686350908676</v>
      </c>
    </row>
    <row r="273" spans="1:26" ht="12.75">
      <c r="A273" s="14">
        <v>37054</v>
      </c>
      <c r="B273" s="18">
        <f t="shared" si="33"/>
        <v>163</v>
      </c>
      <c r="C273" s="53">
        <v>0.798495352</v>
      </c>
      <c r="D273" s="20">
        <v>0.798495352</v>
      </c>
      <c r="E273" s="15">
        <v>2639</v>
      </c>
      <c r="F273" s="21">
        <v>0</v>
      </c>
      <c r="G273" s="64">
        <v>37.92122942</v>
      </c>
      <c r="H273" s="64">
        <v>-76.85566575</v>
      </c>
      <c r="I273" s="22">
        <v>890</v>
      </c>
      <c r="J273" s="16">
        <f t="shared" si="31"/>
        <v>851.6</v>
      </c>
      <c r="K273" s="44">
        <f t="shared" si="29"/>
        <v>1443.2378133782363</v>
      </c>
      <c r="L273" s="44">
        <f t="shared" si="28"/>
        <v>1458.4378133782363</v>
      </c>
      <c r="M273" s="44">
        <f t="shared" si="30"/>
        <v>1487.9378133782363</v>
      </c>
      <c r="N273" s="45">
        <f t="shared" si="32"/>
        <v>1473.1878133782363</v>
      </c>
      <c r="O273">
        <v>18.4</v>
      </c>
      <c r="P273" s="16">
        <v>82.2</v>
      </c>
      <c r="Q273" s="16">
        <v>58.4</v>
      </c>
      <c r="S273" s="23">
        <v>3.746</v>
      </c>
      <c r="T273" s="42">
        <v>178.232</v>
      </c>
      <c r="U273" s="42">
        <f t="shared" si="26"/>
        <v>380.32950000000005</v>
      </c>
      <c r="V273" s="23">
        <v>0.309</v>
      </c>
      <c r="W273" s="46">
        <v>1.276</v>
      </c>
      <c r="X273" s="46">
        <f t="shared" si="27"/>
        <v>1.2738333333333332</v>
      </c>
      <c r="Y273" s="48">
        <v>10.667</v>
      </c>
      <c r="Z273" s="45">
        <v>1473.1878133782363</v>
      </c>
    </row>
    <row r="274" spans="1:26" ht="12.75">
      <c r="A274" s="14">
        <v>37054</v>
      </c>
      <c r="B274" s="18">
        <f t="shared" si="33"/>
        <v>163</v>
      </c>
      <c r="C274" s="53">
        <v>0.798611104</v>
      </c>
      <c r="D274" s="20">
        <v>0.798611104</v>
      </c>
      <c r="E274" s="15">
        <v>2649</v>
      </c>
      <c r="F274" s="21">
        <v>0</v>
      </c>
      <c r="G274" s="64">
        <v>37.92386881</v>
      </c>
      <c r="H274" s="64">
        <v>-76.84952688</v>
      </c>
      <c r="I274" s="22">
        <v>886.6</v>
      </c>
      <c r="J274" s="16">
        <f t="shared" si="31"/>
        <v>848.2</v>
      </c>
      <c r="K274" s="44">
        <f t="shared" si="29"/>
        <v>1476.4575713713273</v>
      </c>
      <c r="L274" s="44">
        <f t="shared" si="28"/>
        <v>1491.6575713713273</v>
      </c>
      <c r="M274" s="44">
        <f t="shared" si="30"/>
        <v>1521.1575713713273</v>
      </c>
      <c r="N274" s="45">
        <f t="shared" si="32"/>
        <v>1506.4075713713273</v>
      </c>
      <c r="O274">
        <v>18.3</v>
      </c>
      <c r="P274" s="16">
        <v>78.8</v>
      </c>
      <c r="Q274" s="16">
        <v>60.6</v>
      </c>
      <c r="S274" s="23">
        <v>4.333</v>
      </c>
      <c r="T274" s="42">
        <v>492.886</v>
      </c>
      <c r="U274" s="42">
        <f t="shared" si="26"/>
        <v>371.2393333333334</v>
      </c>
      <c r="V274" s="23">
        <v>0.289</v>
      </c>
      <c r="W274" s="46">
        <v>1.276</v>
      </c>
      <c r="X274" s="46">
        <f t="shared" si="27"/>
        <v>1.2745</v>
      </c>
      <c r="Y274" s="48">
        <v>10.671</v>
      </c>
      <c r="Z274" s="45">
        <v>1506.4075713713273</v>
      </c>
    </row>
    <row r="275" spans="1:26" ht="12.75">
      <c r="A275" s="14">
        <v>37054</v>
      </c>
      <c r="B275" s="18">
        <f t="shared" si="33"/>
        <v>163</v>
      </c>
      <c r="C275" s="53">
        <v>0.798726857</v>
      </c>
      <c r="D275" s="20">
        <v>0.798726857</v>
      </c>
      <c r="E275" s="15">
        <v>2659</v>
      </c>
      <c r="F275" s="21">
        <v>0</v>
      </c>
      <c r="G275" s="64">
        <v>37.92820587</v>
      </c>
      <c r="H275" s="64">
        <v>-76.84522935</v>
      </c>
      <c r="I275" s="22">
        <v>887.1</v>
      </c>
      <c r="J275" s="16">
        <f t="shared" si="31"/>
        <v>848.7</v>
      </c>
      <c r="K275" s="44">
        <f t="shared" si="29"/>
        <v>1471.563970326882</v>
      </c>
      <c r="L275" s="44">
        <f t="shared" si="28"/>
        <v>1486.7639703268821</v>
      </c>
      <c r="M275" s="44">
        <f t="shared" si="30"/>
        <v>1516.2639703268821</v>
      </c>
      <c r="N275" s="45">
        <f t="shared" si="32"/>
        <v>1501.5139703268821</v>
      </c>
      <c r="O275">
        <v>18.3</v>
      </c>
      <c r="P275" s="16">
        <v>81.2</v>
      </c>
      <c r="Q275" s="16">
        <v>61</v>
      </c>
      <c r="S275" s="23">
        <v>3.706</v>
      </c>
      <c r="T275" s="42">
        <v>177.506</v>
      </c>
      <c r="U275" s="42">
        <f t="shared" si="26"/>
        <v>353.3876666666667</v>
      </c>
      <c r="V275" s="23">
        <v>0.309</v>
      </c>
      <c r="W275" s="46">
        <v>1.277</v>
      </c>
      <c r="X275" s="46">
        <f t="shared" si="27"/>
        <v>1.2751666666666666</v>
      </c>
      <c r="Y275" s="48">
        <v>10.675</v>
      </c>
      <c r="Z275" s="45">
        <v>1501.5139703268821</v>
      </c>
    </row>
    <row r="276" spans="1:26" ht="12.75">
      <c r="A276" s="14">
        <v>37054</v>
      </c>
      <c r="B276" s="18">
        <f t="shared" si="33"/>
        <v>163</v>
      </c>
      <c r="C276" s="53">
        <v>0.798842609</v>
      </c>
      <c r="D276" s="20">
        <v>0.798842609</v>
      </c>
      <c r="E276" s="15">
        <v>2669</v>
      </c>
      <c r="F276" s="21">
        <v>0</v>
      </c>
      <c r="G276" s="64">
        <v>37.93352005</v>
      </c>
      <c r="H276" s="64">
        <v>-76.8442266</v>
      </c>
      <c r="I276" s="22">
        <v>885.2</v>
      </c>
      <c r="J276" s="16">
        <f t="shared" si="31"/>
        <v>846.8000000000001</v>
      </c>
      <c r="K276" s="44">
        <f t="shared" si="29"/>
        <v>1490.1750162851647</v>
      </c>
      <c r="L276" s="44">
        <f t="shared" si="28"/>
        <v>1505.3750162851647</v>
      </c>
      <c r="M276" s="44">
        <f t="shared" si="30"/>
        <v>1534.8750162851647</v>
      </c>
      <c r="N276" s="45">
        <f t="shared" si="32"/>
        <v>1520.1250162851647</v>
      </c>
      <c r="O276">
        <v>17.9</v>
      </c>
      <c r="P276" s="16">
        <v>85.6</v>
      </c>
      <c r="Q276" s="16">
        <v>60</v>
      </c>
      <c r="S276" s="23">
        <v>3.778</v>
      </c>
      <c r="T276" s="42">
        <v>229.66</v>
      </c>
      <c r="U276" s="42">
        <f t="shared" si="26"/>
        <v>326.786</v>
      </c>
      <c r="V276" s="23">
        <v>0.29</v>
      </c>
      <c r="W276" s="46">
        <v>1.278</v>
      </c>
      <c r="X276" s="46">
        <f t="shared" si="27"/>
        <v>1.276</v>
      </c>
      <c r="Y276" s="48">
        <v>10.671</v>
      </c>
      <c r="Z276" s="45">
        <v>1520.1250162851647</v>
      </c>
    </row>
    <row r="277" spans="1:26" ht="12.75">
      <c r="A277" s="14">
        <v>37054</v>
      </c>
      <c r="B277" s="18">
        <f t="shared" si="33"/>
        <v>163</v>
      </c>
      <c r="C277" s="53">
        <v>0.798958361</v>
      </c>
      <c r="D277" s="20">
        <v>0.798958361</v>
      </c>
      <c r="E277" s="15">
        <v>2679</v>
      </c>
      <c r="F277" s="21">
        <v>0</v>
      </c>
      <c r="G277" s="64">
        <v>37.93877191</v>
      </c>
      <c r="H277" s="64">
        <v>-76.84599455</v>
      </c>
      <c r="I277" s="22">
        <v>882</v>
      </c>
      <c r="J277" s="16">
        <f t="shared" si="31"/>
        <v>843.6</v>
      </c>
      <c r="K277" s="44">
        <f t="shared" si="29"/>
        <v>1521.6145289833248</v>
      </c>
      <c r="L277" s="44">
        <f t="shared" si="28"/>
        <v>1536.8145289833249</v>
      </c>
      <c r="M277" s="44">
        <f t="shared" si="30"/>
        <v>1566.3145289833249</v>
      </c>
      <c r="N277" s="45">
        <f t="shared" si="32"/>
        <v>1551.5645289833249</v>
      </c>
      <c r="O277">
        <v>17.6</v>
      </c>
      <c r="P277" s="16">
        <v>83.7</v>
      </c>
      <c r="Q277" s="16">
        <v>62.5</v>
      </c>
      <c r="R277" s="62">
        <v>9.61E-06</v>
      </c>
      <c r="S277" s="23">
        <v>4.531</v>
      </c>
      <c r="T277" s="42">
        <v>596.848</v>
      </c>
      <c r="U277" s="42">
        <f t="shared" si="26"/>
        <v>361.4458333333334</v>
      </c>
      <c r="V277" s="23">
        <v>0.279</v>
      </c>
      <c r="W277" s="46">
        <v>1.279</v>
      </c>
      <c r="X277" s="46">
        <f t="shared" si="27"/>
        <v>1.2768333333333333</v>
      </c>
      <c r="Y277" s="48">
        <v>10.673</v>
      </c>
      <c r="Z277" s="45">
        <v>1551.5645289833249</v>
      </c>
    </row>
    <row r="278" spans="1:26" ht="12.75">
      <c r="A278" s="14">
        <v>37054</v>
      </c>
      <c r="B278" s="18">
        <f t="shared" si="33"/>
        <v>163</v>
      </c>
      <c r="C278" s="53">
        <v>0.799074054</v>
      </c>
      <c r="D278" s="20">
        <v>0.799074054</v>
      </c>
      <c r="E278" s="15">
        <v>2689</v>
      </c>
      <c r="F278" s="21">
        <v>0</v>
      </c>
      <c r="G278" s="64">
        <v>37.94328738</v>
      </c>
      <c r="H278" s="64">
        <v>-76.84947919</v>
      </c>
      <c r="I278" s="22">
        <v>882.9</v>
      </c>
      <c r="J278" s="16">
        <f t="shared" si="31"/>
        <v>844.5</v>
      </c>
      <c r="K278" s="44">
        <f t="shared" si="29"/>
        <v>1512.7601282453354</v>
      </c>
      <c r="L278" s="44">
        <f t="shared" si="28"/>
        <v>1527.9601282453355</v>
      </c>
      <c r="M278" s="44">
        <f t="shared" si="30"/>
        <v>1557.4601282453355</v>
      </c>
      <c r="N278" s="45">
        <f t="shared" si="32"/>
        <v>1542.7101282453355</v>
      </c>
      <c r="O278">
        <v>17.7</v>
      </c>
      <c r="P278" s="16">
        <v>85</v>
      </c>
      <c r="Q278" s="16">
        <v>66.4</v>
      </c>
      <c r="S278" s="23">
        <v>4.154</v>
      </c>
      <c r="T278" s="42">
        <v>439.002</v>
      </c>
      <c r="U278" s="42">
        <f t="shared" si="26"/>
        <v>352.35566666666665</v>
      </c>
      <c r="V278" s="23">
        <v>0.289</v>
      </c>
      <c r="W278" s="46">
        <v>1.279</v>
      </c>
      <c r="X278" s="46">
        <f t="shared" si="27"/>
        <v>1.2774999999999999</v>
      </c>
      <c r="Y278" s="48">
        <v>10.702</v>
      </c>
      <c r="Z278" s="45">
        <v>1542.7101282453355</v>
      </c>
    </row>
    <row r="279" spans="1:26" ht="12.75">
      <c r="A279" s="14">
        <v>37054</v>
      </c>
      <c r="B279" s="18">
        <f t="shared" si="33"/>
        <v>163</v>
      </c>
      <c r="C279" s="53">
        <v>0.799189806</v>
      </c>
      <c r="D279" s="20">
        <v>0.799189806</v>
      </c>
      <c r="E279" s="15">
        <v>2699</v>
      </c>
      <c r="F279" s="21">
        <v>0</v>
      </c>
      <c r="G279" s="64">
        <v>37.945608</v>
      </c>
      <c r="H279" s="64">
        <v>-76.85496287</v>
      </c>
      <c r="I279" s="22">
        <v>880.3</v>
      </c>
      <c r="J279" s="16">
        <f t="shared" si="31"/>
        <v>841.9</v>
      </c>
      <c r="K279" s="44">
        <f t="shared" si="29"/>
        <v>1538.3653116819737</v>
      </c>
      <c r="L279" s="44">
        <f t="shared" si="28"/>
        <v>1553.5653116819738</v>
      </c>
      <c r="M279" s="44">
        <f t="shared" si="30"/>
        <v>1583.0653116819738</v>
      </c>
      <c r="N279" s="45">
        <f t="shared" si="32"/>
        <v>1568.3153116819738</v>
      </c>
      <c r="O279">
        <v>17.9</v>
      </c>
      <c r="P279" s="16">
        <v>80.9</v>
      </c>
      <c r="Q279" s="16">
        <v>64.9</v>
      </c>
      <c r="S279" s="23">
        <v>3.396</v>
      </c>
      <c r="T279" s="42">
        <v>18.622</v>
      </c>
      <c r="U279" s="42">
        <f t="shared" si="26"/>
        <v>325.754</v>
      </c>
      <c r="V279" s="23">
        <v>0.299</v>
      </c>
      <c r="W279" s="46">
        <v>1.28</v>
      </c>
      <c r="X279" s="46">
        <f t="shared" si="27"/>
        <v>1.2781666666666667</v>
      </c>
      <c r="Y279" s="48">
        <v>10.676</v>
      </c>
      <c r="Z279" s="45">
        <v>1568.3153116819738</v>
      </c>
    </row>
    <row r="280" spans="1:26" ht="12.75">
      <c r="A280" s="14">
        <v>37054</v>
      </c>
      <c r="B280" s="18">
        <f t="shared" si="33"/>
        <v>163</v>
      </c>
      <c r="C280" s="53">
        <v>0.799305558</v>
      </c>
      <c r="D280" s="20">
        <v>0.799305558</v>
      </c>
      <c r="E280" s="15">
        <v>2709</v>
      </c>
      <c r="F280" s="21">
        <v>0</v>
      </c>
      <c r="G280" s="64">
        <v>37.94526888</v>
      </c>
      <c r="H280" s="64">
        <v>-76.86126399</v>
      </c>
      <c r="I280" s="22">
        <v>876.5</v>
      </c>
      <c r="J280" s="16">
        <f t="shared" si="31"/>
        <v>838.1</v>
      </c>
      <c r="K280" s="44">
        <f t="shared" si="29"/>
        <v>1575.930870048433</v>
      </c>
      <c r="L280" s="44">
        <f t="shared" si="28"/>
        <v>1591.130870048433</v>
      </c>
      <c r="M280" s="44">
        <f t="shared" si="30"/>
        <v>1620.630870048433</v>
      </c>
      <c r="N280" s="45">
        <f t="shared" si="32"/>
        <v>1605.880870048433</v>
      </c>
      <c r="O280">
        <v>18</v>
      </c>
      <c r="P280" s="16">
        <v>74</v>
      </c>
      <c r="Q280" s="16">
        <v>64.9</v>
      </c>
      <c r="S280" s="23">
        <v>4.541</v>
      </c>
      <c r="T280" s="42">
        <v>595.776</v>
      </c>
      <c r="U280" s="42">
        <f t="shared" si="26"/>
        <v>342.9023333333333</v>
      </c>
      <c r="V280" s="23">
        <v>0.278</v>
      </c>
      <c r="W280" s="46">
        <v>1.281</v>
      </c>
      <c r="X280" s="46">
        <f t="shared" si="27"/>
        <v>1.279</v>
      </c>
      <c r="Y280" s="48">
        <v>10.674</v>
      </c>
      <c r="Z280" s="45">
        <v>1605.880870048433</v>
      </c>
    </row>
    <row r="281" spans="1:26" ht="12.75">
      <c r="A281" s="14">
        <v>37054</v>
      </c>
      <c r="B281" s="18">
        <f t="shared" si="33"/>
        <v>163</v>
      </c>
      <c r="C281" s="53">
        <v>0.79942131</v>
      </c>
      <c r="D281" s="20">
        <v>0.79942131</v>
      </c>
      <c r="E281" s="15">
        <v>2719</v>
      </c>
      <c r="F281" s="21">
        <v>0</v>
      </c>
      <c r="G281" s="64">
        <v>37.94254193</v>
      </c>
      <c r="H281" s="64">
        <v>-76.86631897</v>
      </c>
      <c r="I281" s="22">
        <v>875.6</v>
      </c>
      <c r="J281" s="16">
        <f t="shared" si="31"/>
        <v>837.2</v>
      </c>
      <c r="K281" s="44">
        <f t="shared" si="29"/>
        <v>1584.8529221629935</v>
      </c>
      <c r="L281" s="44">
        <f t="shared" si="28"/>
        <v>1600.0529221629936</v>
      </c>
      <c r="M281" s="44">
        <f t="shared" si="30"/>
        <v>1629.5529221629936</v>
      </c>
      <c r="N281" s="45">
        <f t="shared" si="32"/>
        <v>1614.8029221629936</v>
      </c>
      <c r="O281">
        <v>18</v>
      </c>
      <c r="P281" s="16">
        <v>73.1</v>
      </c>
      <c r="Q281" s="16">
        <v>63</v>
      </c>
      <c r="S281" s="23">
        <v>4.133</v>
      </c>
      <c r="T281" s="42">
        <v>385.464</v>
      </c>
      <c r="U281" s="42">
        <f t="shared" si="26"/>
        <v>377.56199999999995</v>
      </c>
      <c r="V281" s="23">
        <v>0.279</v>
      </c>
      <c r="W281" s="46">
        <v>1.282</v>
      </c>
      <c r="X281" s="46">
        <f t="shared" si="27"/>
        <v>1.2798333333333332</v>
      </c>
      <c r="Y281" s="48">
        <v>10.716</v>
      </c>
      <c r="Z281" s="45">
        <v>1614.8029221629936</v>
      </c>
    </row>
    <row r="282" spans="1:26" ht="12.75">
      <c r="A282" s="14">
        <v>37054</v>
      </c>
      <c r="B282" s="18">
        <f t="shared" si="33"/>
        <v>163</v>
      </c>
      <c r="C282" s="53">
        <v>0.799537063</v>
      </c>
      <c r="D282" s="20">
        <v>0.799537063</v>
      </c>
      <c r="E282" s="15">
        <v>2729</v>
      </c>
      <c r="F282" s="21">
        <v>0</v>
      </c>
      <c r="G282" s="64">
        <v>37.93815797</v>
      </c>
      <c r="H282" s="64">
        <v>-76.86899905</v>
      </c>
      <c r="I282" s="22">
        <v>873.9</v>
      </c>
      <c r="J282" s="16">
        <f t="shared" si="31"/>
        <v>835.5</v>
      </c>
      <c r="K282" s="44">
        <f t="shared" si="29"/>
        <v>1601.7318869418884</v>
      </c>
      <c r="L282" s="44">
        <f t="shared" si="28"/>
        <v>1616.9318869418885</v>
      </c>
      <c r="M282" s="44">
        <f t="shared" si="30"/>
        <v>1646.4318869418885</v>
      </c>
      <c r="N282" s="45">
        <f t="shared" si="32"/>
        <v>1631.6818869418885</v>
      </c>
      <c r="O282">
        <v>17.7</v>
      </c>
      <c r="P282" s="16">
        <v>73</v>
      </c>
      <c r="Q282" s="16">
        <v>60.4</v>
      </c>
      <c r="S282" s="23">
        <v>3.617</v>
      </c>
      <c r="T282" s="42">
        <v>122.618</v>
      </c>
      <c r="U282" s="42">
        <f t="shared" si="26"/>
        <v>359.72166666666664</v>
      </c>
      <c r="V282" s="23">
        <v>0.279</v>
      </c>
      <c r="W282" s="46">
        <v>1.282</v>
      </c>
      <c r="X282" s="46">
        <f t="shared" si="27"/>
        <v>1.2805</v>
      </c>
      <c r="Y282" s="48">
        <v>10.678</v>
      </c>
      <c r="Z282" s="45">
        <v>1631.6818869418885</v>
      </c>
    </row>
    <row r="283" spans="1:26" ht="12.75">
      <c r="A283" s="14">
        <v>37054</v>
      </c>
      <c r="B283" s="18">
        <f t="shared" si="33"/>
        <v>163</v>
      </c>
      <c r="C283" s="53">
        <v>0.799652755</v>
      </c>
      <c r="D283" s="20">
        <v>0.799652755</v>
      </c>
      <c r="E283" s="15">
        <v>2739</v>
      </c>
      <c r="F283" s="21">
        <v>0</v>
      </c>
      <c r="G283" s="64">
        <v>37.93277264</v>
      </c>
      <c r="H283" s="64">
        <v>-76.86866117</v>
      </c>
      <c r="I283" s="22">
        <v>869.9</v>
      </c>
      <c r="J283" s="16">
        <f t="shared" si="31"/>
        <v>831.5</v>
      </c>
      <c r="K283" s="44">
        <f t="shared" si="29"/>
        <v>1641.582959811791</v>
      </c>
      <c r="L283" s="44">
        <f t="shared" si="28"/>
        <v>1656.782959811791</v>
      </c>
      <c r="M283" s="44">
        <f t="shared" si="30"/>
        <v>1686.282959811791</v>
      </c>
      <c r="N283" s="45">
        <f t="shared" si="32"/>
        <v>1671.532959811791</v>
      </c>
      <c r="O283">
        <v>17.2</v>
      </c>
      <c r="P283" s="16">
        <v>73.4</v>
      </c>
      <c r="Q283" s="16">
        <v>61.4</v>
      </c>
      <c r="R283" s="62">
        <v>-6.97E-06</v>
      </c>
      <c r="S283" s="23">
        <v>4.164</v>
      </c>
      <c r="T283" s="42">
        <v>437.238</v>
      </c>
      <c r="U283" s="42">
        <f t="shared" si="26"/>
        <v>333.12</v>
      </c>
      <c r="V283" s="23">
        <v>0.269</v>
      </c>
      <c r="W283" s="46">
        <v>1.283</v>
      </c>
      <c r="X283" s="46">
        <f t="shared" si="27"/>
        <v>1.2811666666666666</v>
      </c>
      <c r="Y283" s="48">
        <v>10.677</v>
      </c>
      <c r="Z283" s="45">
        <v>1671.532959811791</v>
      </c>
    </row>
    <row r="284" spans="1:26" ht="12.75">
      <c r="A284" s="14">
        <v>37054</v>
      </c>
      <c r="B284" s="18">
        <f t="shared" si="33"/>
        <v>163</v>
      </c>
      <c r="C284" s="53">
        <v>0.799768507</v>
      </c>
      <c r="D284" s="20">
        <v>0.799768507</v>
      </c>
      <c r="E284" s="15">
        <v>2749</v>
      </c>
      <c r="F284" s="21">
        <v>0</v>
      </c>
      <c r="G284" s="64">
        <v>37.92764271</v>
      </c>
      <c r="H284" s="64">
        <v>-76.86634489</v>
      </c>
      <c r="I284" s="22">
        <v>868.5</v>
      </c>
      <c r="J284" s="16">
        <f t="shared" si="31"/>
        <v>830.1</v>
      </c>
      <c r="K284" s="44">
        <f t="shared" si="29"/>
        <v>1655.5761406878473</v>
      </c>
      <c r="L284" s="44">
        <f t="shared" si="28"/>
        <v>1670.7761406878474</v>
      </c>
      <c r="M284" s="44">
        <f t="shared" si="30"/>
        <v>1700.2761406878474</v>
      </c>
      <c r="N284" s="45">
        <f t="shared" si="32"/>
        <v>1685.5261406878474</v>
      </c>
      <c r="O284">
        <v>17</v>
      </c>
      <c r="P284" s="16">
        <v>75.6</v>
      </c>
      <c r="Q284" s="16">
        <v>60.5</v>
      </c>
      <c r="S284" s="23">
        <v>4.035</v>
      </c>
      <c r="T284" s="42">
        <v>331.892</v>
      </c>
      <c r="U284" s="42">
        <f t="shared" si="26"/>
        <v>315.2683333333333</v>
      </c>
      <c r="V284" s="23">
        <v>0.269</v>
      </c>
      <c r="W284" s="46">
        <v>1.284</v>
      </c>
      <c r="X284" s="46">
        <f t="shared" si="27"/>
        <v>1.2819999999999998</v>
      </c>
      <c r="Y284" s="48">
        <v>10.681</v>
      </c>
      <c r="Z284" s="45">
        <v>1685.5261406878474</v>
      </c>
    </row>
    <row r="285" spans="1:26" ht="12.75">
      <c r="A285" s="14">
        <v>37054</v>
      </c>
      <c r="B285" s="18">
        <f t="shared" si="33"/>
        <v>163</v>
      </c>
      <c r="C285" s="53">
        <v>0.79988426</v>
      </c>
      <c r="D285" s="20">
        <v>0.79988426</v>
      </c>
      <c r="E285" s="15">
        <v>2759</v>
      </c>
      <c r="F285" s="21">
        <v>0</v>
      </c>
      <c r="G285" s="64">
        <v>37.92340145</v>
      </c>
      <c r="H285" s="64">
        <v>-76.86235968</v>
      </c>
      <c r="I285" s="22">
        <v>868.1</v>
      </c>
      <c r="J285" s="16">
        <f t="shared" si="31"/>
        <v>829.7</v>
      </c>
      <c r="K285" s="44">
        <f t="shared" si="29"/>
        <v>1659.578527256232</v>
      </c>
      <c r="L285" s="44">
        <f t="shared" si="28"/>
        <v>1674.778527256232</v>
      </c>
      <c r="M285" s="44">
        <f t="shared" si="30"/>
        <v>1704.278527256232</v>
      </c>
      <c r="N285" s="45">
        <f t="shared" si="32"/>
        <v>1689.528527256232</v>
      </c>
      <c r="O285">
        <v>17.3</v>
      </c>
      <c r="P285" s="16">
        <v>73.6</v>
      </c>
      <c r="Q285" s="16">
        <v>58.9</v>
      </c>
      <c r="S285" s="23">
        <v>4.401</v>
      </c>
      <c r="T285" s="42">
        <v>541.581</v>
      </c>
      <c r="U285" s="42">
        <f t="shared" si="26"/>
        <v>402.42816666666664</v>
      </c>
      <c r="V285" s="23">
        <v>0.269</v>
      </c>
      <c r="W285" s="46">
        <v>1.285</v>
      </c>
      <c r="X285" s="46">
        <f t="shared" si="27"/>
        <v>1.2828333333333333</v>
      </c>
      <c r="Y285" s="48">
        <v>10.675</v>
      </c>
      <c r="Z285" s="45">
        <v>1689.528527256232</v>
      </c>
    </row>
    <row r="286" spans="1:26" ht="12.75">
      <c r="A286" s="14">
        <v>37054</v>
      </c>
      <c r="B286" s="18">
        <f t="shared" si="33"/>
        <v>163</v>
      </c>
      <c r="C286" s="53">
        <v>0.800000012</v>
      </c>
      <c r="D286" s="20">
        <v>0.800000012</v>
      </c>
      <c r="E286" s="15">
        <v>2769</v>
      </c>
      <c r="F286" s="21">
        <v>0</v>
      </c>
      <c r="G286" s="64">
        <v>37.91994503</v>
      </c>
      <c r="H286" s="64">
        <v>-76.85699065</v>
      </c>
      <c r="I286" s="22">
        <v>868.8</v>
      </c>
      <c r="J286" s="16">
        <f t="shared" si="31"/>
        <v>830.4</v>
      </c>
      <c r="K286" s="44">
        <f t="shared" si="29"/>
        <v>1652.5756162208731</v>
      </c>
      <c r="L286" s="44">
        <f t="shared" si="28"/>
        <v>1667.7756162208732</v>
      </c>
      <c r="M286" s="44">
        <f t="shared" si="30"/>
        <v>1697.2756162208732</v>
      </c>
      <c r="N286" s="45">
        <f t="shared" si="32"/>
        <v>1682.5256162208732</v>
      </c>
      <c r="O286">
        <v>17.4</v>
      </c>
      <c r="P286" s="16">
        <v>74.3</v>
      </c>
      <c r="Q286" s="16">
        <v>58.4</v>
      </c>
      <c r="S286" s="23">
        <v>4.549</v>
      </c>
      <c r="T286" s="42">
        <v>593.7</v>
      </c>
      <c r="U286" s="42">
        <f t="shared" si="26"/>
        <v>402.08216666666675</v>
      </c>
      <c r="V286" s="23">
        <v>0.248</v>
      </c>
      <c r="W286" s="46">
        <v>0.176</v>
      </c>
      <c r="X286" s="46">
        <f t="shared" si="27"/>
        <v>1.0986666666666667</v>
      </c>
      <c r="Y286" s="48">
        <v>10.676</v>
      </c>
      <c r="Z286" s="45">
        <v>1682.5256162208732</v>
      </c>
    </row>
    <row r="287" spans="1:26" ht="12.75">
      <c r="A287" s="14">
        <v>37054</v>
      </c>
      <c r="B287" s="18">
        <f t="shared" si="33"/>
        <v>163</v>
      </c>
      <c r="C287" s="53">
        <v>0.800115764</v>
      </c>
      <c r="D287" s="20">
        <v>0.800115764</v>
      </c>
      <c r="E287" s="15">
        <v>2779</v>
      </c>
      <c r="F287" s="21">
        <v>0</v>
      </c>
      <c r="G287" s="64">
        <v>37.91847065</v>
      </c>
      <c r="H287" s="64">
        <v>-76.85010736</v>
      </c>
      <c r="I287" s="22">
        <v>865.6</v>
      </c>
      <c r="J287" s="16">
        <f t="shared" si="31"/>
        <v>827.2</v>
      </c>
      <c r="K287" s="44">
        <f t="shared" si="29"/>
        <v>1684.6372443592886</v>
      </c>
      <c r="L287" s="44">
        <f t="shared" si="28"/>
        <v>1699.8372443592887</v>
      </c>
      <c r="M287" s="44">
        <f t="shared" si="30"/>
        <v>1729.3372443592887</v>
      </c>
      <c r="N287" s="45">
        <f t="shared" si="32"/>
        <v>1714.5872443592887</v>
      </c>
      <c r="O287">
        <v>17</v>
      </c>
      <c r="P287" s="16">
        <v>76.9</v>
      </c>
      <c r="Q287" s="16">
        <v>60.4</v>
      </c>
      <c r="S287" s="23">
        <v>4.282</v>
      </c>
      <c r="T287" s="42">
        <v>488.354</v>
      </c>
      <c r="U287" s="42">
        <f t="shared" si="26"/>
        <v>419.23050000000006</v>
      </c>
      <c r="V287" s="23">
        <v>0.249</v>
      </c>
      <c r="W287" s="46">
        <v>0.176</v>
      </c>
      <c r="X287" s="46">
        <f t="shared" si="27"/>
        <v>0.9143333333333334</v>
      </c>
      <c r="Y287" s="48">
        <v>10.677</v>
      </c>
      <c r="Z287" s="45">
        <v>1714.5872443592887</v>
      </c>
    </row>
    <row r="288" spans="1:26" ht="12.75">
      <c r="A288" s="14">
        <v>37054</v>
      </c>
      <c r="B288" s="18">
        <f t="shared" si="33"/>
        <v>163</v>
      </c>
      <c r="C288" s="53">
        <v>0.800231457</v>
      </c>
      <c r="D288" s="20">
        <v>0.800231457</v>
      </c>
      <c r="E288" s="15">
        <v>2789</v>
      </c>
      <c r="F288" s="21">
        <v>0</v>
      </c>
      <c r="G288" s="64">
        <v>37.9190923</v>
      </c>
      <c r="H288" s="64">
        <v>-76.84310903</v>
      </c>
      <c r="I288" s="22">
        <v>864.1</v>
      </c>
      <c r="J288" s="16">
        <f t="shared" si="31"/>
        <v>825.7</v>
      </c>
      <c r="K288" s="44">
        <f t="shared" si="29"/>
        <v>1699.708852414653</v>
      </c>
      <c r="L288" s="44">
        <f t="shared" si="28"/>
        <v>1714.908852414653</v>
      </c>
      <c r="M288" s="44">
        <f t="shared" si="30"/>
        <v>1744.408852414653</v>
      </c>
      <c r="N288" s="45">
        <f t="shared" si="32"/>
        <v>1729.658852414653</v>
      </c>
      <c r="O288">
        <v>17</v>
      </c>
      <c r="P288" s="16">
        <v>76.4</v>
      </c>
      <c r="Q288" s="16">
        <v>65.4</v>
      </c>
      <c r="S288" s="23">
        <v>3.639</v>
      </c>
      <c r="T288" s="42">
        <v>120.543</v>
      </c>
      <c r="U288" s="42">
        <f t="shared" si="26"/>
        <v>418.88466666666665</v>
      </c>
      <c r="V288" s="23">
        <v>0.25</v>
      </c>
      <c r="W288" s="46">
        <v>0.177</v>
      </c>
      <c r="X288" s="46">
        <f t="shared" si="27"/>
        <v>0.7301666666666667</v>
      </c>
      <c r="Y288" s="48">
        <v>10.71</v>
      </c>
      <c r="Z288" s="45">
        <v>1729.658852414653</v>
      </c>
    </row>
    <row r="289" spans="1:26" ht="12.75">
      <c r="A289" s="14">
        <v>37054</v>
      </c>
      <c r="B289" s="18">
        <f t="shared" si="33"/>
        <v>163</v>
      </c>
      <c r="C289" s="53">
        <v>0.800347209</v>
      </c>
      <c r="D289" s="20">
        <v>0.800347209</v>
      </c>
      <c r="E289" s="15">
        <v>2799</v>
      </c>
      <c r="F289" s="21">
        <v>0</v>
      </c>
      <c r="G289" s="64">
        <v>37.92184992</v>
      </c>
      <c r="H289" s="64">
        <v>-76.83696282</v>
      </c>
      <c r="I289" s="22">
        <v>861.3</v>
      </c>
      <c r="J289" s="16">
        <f t="shared" si="31"/>
        <v>822.9</v>
      </c>
      <c r="K289" s="44">
        <f t="shared" si="29"/>
        <v>1727.9159204703428</v>
      </c>
      <c r="L289" s="44">
        <f t="shared" si="28"/>
        <v>1743.1159204703429</v>
      </c>
      <c r="M289" s="44">
        <f t="shared" si="30"/>
        <v>1772.6159204703429</v>
      </c>
      <c r="N289" s="45">
        <f t="shared" si="32"/>
        <v>1757.8659204703429</v>
      </c>
      <c r="O289">
        <v>17.2</v>
      </c>
      <c r="P289" s="16">
        <v>70.4</v>
      </c>
      <c r="Q289" s="16">
        <v>59.4</v>
      </c>
      <c r="R289" s="62">
        <v>3.76E-06</v>
      </c>
      <c r="S289" s="23">
        <v>4.003</v>
      </c>
      <c r="T289" s="42">
        <v>330.197</v>
      </c>
      <c r="U289" s="42">
        <f aca="true" t="shared" si="34" ref="U289:U322">AVERAGE(T284:T289)</f>
        <v>401.0445</v>
      </c>
      <c r="V289" s="23">
        <v>0.248</v>
      </c>
      <c r="W289" s="46">
        <v>0.178</v>
      </c>
      <c r="X289" s="46">
        <f aca="true" t="shared" si="35" ref="X289:X322">AVERAGE(W284:W289)</f>
        <v>0.546</v>
      </c>
      <c r="Y289" s="48">
        <v>10.677</v>
      </c>
      <c r="Z289" s="45">
        <v>1757.8659204703429</v>
      </c>
    </row>
    <row r="290" spans="1:26" ht="12.75">
      <c r="A290" s="14">
        <v>37054</v>
      </c>
      <c r="B290" s="18">
        <f t="shared" si="33"/>
        <v>163</v>
      </c>
      <c r="C290" s="53">
        <v>0.800462961</v>
      </c>
      <c r="D290" s="20">
        <v>0.800462961</v>
      </c>
      <c r="E290" s="15">
        <v>2809</v>
      </c>
      <c r="F290" s="21">
        <v>0</v>
      </c>
      <c r="G290" s="64">
        <v>37.9260859</v>
      </c>
      <c r="H290" s="64">
        <v>-76.83260456</v>
      </c>
      <c r="I290" s="22">
        <v>859.1</v>
      </c>
      <c r="J290" s="16">
        <f t="shared" si="31"/>
        <v>820.7</v>
      </c>
      <c r="K290" s="44">
        <f t="shared" si="29"/>
        <v>1750.146029899374</v>
      </c>
      <c r="L290" s="44">
        <f t="shared" si="28"/>
        <v>1765.3460298993741</v>
      </c>
      <c r="M290" s="44">
        <f t="shared" si="30"/>
        <v>1794.8460298993741</v>
      </c>
      <c r="N290" s="45">
        <f t="shared" si="32"/>
        <v>1780.0960298993741</v>
      </c>
      <c r="O290">
        <v>17</v>
      </c>
      <c r="P290" s="16">
        <v>70.1</v>
      </c>
      <c r="Q290" s="16">
        <v>62</v>
      </c>
      <c r="S290" s="23">
        <v>4.252</v>
      </c>
      <c r="T290" s="42">
        <v>487.316</v>
      </c>
      <c r="U290" s="42">
        <f t="shared" si="34"/>
        <v>426.94849999999997</v>
      </c>
      <c r="V290" s="23">
        <v>0.249</v>
      </c>
      <c r="W290" s="46">
        <v>0.179</v>
      </c>
      <c r="X290" s="46">
        <f t="shared" si="35"/>
        <v>0.3618333333333333</v>
      </c>
      <c r="Y290" s="48">
        <v>10.683</v>
      </c>
      <c r="Z290" s="45">
        <v>1780.0960298993741</v>
      </c>
    </row>
    <row r="291" spans="1:26" ht="12.75">
      <c r="A291" s="14">
        <v>37054</v>
      </c>
      <c r="B291" s="18">
        <f t="shared" si="33"/>
        <v>163</v>
      </c>
      <c r="C291" s="53">
        <v>0.800578713</v>
      </c>
      <c r="D291" s="20">
        <v>0.800578713</v>
      </c>
      <c r="E291" s="15">
        <v>2819</v>
      </c>
      <c r="F291" s="21">
        <v>0</v>
      </c>
      <c r="G291" s="64">
        <v>37.93098697</v>
      </c>
      <c r="H291" s="64">
        <v>-76.83020827</v>
      </c>
      <c r="I291" s="22">
        <v>855.8</v>
      </c>
      <c r="J291" s="16">
        <f t="shared" si="31"/>
        <v>817.4</v>
      </c>
      <c r="K291" s="44">
        <f t="shared" si="29"/>
        <v>1783.603177323656</v>
      </c>
      <c r="L291" s="44">
        <f t="shared" si="28"/>
        <v>1798.803177323656</v>
      </c>
      <c r="M291" s="44">
        <f t="shared" si="30"/>
        <v>1828.303177323656</v>
      </c>
      <c r="N291" s="45">
        <f t="shared" si="32"/>
        <v>1813.553177323656</v>
      </c>
      <c r="O291">
        <v>16.7</v>
      </c>
      <c r="P291" s="16">
        <v>68.3</v>
      </c>
      <c r="Q291" s="16">
        <v>59.5</v>
      </c>
      <c r="S291" s="23">
        <v>3.924</v>
      </c>
      <c r="T291" s="42">
        <v>276.97</v>
      </c>
      <c r="U291" s="42">
        <f t="shared" si="34"/>
        <v>382.84666666666675</v>
      </c>
      <c r="V291" s="23">
        <v>0.239</v>
      </c>
      <c r="W291" s="46">
        <v>0.179</v>
      </c>
      <c r="X291" s="46">
        <f t="shared" si="35"/>
        <v>0.1775</v>
      </c>
      <c r="Y291" s="48">
        <v>10.666</v>
      </c>
      <c r="Z291" s="45">
        <v>1813.553177323656</v>
      </c>
    </row>
    <row r="292" spans="1:26" ht="12.75">
      <c r="A292" s="14">
        <v>37054</v>
      </c>
      <c r="B292" s="18">
        <f t="shared" si="33"/>
        <v>163</v>
      </c>
      <c r="C292" s="53">
        <v>0.800694466</v>
      </c>
      <c r="D292" s="20">
        <v>0.800694466</v>
      </c>
      <c r="E292" s="15">
        <v>2829</v>
      </c>
      <c r="F292" s="21">
        <v>0</v>
      </c>
      <c r="G292" s="64">
        <v>37.93588101</v>
      </c>
      <c r="H292" s="64">
        <v>-76.8293103</v>
      </c>
      <c r="I292" s="22">
        <v>854.9</v>
      </c>
      <c r="J292" s="16">
        <f t="shared" si="31"/>
        <v>816.5</v>
      </c>
      <c r="K292" s="44">
        <f t="shared" si="29"/>
        <v>1792.751297760228</v>
      </c>
      <c r="L292" s="44">
        <f t="shared" si="28"/>
        <v>1807.951297760228</v>
      </c>
      <c r="M292" s="44">
        <f t="shared" si="30"/>
        <v>1837.451297760228</v>
      </c>
      <c r="N292" s="45">
        <f t="shared" si="32"/>
        <v>1822.701297760228</v>
      </c>
      <c r="O292">
        <v>16.8</v>
      </c>
      <c r="P292" s="16">
        <v>66.9</v>
      </c>
      <c r="Q292" s="16">
        <v>58.5</v>
      </c>
      <c r="S292" s="23">
        <v>4.103</v>
      </c>
      <c r="T292" s="42">
        <v>381.659</v>
      </c>
      <c r="U292" s="42">
        <f t="shared" si="34"/>
        <v>347.50649999999996</v>
      </c>
      <c r="V292" s="23">
        <v>0.249</v>
      </c>
      <c r="W292" s="46">
        <v>0.18</v>
      </c>
      <c r="X292" s="46">
        <f t="shared" si="35"/>
        <v>0.17816666666666667</v>
      </c>
      <c r="Y292" s="48">
        <v>10.681</v>
      </c>
      <c r="Z292" s="45">
        <v>1822.701297760228</v>
      </c>
    </row>
    <row r="293" spans="1:26" ht="12.75">
      <c r="A293" s="14">
        <v>37054</v>
      </c>
      <c r="B293" s="18">
        <f t="shared" si="33"/>
        <v>163</v>
      </c>
      <c r="C293" s="53">
        <v>0.800810158</v>
      </c>
      <c r="D293" s="20">
        <v>0.800810158</v>
      </c>
      <c r="E293" s="15">
        <v>2839</v>
      </c>
      <c r="F293" s="21">
        <v>0</v>
      </c>
      <c r="G293" s="64">
        <v>37.9405361</v>
      </c>
      <c r="H293" s="64">
        <v>-76.83040614</v>
      </c>
      <c r="I293" s="22">
        <v>854.6</v>
      </c>
      <c r="J293" s="16">
        <f t="shared" si="31"/>
        <v>816.2</v>
      </c>
      <c r="K293" s="44">
        <f t="shared" si="29"/>
        <v>1795.8029121898664</v>
      </c>
      <c r="L293" s="44">
        <f t="shared" si="28"/>
        <v>1811.0029121898665</v>
      </c>
      <c r="M293" s="44">
        <f t="shared" si="30"/>
        <v>1840.5029121898665</v>
      </c>
      <c r="N293" s="45">
        <f t="shared" si="32"/>
        <v>1825.7529121898665</v>
      </c>
      <c r="O293">
        <v>16.9</v>
      </c>
      <c r="P293" s="16">
        <v>67.9</v>
      </c>
      <c r="Q293" s="16">
        <v>58.9</v>
      </c>
      <c r="S293" s="23">
        <v>4.291</v>
      </c>
      <c r="T293" s="42">
        <v>486.313</v>
      </c>
      <c r="U293" s="42">
        <f t="shared" si="34"/>
        <v>347.16633333333334</v>
      </c>
      <c r="V293" s="23">
        <v>0.249</v>
      </c>
      <c r="W293" s="46">
        <v>0.181</v>
      </c>
      <c r="X293" s="46">
        <f t="shared" si="35"/>
        <v>0.17900000000000002</v>
      </c>
      <c r="Y293" s="48">
        <v>10.683</v>
      </c>
      <c r="Z293" s="45">
        <v>1825.7529121898665</v>
      </c>
    </row>
    <row r="294" spans="1:26" ht="12.75">
      <c r="A294" s="14">
        <v>37054</v>
      </c>
      <c r="B294" s="18">
        <f t="shared" si="33"/>
        <v>163</v>
      </c>
      <c r="C294" s="53">
        <v>0.80092591</v>
      </c>
      <c r="D294" s="20">
        <v>0.80092591</v>
      </c>
      <c r="E294" s="15">
        <v>2849</v>
      </c>
      <c r="F294" s="21">
        <v>0</v>
      </c>
      <c r="G294" s="64">
        <v>37.94430408</v>
      </c>
      <c r="H294" s="64">
        <v>-76.83424609</v>
      </c>
      <c r="I294" s="22">
        <v>852.5</v>
      </c>
      <c r="J294" s="16">
        <f t="shared" si="31"/>
        <v>814.1</v>
      </c>
      <c r="K294" s="44">
        <f t="shared" si="29"/>
        <v>1817.1956712229978</v>
      </c>
      <c r="L294" s="44">
        <f aca="true" t="shared" si="36" ref="L294:L357">K294+15.2</f>
        <v>1832.3956712229979</v>
      </c>
      <c r="M294" s="44">
        <f t="shared" si="30"/>
        <v>1861.8956712229979</v>
      </c>
      <c r="N294" s="45">
        <f t="shared" si="32"/>
        <v>1847.1456712229979</v>
      </c>
      <c r="O294">
        <v>16.7</v>
      </c>
      <c r="P294" s="16">
        <v>67.4</v>
      </c>
      <c r="Q294" s="16">
        <v>61.5</v>
      </c>
      <c r="S294" s="23">
        <v>3.898</v>
      </c>
      <c r="T294" s="42">
        <v>275.933</v>
      </c>
      <c r="U294" s="42">
        <f t="shared" si="34"/>
        <v>373.06466666666665</v>
      </c>
      <c r="V294" s="23">
        <v>0.249</v>
      </c>
      <c r="W294" s="46">
        <v>0.182</v>
      </c>
      <c r="X294" s="46">
        <f t="shared" si="35"/>
        <v>0.17983333333333332</v>
      </c>
      <c r="Y294" s="48">
        <v>10.678</v>
      </c>
      <c r="Z294" s="45">
        <v>1847.1456712229979</v>
      </c>
    </row>
    <row r="295" spans="1:26" ht="12.75">
      <c r="A295" s="14">
        <v>37054</v>
      </c>
      <c r="B295" s="18">
        <f t="shared" si="33"/>
        <v>163</v>
      </c>
      <c r="C295" s="53">
        <v>0.801041663</v>
      </c>
      <c r="D295" s="20">
        <v>0.801041663</v>
      </c>
      <c r="E295" s="15">
        <v>2859</v>
      </c>
      <c r="F295" s="21">
        <v>0</v>
      </c>
      <c r="G295" s="64">
        <v>37.94601109</v>
      </c>
      <c r="H295" s="64">
        <v>-76.84025869</v>
      </c>
      <c r="I295" s="22">
        <v>850.2</v>
      </c>
      <c r="J295" s="16">
        <f t="shared" si="31"/>
        <v>811.8000000000001</v>
      </c>
      <c r="K295" s="44">
        <f t="shared" si="29"/>
        <v>1840.6892451147755</v>
      </c>
      <c r="L295" s="44">
        <f t="shared" si="36"/>
        <v>1855.8892451147756</v>
      </c>
      <c r="M295" s="44">
        <f t="shared" si="30"/>
        <v>1885.3892451147756</v>
      </c>
      <c r="N295" s="45">
        <f t="shared" si="32"/>
        <v>1870.6392451147756</v>
      </c>
      <c r="O295">
        <v>16.4</v>
      </c>
      <c r="P295" s="16">
        <v>68.4</v>
      </c>
      <c r="Q295" s="16">
        <v>62.1</v>
      </c>
      <c r="R295" s="62">
        <v>-3.17E-06</v>
      </c>
      <c r="S295" s="23">
        <v>3.889</v>
      </c>
      <c r="T295" s="42">
        <v>275.587</v>
      </c>
      <c r="U295" s="42">
        <f t="shared" si="34"/>
        <v>363.963</v>
      </c>
      <c r="V295" s="23">
        <v>0.259</v>
      </c>
      <c r="W295" s="46">
        <v>1.292</v>
      </c>
      <c r="X295" s="46">
        <f t="shared" si="35"/>
        <v>0.3655</v>
      </c>
      <c r="Y295" s="48">
        <v>10.678</v>
      </c>
      <c r="Z295" s="45">
        <v>1870.6392451147756</v>
      </c>
    </row>
    <row r="296" spans="1:26" ht="12.75">
      <c r="A296" s="14">
        <v>37054</v>
      </c>
      <c r="B296" s="18">
        <f t="shared" si="33"/>
        <v>163</v>
      </c>
      <c r="C296" s="53">
        <v>0.801157415</v>
      </c>
      <c r="D296" s="20">
        <v>0.801157415</v>
      </c>
      <c r="E296" s="15">
        <v>2869</v>
      </c>
      <c r="F296" s="21">
        <v>0</v>
      </c>
      <c r="G296" s="64">
        <v>37.94533272</v>
      </c>
      <c r="H296" s="64">
        <v>-76.84626246</v>
      </c>
      <c r="I296" s="22">
        <v>848.8</v>
      </c>
      <c r="J296" s="16">
        <f t="shared" si="31"/>
        <v>810.4</v>
      </c>
      <c r="K296" s="44">
        <f t="shared" si="29"/>
        <v>1855.0222925899136</v>
      </c>
      <c r="L296" s="44">
        <f t="shared" si="36"/>
        <v>1870.2222925899136</v>
      </c>
      <c r="M296" s="44">
        <f t="shared" si="30"/>
        <v>1899.7222925899136</v>
      </c>
      <c r="N296" s="45">
        <f t="shared" si="32"/>
        <v>1884.9722925899136</v>
      </c>
      <c r="O296">
        <v>16.4</v>
      </c>
      <c r="P296" s="16">
        <v>66.2</v>
      </c>
      <c r="Q296" s="16">
        <v>61</v>
      </c>
      <c r="S296" s="23">
        <v>4.341</v>
      </c>
      <c r="T296" s="42">
        <v>485.275</v>
      </c>
      <c r="U296" s="42">
        <f t="shared" si="34"/>
        <v>363.62283333333335</v>
      </c>
      <c r="V296" s="23">
        <v>0.228</v>
      </c>
      <c r="W296" s="46">
        <v>0.183</v>
      </c>
      <c r="X296" s="46">
        <f t="shared" si="35"/>
        <v>0.3661666666666667</v>
      </c>
      <c r="Y296" s="48">
        <v>10.688</v>
      </c>
      <c r="Z296" s="45">
        <v>1884.9722925899136</v>
      </c>
    </row>
    <row r="297" spans="1:26" ht="12.75">
      <c r="A297" s="14">
        <v>37054</v>
      </c>
      <c r="B297" s="18">
        <f t="shared" si="33"/>
        <v>163</v>
      </c>
      <c r="C297" s="53">
        <v>0.801273167</v>
      </c>
      <c r="D297" s="20">
        <v>0.801273167</v>
      </c>
      <c r="E297" s="15">
        <v>2879</v>
      </c>
      <c r="F297" s="21">
        <v>0</v>
      </c>
      <c r="G297" s="64">
        <v>37.943182</v>
      </c>
      <c r="H297" s="64">
        <v>-76.85190246</v>
      </c>
      <c r="I297" s="22">
        <v>845.5</v>
      </c>
      <c r="J297" s="16">
        <f t="shared" si="31"/>
        <v>807.1</v>
      </c>
      <c r="K297" s="44">
        <f t="shared" si="29"/>
        <v>1888.905541490196</v>
      </c>
      <c r="L297" s="44">
        <f t="shared" si="36"/>
        <v>1904.105541490196</v>
      </c>
      <c r="M297" s="44">
        <f t="shared" si="30"/>
        <v>1933.605541490196</v>
      </c>
      <c r="N297" s="45">
        <f t="shared" si="32"/>
        <v>1918.855541490196</v>
      </c>
      <c r="O297">
        <v>16.2</v>
      </c>
      <c r="P297" s="16">
        <v>65.8</v>
      </c>
      <c r="Q297" s="16">
        <v>59.9</v>
      </c>
      <c r="S297" s="23">
        <v>4.242</v>
      </c>
      <c r="T297" s="42">
        <v>432.429</v>
      </c>
      <c r="U297" s="42">
        <f t="shared" si="34"/>
        <v>389.53266666666667</v>
      </c>
      <c r="V297" s="23">
        <v>0.219</v>
      </c>
      <c r="W297" s="46">
        <v>0.184</v>
      </c>
      <c r="X297" s="46">
        <f t="shared" si="35"/>
        <v>0.367</v>
      </c>
      <c r="Y297" s="48">
        <v>10.688</v>
      </c>
      <c r="Z297" s="45">
        <v>1918.855541490196</v>
      </c>
    </row>
    <row r="298" spans="1:26" ht="12.75">
      <c r="A298" s="14">
        <v>37054</v>
      </c>
      <c r="B298" s="18">
        <f t="shared" si="33"/>
        <v>163</v>
      </c>
      <c r="C298" s="53">
        <v>0.80138886</v>
      </c>
      <c r="D298" s="20">
        <v>0.80138886</v>
      </c>
      <c r="E298" s="15">
        <v>2889</v>
      </c>
      <c r="F298" s="21">
        <v>0</v>
      </c>
      <c r="G298" s="64">
        <v>37.94013897</v>
      </c>
      <c r="H298" s="64">
        <v>-76.85696702</v>
      </c>
      <c r="I298" s="22">
        <v>844.1</v>
      </c>
      <c r="J298" s="16">
        <f t="shared" si="31"/>
        <v>805.7</v>
      </c>
      <c r="K298" s="44">
        <f t="shared" si="29"/>
        <v>1903.3221273543168</v>
      </c>
      <c r="L298" s="44">
        <f t="shared" si="36"/>
        <v>1918.5221273543168</v>
      </c>
      <c r="M298" s="44">
        <f t="shared" si="30"/>
        <v>1948.0221273543168</v>
      </c>
      <c r="N298" s="45">
        <f t="shared" si="32"/>
        <v>1933.2721273543168</v>
      </c>
      <c r="O298">
        <v>15.9</v>
      </c>
      <c r="P298" s="16">
        <v>65.7</v>
      </c>
      <c r="Q298" s="16">
        <v>59.4</v>
      </c>
      <c r="S298" s="23">
        <v>3.897</v>
      </c>
      <c r="T298" s="42">
        <v>274.549</v>
      </c>
      <c r="U298" s="42">
        <f t="shared" si="34"/>
        <v>371.68100000000004</v>
      </c>
      <c r="V298" s="23">
        <v>0.268</v>
      </c>
      <c r="W298" s="46">
        <v>1.295</v>
      </c>
      <c r="X298" s="46">
        <f t="shared" si="35"/>
        <v>0.5528333333333334</v>
      </c>
      <c r="Y298" s="48">
        <v>10.721</v>
      </c>
      <c r="Z298" s="45">
        <v>1933.2721273543168</v>
      </c>
    </row>
    <row r="299" spans="1:26" ht="12.75">
      <c r="A299" s="14">
        <v>37054</v>
      </c>
      <c r="B299" s="18">
        <f t="shared" si="33"/>
        <v>163</v>
      </c>
      <c r="C299" s="53">
        <v>0.801504612</v>
      </c>
      <c r="D299" s="20">
        <v>0.801504612</v>
      </c>
      <c r="E299" s="15">
        <v>2899</v>
      </c>
      <c r="F299" s="21">
        <v>0</v>
      </c>
      <c r="G299" s="64">
        <v>37.93621804</v>
      </c>
      <c r="H299" s="64">
        <v>-76.86085953</v>
      </c>
      <c r="I299" s="22">
        <v>844.4</v>
      </c>
      <c r="J299" s="16">
        <f t="shared" si="31"/>
        <v>806</v>
      </c>
      <c r="K299" s="44">
        <f t="shared" si="29"/>
        <v>1900.230751241677</v>
      </c>
      <c r="L299" s="44">
        <f t="shared" si="36"/>
        <v>1915.430751241677</v>
      </c>
      <c r="M299" s="44">
        <f t="shared" si="30"/>
        <v>1944.930751241677</v>
      </c>
      <c r="N299" s="45">
        <f t="shared" si="32"/>
        <v>1930.180751241677</v>
      </c>
      <c r="O299">
        <v>16.1</v>
      </c>
      <c r="P299" s="16">
        <v>66.1</v>
      </c>
      <c r="Q299" s="16">
        <v>57.9</v>
      </c>
      <c r="S299" s="23">
        <v>4.194</v>
      </c>
      <c r="T299" s="42">
        <v>431.703</v>
      </c>
      <c r="U299" s="42">
        <f t="shared" si="34"/>
        <v>362.57933333333335</v>
      </c>
      <c r="V299" s="23">
        <v>0.249</v>
      </c>
      <c r="W299" s="46">
        <v>0.185</v>
      </c>
      <c r="X299" s="46">
        <f t="shared" si="35"/>
        <v>0.5535</v>
      </c>
      <c r="Y299" s="48">
        <v>10.69</v>
      </c>
      <c r="Z299" s="45">
        <v>1930.180751241677</v>
      </c>
    </row>
    <row r="300" spans="1:26" ht="12.75">
      <c r="A300" s="14">
        <v>37054</v>
      </c>
      <c r="B300" s="18">
        <f t="shared" si="33"/>
        <v>163</v>
      </c>
      <c r="C300" s="53">
        <v>0.801620364</v>
      </c>
      <c r="D300" s="20">
        <v>0.801620364</v>
      </c>
      <c r="E300" s="15">
        <v>2909</v>
      </c>
      <c r="F300" s="21">
        <v>0</v>
      </c>
      <c r="G300" s="64">
        <v>37.93122956</v>
      </c>
      <c r="H300" s="64">
        <v>-76.86288256</v>
      </c>
      <c r="I300" s="22">
        <v>841.6</v>
      </c>
      <c r="J300" s="16">
        <f t="shared" si="31"/>
        <v>803.2</v>
      </c>
      <c r="K300" s="44">
        <f t="shared" si="29"/>
        <v>1929.1284486148827</v>
      </c>
      <c r="L300" s="44">
        <f t="shared" si="36"/>
        <v>1944.3284486148827</v>
      </c>
      <c r="M300" s="44">
        <f t="shared" si="30"/>
        <v>1973.8284486148827</v>
      </c>
      <c r="N300" s="45">
        <f t="shared" si="32"/>
        <v>1959.0784486148827</v>
      </c>
      <c r="O300">
        <v>15.9</v>
      </c>
      <c r="P300" s="16">
        <v>65</v>
      </c>
      <c r="Q300" s="16">
        <v>58.9</v>
      </c>
      <c r="S300" s="23">
        <v>4.044</v>
      </c>
      <c r="T300" s="42">
        <v>326.391</v>
      </c>
      <c r="U300" s="42">
        <f t="shared" si="34"/>
        <v>370.989</v>
      </c>
      <c r="V300" s="23">
        <v>0.229</v>
      </c>
      <c r="W300" s="46">
        <v>0.186</v>
      </c>
      <c r="X300" s="46">
        <f t="shared" si="35"/>
        <v>0.5541666666666666</v>
      </c>
      <c r="Y300" s="48">
        <v>10.688</v>
      </c>
      <c r="Z300" s="45">
        <v>1959.0784486148827</v>
      </c>
    </row>
    <row r="301" spans="1:26" ht="12.75">
      <c r="A301" s="14">
        <v>37054</v>
      </c>
      <c r="B301" s="18">
        <f t="shared" si="33"/>
        <v>163</v>
      </c>
      <c r="C301" s="53">
        <v>0.801736116</v>
      </c>
      <c r="D301" s="20">
        <v>0.801736116</v>
      </c>
      <c r="E301" s="15">
        <v>2919</v>
      </c>
      <c r="F301" s="21">
        <v>0</v>
      </c>
      <c r="G301" s="64">
        <v>37.92550936</v>
      </c>
      <c r="H301" s="64">
        <v>-76.86261917</v>
      </c>
      <c r="I301" s="22">
        <v>839.5</v>
      </c>
      <c r="J301" s="16">
        <f t="shared" si="31"/>
        <v>801.1</v>
      </c>
      <c r="K301" s="44">
        <f t="shared" si="29"/>
        <v>1950.8679086173786</v>
      </c>
      <c r="L301" s="44">
        <f t="shared" si="36"/>
        <v>1966.0679086173786</v>
      </c>
      <c r="M301" s="44">
        <f t="shared" si="30"/>
        <v>1995.5679086173786</v>
      </c>
      <c r="N301" s="45">
        <f t="shared" si="32"/>
        <v>1980.8179086173786</v>
      </c>
      <c r="O301">
        <v>15.6</v>
      </c>
      <c r="P301" s="16">
        <v>64.9</v>
      </c>
      <c r="Q301" s="16">
        <v>59.9</v>
      </c>
      <c r="R301" s="62">
        <v>-3.22E-07</v>
      </c>
      <c r="S301" s="23">
        <v>4.154</v>
      </c>
      <c r="T301" s="42">
        <v>431.045</v>
      </c>
      <c r="U301" s="42">
        <f t="shared" si="34"/>
        <v>396.89866666666666</v>
      </c>
      <c r="V301" s="23">
        <v>0.239</v>
      </c>
      <c r="W301" s="46">
        <v>0.187</v>
      </c>
      <c r="X301" s="46">
        <f t="shared" si="35"/>
        <v>0.36999999999999994</v>
      </c>
      <c r="Y301" s="48">
        <v>10.713</v>
      </c>
      <c r="Z301" s="45">
        <v>1980.8179086173786</v>
      </c>
    </row>
    <row r="302" spans="1:26" ht="12.75">
      <c r="A302" s="14">
        <v>37054</v>
      </c>
      <c r="B302" s="18">
        <f t="shared" si="33"/>
        <v>163</v>
      </c>
      <c r="C302" s="53">
        <v>0.801851869</v>
      </c>
      <c r="D302" s="20">
        <v>0.801851869</v>
      </c>
      <c r="E302" s="15">
        <v>2929</v>
      </c>
      <c r="F302" s="21">
        <v>0</v>
      </c>
      <c r="G302" s="64">
        <v>37.919971</v>
      </c>
      <c r="H302" s="64">
        <v>-76.86023269</v>
      </c>
      <c r="I302" s="22">
        <v>838.2</v>
      </c>
      <c r="J302" s="16">
        <f t="shared" si="31"/>
        <v>799.8000000000001</v>
      </c>
      <c r="K302" s="44">
        <f t="shared" si="29"/>
        <v>1964.35424649785</v>
      </c>
      <c r="L302" s="44">
        <f t="shared" si="36"/>
        <v>1979.55424649785</v>
      </c>
      <c r="M302" s="44">
        <f t="shared" si="30"/>
        <v>2009.05424649785</v>
      </c>
      <c r="N302" s="45">
        <f t="shared" si="32"/>
        <v>1994.30424649785</v>
      </c>
      <c r="O302">
        <v>15.6</v>
      </c>
      <c r="P302" s="16">
        <v>64.7</v>
      </c>
      <c r="Q302" s="16">
        <v>56.9</v>
      </c>
      <c r="S302" s="23">
        <v>4.004</v>
      </c>
      <c r="T302" s="42">
        <v>325.665</v>
      </c>
      <c r="U302" s="42">
        <f t="shared" si="34"/>
        <v>370.297</v>
      </c>
      <c r="V302" s="23">
        <v>0.239</v>
      </c>
      <c r="W302" s="46">
        <v>0.188</v>
      </c>
      <c r="X302" s="46">
        <f t="shared" si="35"/>
        <v>0.37083333333333335</v>
      </c>
      <c r="Y302" s="48">
        <v>10.685</v>
      </c>
      <c r="Z302" s="45">
        <v>1994.30424649785</v>
      </c>
    </row>
    <row r="303" spans="1:26" ht="12.75">
      <c r="A303" s="14">
        <v>37054</v>
      </c>
      <c r="B303" s="18">
        <f t="shared" si="33"/>
        <v>163</v>
      </c>
      <c r="C303" s="53">
        <v>0.801967621</v>
      </c>
      <c r="D303" s="20">
        <v>0.801967621</v>
      </c>
      <c r="E303" s="15">
        <v>2939</v>
      </c>
      <c r="F303" s="21">
        <v>0</v>
      </c>
      <c r="G303" s="64">
        <v>37.91522097</v>
      </c>
      <c r="H303" s="64">
        <v>-76.85581574</v>
      </c>
      <c r="I303" s="22">
        <v>835.9</v>
      </c>
      <c r="J303" s="16">
        <f t="shared" si="31"/>
        <v>797.5</v>
      </c>
      <c r="K303" s="44">
        <f t="shared" si="29"/>
        <v>1988.2684784588103</v>
      </c>
      <c r="L303" s="44">
        <f t="shared" si="36"/>
        <v>2003.4684784588103</v>
      </c>
      <c r="M303" s="44">
        <f t="shared" si="30"/>
        <v>2032.9684784588103</v>
      </c>
      <c r="N303" s="45">
        <f t="shared" si="32"/>
        <v>2018.2184784588103</v>
      </c>
      <c r="O303">
        <v>15.4</v>
      </c>
      <c r="P303" s="16">
        <v>64.9</v>
      </c>
      <c r="Q303" s="16">
        <v>56.8</v>
      </c>
      <c r="S303" s="23">
        <v>4.261</v>
      </c>
      <c r="T303" s="42">
        <v>482.819</v>
      </c>
      <c r="U303" s="42">
        <f t="shared" si="34"/>
        <v>378.69533333333334</v>
      </c>
      <c r="V303" s="23">
        <v>0.228</v>
      </c>
      <c r="W303" s="46">
        <v>0.188</v>
      </c>
      <c r="X303" s="46">
        <f t="shared" si="35"/>
        <v>0.3715</v>
      </c>
      <c r="Y303" s="48">
        <v>10.692</v>
      </c>
      <c r="Z303" s="45">
        <v>2018.2184784588103</v>
      </c>
    </row>
    <row r="304" spans="1:26" ht="12.75">
      <c r="A304" s="14">
        <v>37054</v>
      </c>
      <c r="B304" s="18">
        <f t="shared" si="33"/>
        <v>163</v>
      </c>
      <c r="C304" s="53">
        <v>0.802083313</v>
      </c>
      <c r="D304" s="20">
        <v>0.802083313</v>
      </c>
      <c r="E304" s="15">
        <v>2949</v>
      </c>
      <c r="F304" s="21">
        <v>0</v>
      </c>
      <c r="G304" s="64">
        <v>37.91148545</v>
      </c>
      <c r="H304" s="64">
        <v>-76.85001919</v>
      </c>
      <c r="I304" s="22">
        <v>835.2</v>
      </c>
      <c r="J304" s="16">
        <f t="shared" si="31"/>
        <v>796.8000000000001</v>
      </c>
      <c r="K304" s="44">
        <f t="shared" si="29"/>
        <v>1995.5604138962087</v>
      </c>
      <c r="L304" s="44">
        <f t="shared" si="36"/>
        <v>2010.7604138962088</v>
      </c>
      <c r="M304" s="44">
        <f t="shared" si="30"/>
        <v>2040.2604138962088</v>
      </c>
      <c r="N304" s="45">
        <f t="shared" si="32"/>
        <v>2025.5104138962088</v>
      </c>
      <c r="O304">
        <v>15.3</v>
      </c>
      <c r="P304" s="16">
        <v>65.5</v>
      </c>
      <c r="Q304" s="16">
        <v>55.9</v>
      </c>
      <c r="S304" s="23">
        <v>4.433</v>
      </c>
      <c r="T304" s="42">
        <v>535.008</v>
      </c>
      <c r="U304" s="42">
        <f t="shared" si="34"/>
        <v>422.1051666666667</v>
      </c>
      <c r="V304" s="23">
        <v>0.248</v>
      </c>
      <c r="W304" s="46">
        <v>0.189</v>
      </c>
      <c r="X304" s="46">
        <f t="shared" si="35"/>
        <v>0.18716666666666668</v>
      </c>
      <c r="Y304" s="48">
        <v>10.69</v>
      </c>
      <c r="Z304" s="45">
        <v>2025.5104138962088</v>
      </c>
    </row>
    <row r="305" spans="1:26" ht="12.75">
      <c r="A305" s="14">
        <v>37054</v>
      </c>
      <c r="B305" s="18">
        <f t="shared" si="33"/>
        <v>163</v>
      </c>
      <c r="C305" s="53">
        <v>0.802199066</v>
      </c>
      <c r="D305" s="20">
        <v>0.802199066</v>
      </c>
      <c r="E305" s="15">
        <v>2959</v>
      </c>
      <c r="F305" s="21">
        <v>0</v>
      </c>
      <c r="G305" s="64">
        <v>37.90951089</v>
      </c>
      <c r="H305" s="64">
        <v>-76.8430375</v>
      </c>
      <c r="I305" s="22">
        <v>834.7</v>
      </c>
      <c r="J305" s="16">
        <f t="shared" si="31"/>
        <v>796.3000000000001</v>
      </c>
      <c r="K305" s="44">
        <f t="shared" si="29"/>
        <v>2000.772862358113</v>
      </c>
      <c r="L305" s="44">
        <f t="shared" si="36"/>
        <v>2015.972862358113</v>
      </c>
      <c r="M305" s="44">
        <f t="shared" si="30"/>
        <v>2045.472862358113</v>
      </c>
      <c r="N305" s="45">
        <f t="shared" si="32"/>
        <v>2030.722862358113</v>
      </c>
      <c r="O305">
        <v>15.2</v>
      </c>
      <c r="P305" s="16">
        <v>67.6</v>
      </c>
      <c r="Q305" s="16">
        <v>55.9</v>
      </c>
      <c r="S305" s="23">
        <v>3.697</v>
      </c>
      <c r="T305" s="42">
        <v>167.162</v>
      </c>
      <c r="U305" s="42">
        <f t="shared" si="34"/>
        <v>378.01499999999993</v>
      </c>
      <c r="V305" s="23">
        <v>0.219</v>
      </c>
      <c r="W305" s="46">
        <v>0.19</v>
      </c>
      <c r="X305" s="46">
        <f t="shared" si="35"/>
        <v>0.18799999999999997</v>
      </c>
      <c r="Y305" s="48">
        <v>10.708</v>
      </c>
      <c r="Z305" s="45">
        <v>2030.722862358113</v>
      </c>
    </row>
    <row r="306" spans="1:26" ht="12.75">
      <c r="A306" s="14">
        <v>37054</v>
      </c>
      <c r="B306" s="18">
        <f t="shared" si="33"/>
        <v>163</v>
      </c>
      <c r="C306" s="53">
        <v>0.802314818</v>
      </c>
      <c r="D306" s="20">
        <v>0.802314818</v>
      </c>
      <c r="E306" s="15">
        <v>2969</v>
      </c>
      <c r="F306" s="21">
        <v>0</v>
      </c>
      <c r="G306" s="64">
        <v>37.90985649</v>
      </c>
      <c r="H306" s="64">
        <v>-76.83550771</v>
      </c>
      <c r="I306" s="22">
        <v>831.4</v>
      </c>
      <c r="J306" s="16">
        <f t="shared" si="31"/>
        <v>793</v>
      </c>
      <c r="K306" s="44">
        <f t="shared" si="29"/>
        <v>2035.2573258443306</v>
      </c>
      <c r="L306" s="44">
        <f t="shared" si="36"/>
        <v>2050.4573258443306</v>
      </c>
      <c r="M306" s="44">
        <f t="shared" si="30"/>
        <v>2079.9573258443306</v>
      </c>
      <c r="N306" s="45">
        <f t="shared" si="32"/>
        <v>2065.2073258443306</v>
      </c>
      <c r="O306">
        <v>14.9</v>
      </c>
      <c r="P306" s="16">
        <v>66.8</v>
      </c>
      <c r="Q306" s="16">
        <v>57.5</v>
      </c>
      <c r="S306" s="23">
        <v>3.933</v>
      </c>
      <c r="T306" s="42">
        <v>271.781</v>
      </c>
      <c r="U306" s="42">
        <f t="shared" si="34"/>
        <v>368.91333333333336</v>
      </c>
      <c r="V306" s="23">
        <v>0.229</v>
      </c>
      <c r="W306" s="46">
        <v>0.191</v>
      </c>
      <c r="X306" s="46">
        <f t="shared" si="35"/>
        <v>0.18883333333333333</v>
      </c>
      <c r="Y306" s="48">
        <v>10.691</v>
      </c>
      <c r="Z306" s="45">
        <v>2065.2073258443306</v>
      </c>
    </row>
    <row r="307" spans="1:26" ht="12.75">
      <c r="A307" s="14">
        <v>37054</v>
      </c>
      <c r="B307" s="18">
        <f t="shared" si="33"/>
        <v>163</v>
      </c>
      <c r="C307" s="53">
        <v>0.80243057</v>
      </c>
      <c r="D307" s="20">
        <v>0.80243057</v>
      </c>
      <c r="E307" s="15">
        <v>2979</v>
      </c>
      <c r="F307" s="21">
        <v>0</v>
      </c>
      <c r="G307" s="64">
        <v>37.91210232</v>
      </c>
      <c r="H307" s="64">
        <v>-76.82878249</v>
      </c>
      <c r="I307" s="22">
        <v>829.2</v>
      </c>
      <c r="J307" s="16">
        <f t="shared" si="31"/>
        <v>790.8000000000001</v>
      </c>
      <c r="K307" s="44">
        <f t="shared" si="29"/>
        <v>2058.3267850793663</v>
      </c>
      <c r="L307" s="44">
        <f t="shared" si="36"/>
        <v>2073.526785079366</v>
      </c>
      <c r="M307" s="44">
        <f t="shared" si="30"/>
        <v>2103.026785079366</v>
      </c>
      <c r="N307" s="45">
        <f t="shared" si="32"/>
        <v>2088.276785079366</v>
      </c>
      <c r="O307">
        <v>14.8</v>
      </c>
      <c r="P307" s="16">
        <v>68.8</v>
      </c>
      <c r="Q307" s="16">
        <v>56.9</v>
      </c>
      <c r="R307" s="62">
        <v>1.22E-05</v>
      </c>
      <c r="S307" s="23">
        <v>4.163</v>
      </c>
      <c r="T307" s="42">
        <v>428.935</v>
      </c>
      <c r="U307" s="42">
        <f t="shared" si="34"/>
        <v>368.5616666666667</v>
      </c>
      <c r="V307" s="23">
        <v>0.219</v>
      </c>
      <c r="W307" s="46">
        <v>0.192</v>
      </c>
      <c r="X307" s="46">
        <f t="shared" si="35"/>
        <v>0.18966666666666665</v>
      </c>
      <c r="Y307" s="48">
        <v>10.691</v>
      </c>
      <c r="Z307" s="45">
        <v>2088.276785079366</v>
      </c>
    </row>
    <row r="308" spans="1:26" ht="12.75">
      <c r="A308" s="14">
        <v>37054</v>
      </c>
      <c r="B308" s="18">
        <f t="shared" si="33"/>
        <v>163</v>
      </c>
      <c r="C308" s="53">
        <v>0.802546322</v>
      </c>
      <c r="D308" s="20">
        <v>0.802546322</v>
      </c>
      <c r="E308" s="15">
        <v>2989</v>
      </c>
      <c r="F308" s="21">
        <v>0</v>
      </c>
      <c r="G308" s="64">
        <v>37.91567301</v>
      </c>
      <c r="H308" s="64">
        <v>-76.8237275</v>
      </c>
      <c r="I308" s="22">
        <v>828.7</v>
      </c>
      <c r="J308" s="16">
        <f t="shared" si="31"/>
        <v>790.3000000000001</v>
      </c>
      <c r="K308" s="44">
        <f t="shared" si="29"/>
        <v>2063.5787942178217</v>
      </c>
      <c r="L308" s="44">
        <f t="shared" si="36"/>
        <v>2078.7787942178215</v>
      </c>
      <c r="M308" s="44">
        <f t="shared" si="30"/>
        <v>2108.2787942178215</v>
      </c>
      <c r="N308" s="45">
        <f t="shared" si="32"/>
        <v>2093.5287942178215</v>
      </c>
      <c r="O308">
        <v>14.6</v>
      </c>
      <c r="P308" s="16">
        <v>69.8</v>
      </c>
      <c r="Q308" s="16">
        <v>56.5</v>
      </c>
      <c r="S308" s="23">
        <v>4.084</v>
      </c>
      <c r="T308" s="42">
        <v>376.124</v>
      </c>
      <c r="U308" s="42">
        <f t="shared" si="34"/>
        <v>376.97149999999993</v>
      </c>
      <c r="V308" s="23">
        <v>0.229</v>
      </c>
      <c r="W308" s="46">
        <v>0.192</v>
      </c>
      <c r="X308" s="46">
        <f t="shared" si="35"/>
        <v>0.19033333333333333</v>
      </c>
      <c r="Y308" s="48">
        <v>10.675</v>
      </c>
      <c r="Z308" s="45">
        <v>2093.5287942178215</v>
      </c>
    </row>
    <row r="309" spans="1:26" ht="12.75">
      <c r="A309" s="14">
        <v>37054</v>
      </c>
      <c r="B309" s="18">
        <f t="shared" si="33"/>
        <v>163</v>
      </c>
      <c r="C309" s="53">
        <v>0.802662015</v>
      </c>
      <c r="D309" s="20">
        <v>0.802662015</v>
      </c>
      <c r="E309" s="15">
        <v>2999</v>
      </c>
      <c r="F309" s="21">
        <v>0</v>
      </c>
      <c r="G309" s="64">
        <v>37.92033448</v>
      </c>
      <c r="H309" s="64">
        <v>-76.82111118</v>
      </c>
      <c r="I309" s="22">
        <v>826.2</v>
      </c>
      <c r="J309" s="16">
        <f t="shared" si="31"/>
        <v>787.8000000000001</v>
      </c>
      <c r="K309" s="44">
        <f t="shared" si="29"/>
        <v>2089.888781920269</v>
      </c>
      <c r="L309" s="44">
        <f t="shared" si="36"/>
        <v>2105.088781920269</v>
      </c>
      <c r="M309" s="44">
        <f t="shared" si="30"/>
        <v>2134.588781920269</v>
      </c>
      <c r="N309" s="45">
        <f t="shared" si="32"/>
        <v>2119.838781920269</v>
      </c>
      <c r="O309">
        <v>14.5</v>
      </c>
      <c r="P309" s="16">
        <v>70.3</v>
      </c>
      <c r="Q309" s="16">
        <v>54.9</v>
      </c>
      <c r="S309" s="23">
        <v>4.421</v>
      </c>
      <c r="T309" s="42">
        <v>533.243</v>
      </c>
      <c r="U309" s="42">
        <f t="shared" si="34"/>
        <v>385.37550000000005</v>
      </c>
      <c r="V309" s="23">
        <v>0.249</v>
      </c>
      <c r="W309" s="46">
        <v>0.193</v>
      </c>
      <c r="X309" s="46">
        <f t="shared" si="35"/>
        <v>0.19116666666666668</v>
      </c>
      <c r="Y309" s="48">
        <v>10.681</v>
      </c>
      <c r="Z309" s="45">
        <v>2119.838781920269</v>
      </c>
    </row>
    <row r="310" spans="1:26" ht="12.75">
      <c r="A310" s="14">
        <v>37054</v>
      </c>
      <c r="B310" s="18">
        <f t="shared" si="33"/>
        <v>163</v>
      </c>
      <c r="C310" s="53">
        <v>0.802777767</v>
      </c>
      <c r="D310" s="20">
        <v>0.802777767</v>
      </c>
      <c r="E310" s="15">
        <v>3009</v>
      </c>
      <c r="F310" s="21">
        <v>0</v>
      </c>
      <c r="G310" s="64">
        <v>37.92537613</v>
      </c>
      <c r="H310" s="64">
        <v>-76.82083499</v>
      </c>
      <c r="I310" s="22">
        <v>823.8</v>
      </c>
      <c r="J310" s="16">
        <f t="shared" si="31"/>
        <v>785.4</v>
      </c>
      <c r="K310" s="44">
        <f t="shared" si="29"/>
        <v>2115.225037645581</v>
      </c>
      <c r="L310" s="44">
        <f t="shared" si="36"/>
        <v>2130.4250376455807</v>
      </c>
      <c r="M310" s="44">
        <f t="shared" si="30"/>
        <v>2159.9250376455807</v>
      </c>
      <c r="N310" s="45">
        <f t="shared" si="32"/>
        <v>2145.1750376455807</v>
      </c>
      <c r="O310">
        <v>14.3</v>
      </c>
      <c r="P310" s="16">
        <v>70.3</v>
      </c>
      <c r="Q310" s="16">
        <v>55.4</v>
      </c>
      <c r="S310" s="23">
        <v>4.074</v>
      </c>
      <c r="T310" s="42">
        <v>375.397</v>
      </c>
      <c r="U310" s="42">
        <f t="shared" si="34"/>
        <v>358.77366666666666</v>
      </c>
      <c r="V310" s="23">
        <v>0.239</v>
      </c>
      <c r="W310" s="46">
        <v>0.194</v>
      </c>
      <c r="X310" s="46">
        <f t="shared" si="35"/>
        <v>0.19199999999999998</v>
      </c>
      <c r="Y310" s="48">
        <v>10.691</v>
      </c>
      <c r="Z310" s="45">
        <v>2145.1750376455807</v>
      </c>
    </row>
    <row r="311" spans="1:26" ht="12.75">
      <c r="A311" s="14">
        <v>37054</v>
      </c>
      <c r="B311" s="18">
        <f t="shared" si="33"/>
        <v>163</v>
      </c>
      <c r="C311" s="53">
        <v>0.802893519</v>
      </c>
      <c r="D311" s="20">
        <v>0.802893519</v>
      </c>
      <c r="E311" s="15">
        <v>3019</v>
      </c>
      <c r="F311" s="21">
        <v>0</v>
      </c>
      <c r="G311" s="64">
        <v>37.92991863</v>
      </c>
      <c r="H311" s="64">
        <v>-76.82288344</v>
      </c>
      <c r="I311" s="22">
        <v>821.8</v>
      </c>
      <c r="J311" s="16">
        <f t="shared" si="31"/>
        <v>783.4</v>
      </c>
      <c r="K311" s="44">
        <f t="shared" si="29"/>
        <v>2136.397796112482</v>
      </c>
      <c r="L311" s="44">
        <f t="shared" si="36"/>
        <v>2151.597796112482</v>
      </c>
      <c r="M311" s="44">
        <f t="shared" si="30"/>
        <v>2181.097796112482</v>
      </c>
      <c r="N311" s="45">
        <f t="shared" si="32"/>
        <v>2166.347796112482</v>
      </c>
      <c r="O311">
        <v>14.3</v>
      </c>
      <c r="P311" s="16">
        <v>70.2</v>
      </c>
      <c r="Q311" s="16">
        <v>55.9</v>
      </c>
      <c r="S311" s="23">
        <v>4.033</v>
      </c>
      <c r="T311" s="42">
        <v>322.551</v>
      </c>
      <c r="U311" s="42">
        <f t="shared" si="34"/>
        <v>384.6718333333333</v>
      </c>
      <c r="V311" s="23">
        <v>0.239</v>
      </c>
      <c r="W311" s="46">
        <v>0.195</v>
      </c>
      <c r="X311" s="46">
        <f t="shared" si="35"/>
        <v>0.19283333333333333</v>
      </c>
      <c r="Y311" s="48">
        <v>10.701</v>
      </c>
      <c r="Z311" s="45">
        <v>2166.347796112482</v>
      </c>
    </row>
    <row r="312" spans="1:26" ht="12.75">
      <c r="A312" s="14">
        <v>37054</v>
      </c>
      <c r="B312" s="18">
        <f t="shared" si="33"/>
        <v>163</v>
      </c>
      <c r="C312" s="53">
        <v>0.803009272</v>
      </c>
      <c r="D312" s="20">
        <v>0.803009272</v>
      </c>
      <c r="E312" s="15">
        <v>3029</v>
      </c>
      <c r="F312" s="21">
        <v>0</v>
      </c>
      <c r="G312" s="64">
        <v>37.93329439</v>
      </c>
      <c r="H312" s="64">
        <v>-76.82680981</v>
      </c>
      <c r="I312" s="22">
        <v>819.4</v>
      </c>
      <c r="J312" s="16">
        <f t="shared" si="31"/>
        <v>781</v>
      </c>
      <c r="K312" s="44">
        <f t="shared" si="29"/>
        <v>2161.876572548122</v>
      </c>
      <c r="L312" s="44">
        <f t="shared" si="36"/>
        <v>2177.076572548122</v>
      </c>
      <c r="M312" s="44">
        <f t="shared" si="30"/>
        <v>2206.576572548122</v>
      </c>
      <c r="N312" s="45">
        <f t="shared" si="32"/>
        <v>2191.826572548122</v>
      </c>
      <c r="O312">
        <v>14.1</v>
      </c>
      <c r="P312" s="16">
        <v>70.5</v>
      </c>
      <c r="Q312" s="16">
        <v>56.9</v>
      </c>
      <c r="S312" s="23">
        <v>4.203</v>
      </c>
      <c r="T312" s="42">
        <v>427.24</v>
      </c>
      <c r="U312" s="42">
        <f t="shared" si="34"/>
        <v>410.58166666666665</v>
      </c>
      <c r="V312" s="23">
        <v>0.209</v>
      </c>
      <c r="W312" s="46">
        <v>0.195</v>
      </c>
      <c r="X312" s="46">
        <f t="shared" si="35"/>
        <v>0.1935</v>
      </c>
      <c r="Y312" s="48">
        <v>10.686</v>
      </c>
      <c r="Z312" s="45">
        <v>2191.826572548122</v>
      </c>
    </row>
    <row r="313" spans="1:26" ht="12.75">
      <c r="A313" s="14">
        <v>37054</v>
      </c>
      <c r="B313" s="18">
        <f t="shared" si="33"/>
        <v>163</v>
      </c>
      <c r="C313" s="53">
        <v>0.803125024</v>
      </c>
      <c r="D313" s="20">
        <v>0.803125024</v>
      </c>
      <c r="E313" s="15">
        <v>3039</v>
      </c>
      <c r="F313" s="21">
        <v>0</v>
      </c>
      <c r="G313" s="64">
        <v>37.93384821</v>
      </c>
      <c r="H313" s="64">
        <v>-76.83288048</v>
      </c>
      <c r="I313" s="22">
        <v>816.9</v>
      </c>
      <c r="J313" s="16">
        <f t="shared" si="31"/>
        <v>778.5</v>
      </c>
      <c r="K313" s="44">
        <f t="shared" si="29"/>
        <v>2188.5003573680583</v>
      </c>
      <c r="L313" s="44">
        <f t="shared" si="36"/>
        <v>2203.700357368058</v>
      </c>
      <c r="M313" s="44">
        <f t="shared" si="30"/>
        <v>2233.200357368058</v>
      </c>
      <c r="N313" s="45">
        <f t="shared" si="32"/>
        <v>2218.450357368058</v>
      </c>
      <c r="O313">
        <v>13.9</v>
      </c>
      <c r="P313" s="16">
        <v>70.5</v>
      </c>
      <c r="Q313" s="16">
        <v>55.4</v>
      </c>
      <c r="R313" s="62">
        <v>1.06E-05</v>
      </c>
      <c r="S313" s="23">
        <v>3.954</v>
      </c>
      <c r="T313" s="42">
        <v>321.859</v>
      </c>
      <c r="U313" s="42">
        <f t="shared" si="34"/>
        <v>392.7356666666667</v>
      </c>
      <c r="V313" s="23">
        <v>0.239</v>
      </c>
      <c r="W313" s="46">
        <v>0.196</v>
      </c>
      <c r="X313" s="46">
        <f t="shared" si="35"/>
        <v>0.19416666666666668</v>
      </c>
      <c r="Y313" s="48">
        <v>10.693</v>
      </c>
      <c r="Z313" s="45">
        <v>2218.450357368058</v>
      </c>
    </row>
    <row r="314" spans="1:26" ht="12.75">
      <c r="A314" s="14">
        <v>37054</v>
      </c>
      <c r="B314" s="18">
        <f t="shared" si="33"/>
        <v>163</v>
      </c>
      <c r="C314" s="53">
        <v>0.803240716</v>
      </c>
      <c r="D314" s="20">
        <v>0.803240716</v>
      </c>
      <c r="E314" s="15">
        <v>3049</v>
      </c>
      <c r="F314" s="21">
        <v>0</v>
      </c>
      <c r="G314" s="64">
        <v>37.93137794</v>
      </c>
      <c r="H314" s="64">
        <v>-76.83858883</v>
      </c>
      <c r="I314" s="22">
        <v>814</v>
      </c>
      <c r="J314" s="16">
        <f t="shared" si="31"/>
        <v>775.6</v>
      </c>
      <c r="K314" s="44">
        <f t="shared" si="29"/>
        <v>2219.4912677727993</v>
      </c>
      <c r="L314" s="44">
        <f t="shared" si="36"/>
        <v>2234.691267772799</v>
      </c>
      <c r="M314" s="44">
        <f t="shared" si="30"/>
        <v>2264.191267772799</v>
      </c>
      <c r="N314" s="45">
        <f t="shared" si="32"/>
        <v>2249.441267772799</v>
      </c>
      <c r="O314">
        <v>13.6</v>
      </c>
      <c r="P314" s="16">
        <v>70.7</v>
      </c>
      <c r="Q314" s="16">
        <v>55.4</v>
      </c>
      <c r="S314" s="23">
        <v>4.252</v>
      </c>
      <c r="T314" s="42">
        <v>479.014</v>
      </c>
      <c r="U314" s="42">
        <f t="shared" si="34"/>
        <v>409.884</v>
      </c>
      <c r="V314" s="23">
        <v>0.249</v>
      </c>
      <c r="W314" s="46">
        <v>0.197</v>
      </c>
      <c r="X314" s="46">
        <f t="shared" si="35"/>
        <v>0.19500000000000003</v>
      </c>
      <c r="Y314" s="48">
        <v>10.685</v>
      </c>
      <c r="Z314" s="45">
        <v>2249.441267772799</v>
      </c>
    </row>
    <row r="315" spans="1:26" ht="12.75">
      <c r="A315" s="14">
        <v>37054</v>
      </c>
      <c r="B315" s="18">
        <f t="shared" si="33"/>
        <v>163</v>
      </c>
      <c r="C315" s="53">
        <v>0.803356469</v>
      </c>
      <c r="D315" s="20">
        <v>0.803356469</v>
      </c>
      <c r="E315" s="15">
        <v>3059</v>
      </c>
      <c r="F315" s="21">
        <v>0</v>
      </c>
      <c r="G315" s="64">
        <v>37.92762636</v>
      </c>
      <c r="H315" s="64">
        <v>-76.84316051</v>
      </c>
      <c r="I315" s="22">
        <v>812</v>
      </c>
      <c r="J315" s="16">
        <f t="shared" si="31"/>
        <v>773.6</v>
      </c>
      <c r="K315" s="44">
        <f t="shared" si="29"/>
        <v>2240.9318977373528</v>
      </c>
      <c r="L315" s="44">
        <f t="shared" si="36"/>
        <v>2256.1318977373526</v>
      </c>
      <c r="M315" s="44">
        <f t="shared" si="30"/>
        <v>2285.6318977373526</v>
      </c>
      <c r="N315" s="45">
        <f t="shared" si="32"/>
        <v>2270.8818977373526</v>
      </c>
      <c r="O315">
        <v>13.4</v>
      </c>
      <c r="P315" s="16">
        <v>71.4</v>
      </c>
      <c r="Q315" s="16">
        <v>55.9</v>
      </c>
      <c r="S315" s="23">
        <v>4.233</v>
      </c>
      <c r="T315" s="42">
        <v>426.202</v>
      </c>
      <c r="U315" s="42">
        <f t="shared" si="34"/>
        <v>392.04383333333334</v>
      </c>
      <c r="V315" s="23">
        <v>0.249</v>
      </c>
      <c r="W315" s="46">
        <v>0.198</v>
      </c>
      <c r="X315" s="46">
        <f t="shared" si="35"/>
        <v>0.19583333333333333</v>
      </c>
      <c r="Y315" s="48">
        <v>10.711</v>
      </c>
      <c r="Z315" s="45">
        <v>2270.8818977373526</v>
      </c>
    </row>
    <row r="316" spans="1:26" ht="12.75">
      <c r="A316" s="14">
        <v>37054</v>
      </c>
      <c r="B316" s="18">
        <f t="shared" si="33"/>
        <v>163</v>
      </c>
      <c r="C316" s="53">
        <v>0.803472221</v>
      </c>
      <c r="D316" s="20">
        <v>0.803472221</v>
      </c>
      <c r="E316" s="15">
        <v>3069</v>
      </c>
      <c r="F316" s="21">
        <v>0</v>
      </c>
      <c r="G316" s="64">
        <v>37.92294166</v>
      </c>
      <c r="H316" s="64">
        <v>-76.84656746</v>
      </c>
      <c r="I316" s="22">
        <v>809.4</v>
      </c>
      <c r="J316" s="16">
        <f t="shared" si="31"/>
        <v>771</v>
      </c>
      <c r="K316" s="44">
        <f t="shared" si="29"/>
        <v>2268.887736088829</v>
      </c>
      <c r="L316" s="44">
        <f t="shared" si="36"/>
        <v>2284.087736088829</v>
      </c>
      <c r="M316" s="44">
        <f t="shared" si="30"/>
        <v>2313.587736088829</v>
      </c>
      <c r="N316" s="45">
        <f t="shared" si="32"/>
        <v>2298.837736088829</v>
      </c>
      <c r="O316">
        <v>13.2</v>
      </c>
      <c r="P316" s="16">
        <v>71.3</v>
      </c>
      <c r="Q316" s="16">
        <v>55</v>
      </c>
      <c r="S316" s="23">
        <v>4.014</v>
      </c>
      <c r="T316" s="42">
        <v>320.856</v>
      </c>
      <c r="U316" s="42">
        <f t="shared" si="34"/>
        <v>382.9536666666666</v>
      </c>
      <c r="V316" s="23">
        <v>0.219</v>
      </c>
      <c r="W316" s="46">
        <v>0.198</v>
      </c>
      <c r="X316" s="46">
        <f t="shared" si="35"/>
        <v>0.1965</v>
      </c>
      <c r="Y316" s="48">
        <v>10.693</v>
      </c>
      <c r="Z316" s="45">
        <v>2298.837736088829</v>
      </c>
    </row>
    <row r="317" spans="1:26" ht="12.75">
      <c r="A317" s="14">
        <v>37054</v>
      </c>
      <c r="B317" s="18">
        <f t="shared" si="33"/>
        <v>163</v>
      </c>
      <c r="C317" s="53">
        <v>0.803587973</v>
      </c>
      <c r="D317" s="20">
        <v>0.803587973</v>
      </c>
      <c r="E317" s="15">
        <v>3079</v>
      </c>
      <c r="F317" s="21">
        <v>0</v>
      </c>
      <c r="G317" s="64">
        <v>37.91765847</v>
      </c>
      <c r="H317" s="64">
        <v>-76.84861188</v>
      </c>
      <c r="I317" s="22">
        <v>806.7</v>
      </c>
      <c r="J317" s="16">
        <f t="shared" si="31"/>
        <v>768.3000000000001</v>
      </c>
      <c r="K317" s="44">
        <f t="shared" si="29"/>
        <v>2298.0187588889476</v>
      </c>
      <c r="L317" s="44">
        <f t="shared" si="36"/>
        <v>2313.2187588889474</v>
      </c>
      <c r="M317" s="44">
        <f t="shared" si="30"/>
        <v>2342.7187588889474</v>
      </c>
      <c r="N317" s="45">
        <f t="shared" si="32"/>
        <v>2327.9687588889474</v>
      </c>
      <c r="O317">
        <v>12.8</v>
      </c>
      <c r="P317" s="16">
        <v>72.2</v>
      </c>
      <c r="Q317" s="16">
        <v>54.1</v>
      </c>
      <c r="S317" s="23">
        <v>4.252</v>
      </c>
      <c r="T317" s="42">
        <v>477.976</v>
      </c>
      <c r="U317" s="42">
        <f t="shared" si="34"/>
        <v>408.8578333333333</v>
      </c>
      <c r="V317" s="23">
        <v>0.229</v>
      </c>
      <c r="W317" s="46">
        <v>0.199</v>
      </c>
      <c r="X317" s="46">
        <f t="shared" si="35"/>
        <v>0.19716666666666668</v>
      </c>
      <c r="Y317" s="48">
        <v>10.696</v>
      </c>
      <c r="Z317" s="45">
        <v>2327.9687588889474</v>
      </c>
    </row>
    <row r="318" spans="1:26" ht="12.75">
      <c r="A318" s="14">
        <v>37054</v>
      </c>
      <c r="B318" s="18">
        <f t="shared" si="33"/>
        <v>163</v>
      </c>
      <c r="C318" s="53">
        <v>0.803703725</v>
      </c>
      <c r="D318" s="20">
        <v>0.803703725</v>
      </c>
      <c r="E318" s="15">
        <v>3089</v>
      </c>
      <c r="F318" s="21">
        <v>0</v>
      </c>
      <c r="G318" s="64">
        <v>37.91207486</v>
      </c>
      <c r="H318" s="64">
        <v>-76.84894281</v>
      </c>
      <c r="I318" s="22">
        <v>805.4</v>
      </c>
      <c r="J318" s="16">
        <f t="shared" si="31"/>
        <v>767</v>
      </c>
      <c r="K318" s="44">
        <f t="shared" si="29"/>
        <v>2312.081338662968</v>
      </c>
      <c r="L318" s="44">
        <f t="shared" si="36"/>
        <v>2327.2813386629678</v>
      </c>
      <c r="M318" s="44">
        <f t="shared" si="30"/>
        <v>2356.7813386629678</v>
      </c>
      <c r="N318" s="45">
        <f t="shared" si="32"/>
        <v>2342.0313386629678</v>
      </c>
      <c r="O318">
        <v>12.6</v>
      </c>
      <c r="P318" s="16">
        <v>72.7</v>
      </c>
      <c r="Q318" s="16">
        <v>53</v>
      </c>
      <c r="S318" s="23">
        <v>4.044</v>
      </c>
      <c r="T318" s="42">
        <v>320.13</v>
      </c>
      <c r="U318" s="42">
        <f t="shared" si="34"/>
        <v>391.00616666666673</v>
      </c>
      <c r="V318" s="23">
        <v>0.229</v>
      </c>
      <c r="W318" s="46">
        <v>0.2</v>
      </c>
      <c r="X318" s="46">
        <f t="shared" si="35"/>
        <v>0.19799999999999998</v>
      </c>
      <c r="Y318" s="48">
        <v>10.728</v>
      </c>
      <c r="Z318" s="45">
        <v>2342.0313386629678</v>
      </c>
    </row>
    <row r="319" spans="1:26" ht="12.75">
      <c r="A319" s="14">
        <v>37054</v>
      </c>
      <c r="B319" s="18">
        <f t="shared" si="33"/>
        <v>163</v>
      </c>
      <c r="C319" s="53">
        <v>0.803819418</v>
      </c>
      <c r="D319" s="20">
        <v>0.803819418</v>
      </c>
      <c r="E319" s="15">
        <v>3099</v>
      </c>
      <c r="F319" s="21">
        <v>0</v>
      </c>
      <c r="G319" s="64">
        <v>37.90653056</v>
      </c>
      <c r="H319" s="64">
        <v>-76.84757651</v>
      </c>
      <c r="I319" s="22">
        <v>802.3</v>
      </c>
      <c r="J319" s="16">
        <f t="shared" si="31"/>
        <v>763.9</v>
      </c>
      <c r="K319" s="44">
        <f t="shared" si="29"/>
        <v>2345.7116011727057</v>
      </c>
      <c r="L319" s="44">
        <f t="shared" si="36"/>
        <v>2360.9116011727056</v>
      </c>
      <c r="M319" s="44">
        <f t="shared" si="30"/>
        <v>2390.4116011727056</v>
      </c>
      <c r="N319" s="45">
        <f t="shared" si="32"/>
        <v>2375.6616011727056</v>
      </c>
      <c r="O319">
        <v>12.4</v>
      </c>
      <c r="P319" s="16">
        <v>73.2</v>
      </c>
      <c r="Q319" s="16">
        <v>53</v>
      </c>
      <c r="R319" s="62">
        <v>8.52E-06</v>
      </c>
      <c r="S319" s="23">
        <v>4.402</v>
      </c>
      <c r="T319" s="42">
        <v>529.818</v>
      </c>
      <c r="U319" s="42">
        <f t="shared" si="34"/>
        <v>425.666</v>
      </c>
      <c r="V319" s="23">
        <v>0.239</v>
      </c>
      <c r="W319" s="46">
        <v>0.201</v>
      </c>
      <c r="X319" s="46">
        <f t="shared" si="35"/>
        <v>0.19883333333333333</v>
      </c>
      <c r="Y319" s="48">
        <v>10.693</v>
      </c>
      <c r="Z319" s="45">
        <v>2375.6616011727056</v>
      </c>
    </row>
    <row r="320" spans="1:26" ht="12.75">
      <c r="A320" s="14">
        <v>37054</v>
      </c>
      <c r="B320" s="18">
        <f t="shared" si="33"/>
        <v>163</v>
      </c>
      <c r="C320" s="53">
        <v>0.80393517</v>
      </c>
      <c r="D320" s="20">
        <v>0.80393517</v>
      </c>
      <c r="E320" s="15">
        <v>3109</v>
      </c>
      <c r="F320" s="21">
        <v>0</v>
      </c>
      <c r="G320" s="64">
        <v>37.90118089</v>
      </c>
      <c r="H320" s="64">
        <v>-76.84420122</v>
      </c>
      <c r="I320" s="22">
        <v>805.5</v>
      </c>
      <c r="J320" s="16">
        <f t="shared" si="31"/>
        <v>767.1</v>
      </c>
      <c r="K320" s="44">
        <f t="shared" si="29"/>
        <v>2310.998755860835</v>
      </c>
      <c r="L320" s="44">
        <f t="shared" si="36"/>
        <v>2326.198755860835</v>
      </c>
      <c r="M320" s="44">
        <f t="shared" si="30"/>
        <v>2355.698755860835</v>
      </c>
      <c r="N320" s="45">
        <f t="shared" si="32"/>
        <v>2340.948755860835</v>
      </c>
      <c r="O320">
        <v>13</v>
      </c>
      <c r="P320" s="16">
        <v>73.1</v>
      </c>
      <c r="Q320" s="16">
        <v>53.9</v>
      </c>
      <c r="S320" s="23">
        <v>3.76</v>
      </c>
      <c r="U320" s="42">
        <f t="shared" si="34"/>
        <v>414.9964</v>
      </c>
      <c r="V320" s="23">
        <v>0.167</v>
      </c>
      <c r="X320" s="46">
        <f t="shared" si="35"/>
        <v>0.1992</v>
      </c>
      <c r="Y320" s="48">
        <v>0.009</v>
      </c>
      <c r="Z320" s="45">
        <v>2340.948755860835</v>
      </c>
    </row>
    <row r="321" spans="1:26" ht="12.75">
      <c r="A321" s="14">
        <v>37054</v>
      </c>
      <c r="B321" s="18">
        <f t="shared" si="33"/>
        <v>163</v>
      </c>
      <c r="C321" s="53">
        <v>0.804050922</v>
      </c>
      <c r="D321" s="20">
        <v>0.804050922</v>
      </c>
      <c r="E321" s="15">
        <v>3119</v>
      </c>
      <c r="F321" s="21">
        <v>0</v>
      </c>
      <c r="G321" s="64">
        <v>37.89692902</v>
      </c>
      <c r="H321" s="64">
        <v>-76.83864561</v>
      </c>
      <c r="I321" s="22">
        <v>807.8</v>
      </c>
      <c r="J321" s="16">
        <f t="shared" si="31"/>
        <v>769.4</v>
      </c>
      <c r="K321" s="44">
        <f t="shared" si="29"/>
        <v>2286.1382255374356</v>
      </c>
      <c r="L321" s="44">
        <f t="shared" si="36"/>
        <v>2301.3382255374354</v>
      </c>
      <c r="M321" s="44">
        <f t="shared" si="30"/>
        <v>2330.8382255374354</v>
      </c>
      <c r="N321" s="45">
        <f t="shared" si="32"/>
        <v>2316.0882255374354</v>
      </c>
      <c r="O321">
        <v>13.8</v>
      </c>
      <c r="P321" s="16">
        <v>72.5</v>
      </c>
      <c r="Q321" s="16">
        <v>57.3</v>
      </c>
      <c r="S321" s="23">
        <v>3.364</v>
      </c>
      <c r="U321" s="42">
        <f t="shared" si="34"/>
        <v>412.195</v>
      </c>
      <c r="V321" s="23">
        <v>0.159</v>
      </c>
      <c r="X321" s="46">
        <f t="shared" si="35"/>
        <v>0.1995</v>
      </c>
      <c r="Y321" s="48">
        <v>0.007</v>
      </c>
      <c r="Z321" s="45">
        <v>2316.0882255374354</v>
      </c>
    </row>
    <row r="322" spans="1:26" ht="12.75">
      <c r="A322" s="14">
        <v>37054</v>
      </c>
      <c r="B322" s="18">
        <f t="shared" si="33"/>
        <v>163</v>
      </c>
      <c r="C322" s="53">
        <v>0.804166675</v>
      </c>
      <c r="D322" s="20">
        <v>0.804166675</v>
      </c>
      <c r="E322" s="15">
        <v>3129</v>
      </c>
      <c r="F322" s="21">
        <v>0</v>
      </c>
      <c r="G322" s="64">
        <v>37.89339448</v>
      </c>
      <c r="H322" s="64">
        <v>-76.83090449</v>
      </c>
      <c r="I322" s="22">
        <v>802.4</v>
      </c>
      <c r="J322" s="16">
        <f t="shared" si="31"/>
        <v>764</v>
      </c>
      <c r="K322" s="44">
        <f t="shared" si="29"/>
        <v>2344.624625404152</v>
      </c>
      <c r="L322" s="44">
        <f t="shared" si="36"/>
        <v>2359.824625404152</v>
      </c>
      <c r="M322" s="44">
        <f t="shared" si="30"/>
        <v>2389.324625404152</v>
      </c>
      <c r="N322" s="45">
        <f t="shared" si="32"/>
        <v>2374.574625404152</v>
      </c>
      <c r="O322">
        <v>12.9</v>
      </c>
      <c r="P322" s="16">
        <v>71.2</v>
      </c>
      <c r="Q322" s="16">
        <v>60.9</v>
      </c>
      <c r="S322" s="23">
        <v>3.504</v>
      </c>
      <c r="U322" s="42">
        <f t="shared" si="34"/>
        <v>442.6413333333333</v>
      </c>
      <c r="V322" s="23">
        <v>0.139</v>
      </c>
      <c r="X322" s="46">
        <f t="shared" si="35"/>
        <v>0.20000000000000004</v>
      </c>
      <c r="Y322" s="48">
        <v>0.006</v>
      </c>
      <c r="Z322" s="45">
        <v>2374.574625404152</v>
      </c>
    </row>
    <row r="323" spans="1:26" ht="12.75">
      <c r="A323" s="14">
        <v>37054</v>
      </c>
      <c r="B323" s="18">
        <f t="shared" si="33"/>
        <v>163</v>
      </c>
      <c r="C323" s="53">
        <v>0.804282427</v>
      </c>
      <c r="D323" s="20">
        <v>0.804282427</v>
      </c>
      <c r="E323" s="15">
        <v>3139</v>
      </c>
      <c r="F323" s="21">
        <v>0</v>
      </c>
      <c r="G323" s="64">
        <v>37.88936274</v>
      </c>
      <c r="H323" s="64">
        <v>-76.8239472</v>
      </c>
      <c r="I323" s="22">
        <v>800.6</v>
      </c>
      <c r="J323" s="16">
        <f t="shared" si="31"/>
        <v>762.2</v>
      </c>
      <c r="K323" s="44">
        <f t="shared" si="29"/>
        <v>2364.211991935412</v>
      </c>
      <c r="L323" s="44">
        <f t="shared" si="36"/>
        <v>2379.4119919354116</v>
      </c>
      <c r="M323" s="44">
        <f t="shared" si="30"/>
        <v>2408.9119919354116</v>
      </c>
      <c r="N323" s="45">
        <f t="shared" si="32"/>
        <v>2394.1619919354116</v>
      </c>
      <c r="O323">
        <v>12.5</v>
      </c>
      <c r="P323" s="16">
        <v>71.4</v>
      </c>
      <c r="Q323" s="16">
        <v>60.1</v>
      </c>
      <c r="S323" s="23">
        <v>3.707</v>
      </c>
      <c r="V323" s="23">
        <v>0.169</v>
      </c>
      <c r="Y323" s="48">
        <v>0.008</v>
      </c>
      <c r="Z323" s="45">
        <v>2394.1619919354116</v>
      </c>
    </row>
    <row r="324" spans="1:26" ht="12.75">
      <c r="A324" s="14">
        <v>37054</v>
      </c>
      <c r="B324" s="18">
        <f t="shared" si="33"/>
        <v>163</v>
      </c>
      <c r="C324" s="53">
        <v>0.804398119</v>
      </c>
      <c r="D324" s="20">
        <v>0.804398119</v>
      </c>
      <c r="E324" s="15">
        <v>3149</v>
      </c>
      <c r="F324" s="21">
        <v>0</v>
      </c>
      <c r="G324" s="64">
        <v>37.88436834</v>
      </c>
      <c r="H324" s="64">
        <v>-76.81907367</v>
      </c>
      <c r="I324" s="22">
        <v>801.3</v>
      </c>
      <c r="J324" s="16">
        <f t="shared" si="31"/>
        <v>762.9</v>
      </c>
      <c r="K324" s="44">
        <f t="shared" si="29"/>
        <v>2356.5891916356422</v>
      </c>
      <c r="L324" s="44">
        <f t="shared" si="36"/>
        <v>2371.789191635642</v>
      </c>
      <c r="M324" s="44">
        <f t="shared" si="30"/>
        <v>2401.289191635642</v>
      </c>
      <c r="N324" s="45">
        <f t="shared" si="32"/>
        <v>2386.539191635642</v>
      </c>
      <c r="O324">
        <v>12.7</v>
      </c>
      <c r="P324" s="16">
        <v>72.4</v>
      </c>
      <c r="Q324" s="16">
        <v>58</v>
      </c>
      <c r="S324" s="23">
        <v>3.516</v>
      </c>
      <c r="V324" s="23">
        <v>0.159</v>
      </c>
      <c r="Y324" s="48">
        <v>0.008</v>
      </c>
      <c r="Z324" s="45">
        <v>2386.539191635642</v>
      </c>
    </row>
    <row r="325" spans="1:26" ht="12.75">
      <c r="A325" s="14">
        <v>37054</v>
      </c>
      <c r="B325" s="18">
        <f t="shared" si="33"/>
        <v>163</v>
      </c>
      <c r="C325" s="53">
        <v>0.804513872</v>
      </c>
      <c r="D325" s="20">
        <v>0.804513872</v>
      </c>
      <c r="E325" s="15">
        <v>3159</v>
      </c>
      <c r="F325" s="21">
        <v>0</v>
      </c>
      <c r="G325" s="64">
        <v>37.87851448</v>
      </c>
      <c r="H325" s="64">
        <v>-76.81619286</v>
      </c>
      <c r="I325" s="22">
        <v>802.7</v>
      </c>
      <c r="J325" s="16">
        <f t="shared" si="31"/>
        <v>764.3000000000001</v>
      </c>
      <c r="K325" s="44">
        <f t="shared" si="29"/>
        <v>2341.3645515396006</v>
      </c>
      <c r="L325" s="44">
        <f t="shared" si="36"/>
        <v>2356.5645515396004</v>
      </c>
      <c r="M325" s="44">
        <f t="shared" si="30"/>
        <v>2386.0645515396004</v>
      </c>
      <c r="N325" s="45">
        <f t="shared" si="32"/>
        <v>2371.3145515396004</v>
      </c>
      <c r="O325">
        <v>13.2</v>
      </c>
      <c r="P325" s="16">
        <v>72.8</v>
      </c>
      <c r="Q325" s="16">
        <v>57.4</v>
      </c>
      <c r="R325" s="62">
        <v>9.42E-06</v>
      </c>
      <c r="S325" s="23">
        <v>3.217</v>
      </c>
      <c r="V325" s="23">
        <v>0.159</v>
      </c>
      <c r="Y325" s="48">
        <v>0.006</v>
      </c>
      <c r="Z325" s="45">
        <v>2371.3145515396004</v>
      </c>
    </row>
    <row r="326" spans="1:26" ht="12.75">
      <c r="A326" s="14">
        <v>37054</v>
      </c>
      <c r="B326" s="18">
        <f t="shared" si="33"/>
        <v>163</v>
      </c>
      <c r="C326" s="53">
        <v>0.804629624</v>
      </c>
      <c r="D326" s="20">
        <v>0.804629624</v>
      </c>
      <c r="E326" s="15">
        <v>3169</v>
      </c>
      <c r="F326" s="21">
        <v>0</v>
      </c>
      <c r="G326" s="64">
        <v>37.8719137</v>
      </c>
      <c r="H326" s="64">
        <v>-76.81602845</v>
      </c>
      <c r="I326" s="22">
        <v>800.3</v>
      </c>
      <c r="J326" s="16">
        <f t="shared" si="31"/>
        <v>761.9</v>
      </c>
      <c r="K326" s="44">
        <f t="shared" si="29"/>
        <v>2367.481049666234</v>
      </c>
      <c r="L326" s="44">
        <f t="shared" si="36"/>
        <v>2382.681049666234</v>
      </c>
      <c r="M326" s="44">
        <f t="shared" si="30"/>
        <v>2412.181049666234</v>
      </c>
      <c r="N326" s="45">
        <f t="shared" si="32"/>
        <v>2397.431049666234</v>
      </c>
      <c r="O326">
        <v>13.1</v>
      </c>
      <c r="P326" s="16">
        <v>72.2</v>
      </c>
      <c r="Q326" s="16">
        <v>56.8</v>
      </c>
      <c r="S326" s="23">
        <v>3.21</v>
      </c>
      <c r="V326" s="23">
        <v>0.169</v>
      </c>
      <c r="Y326" s="48">
        <v>0.006</v>
      </c>
      <c r="Z326" s="45">
        <v>2397.431049666234</v>
      </c>
    </row>
    <row r="327" spans="1:26" ht="12.75">
      <c r="A327" s="14">
        <v>37054</v>
      </c>
      <c r="B327" s="18">
        <f t="shared" si="33"/>
        <v>163</v>
      </c>
      <c r="C327" s="53">
        <v>0.804745376</v>
      </c>
      <c r="D327" s="20">
        <v>0.804745376</v>
      </c>
      <c r="E327" s="15">
        <v>3179</v>
      </c>
      <c r="F327" s="21">
        <v>0</v>
      </c>
      <c r="G327" s="64">
        <v>37.86514154</v>
      </c>
      <c r="H327" s="64">
        <v>-76.81722558</v>
      </c>
      <c r="I327" s="22">
        <v>801.8</v>
      </c>
      <c r="J327" s="16">
        <f t="shared" si="31"/>
        <v>763.4</v>
      </c>
      <c r="K327" s="44">
        <f t="shared" si="29"/>
        <v>2351.148615294788</v>
      </c>
      <c r="L327" s="44">
        <f t="shared" si="36"/>
        <v>2366.348615294788</v>
      </c>
      <c r="M327" s="44">
        <f t="shared" si="30"/>
        <v>2395.848615294788</v>
      </c>
      <c r="N327" s="45">
        <f t="shared" si="32"/>
        <v>2381.098615294788</v>
      </c>
      <c r="O327">
        <v>13.1</v>
      </c>
      <c r="P327" s="16">
        <v>72.3</v>
      </c>
      <c r="Q327" s="16">
        <v>59.1</v>
      </c>
      <c r="S327" s="23">
        <v>3.525</v>
      </c>
      <c r="V327" s="23">
        <v>0.159</v>
      </c>
      <c r="Y327" s="48">
        <v>0.023</v>
      </c>
      <c r="Z327" s="45">
        <v>2381.098615294788</v>
      </c>
    </row>
    <row r="328" spans="1:26" ht="12.75">
      <c r="A328" s="14">
        <v>37054</v>
      </c>
      <c r="B328" s="18">
        <f t="shared" si="33"/>
        <v>163</v>
      </c>
      <c r="C328" s="53">
        <v>0.804861128</v>
      </c>
      <c r="D328" s="20">
        <v>0.804861128</v>
      </c>
      <c r="E328" s="15">
        <v>3189</v>
      </c>
      <c r="F328" s="21">
        <v>0</v>
      </c>
      <c r="G328" s="64">
        <v>37.85830321</v>
      </c>
      <c r="H328" s="64">
        <v>-76.81831209</v>
      </c>
      <c r="I328" s="22">
        <v>802.9</v>
      </c>
      <c r="J328" s="16">
        <f t="shared" si="31"/>
        <v>764.5</v>
      </c>
      <c r="K328" s="44">
        <f t="shared" si="29"/>
        <v>2339.1918797919884</v>
      </c>
      <c r="L328" s="44">
        <f t="shared" si="36"/>
        <v>2354.3918797919882</v>
      </c>
      <c r="M328" s="44">
        <f t="shared" si="30"/>
        <v>2383.8918797919882</v>
      </c>
      <c r="N328" s="45">
        <f t="shared" si="32"/>
        <v>2369.1418797919882</v>
      </c>
      <c r="O328">
        <v>13.6</v>
      </c>
      <c r="P328" s="16">
        <v>72.3</v>
      </c>
      <c r="Q328" s="16">
        <v>59.4</v>
      </c>
      <c r="S328" s="23">
        <v>3.748</v>
      </c>
      <c r="V328" s="23">
        <v>0.17</v>
      </c>
      <c r="Y328" s="48">
        <v>0.022</v>
      </c>
      <c r="Z328" s="45">
        <v>2369.1418797919882</v>
      </c>
    </row>
    <row r="329" spans="1:26" ht="12.75">
      <c r="A329" s="14">
        <v>37054</v>
      </c>
      <c r="B329" s="18">
        <f t="shared" si="33"/>
        <v>163</v>
      </c>
      <c r="C329" s="53">
        <v>0.804976881</v>
      </c>
      <c r="D329" s="20">
        <v>0.804976881</v>
      </c>
      <c r="E329" s="15">
        <v>3199</v>
      </c>
      <c r="F329" s="21">
        <v>0</v>
      </c>
      <c r="G329" s="64">
        <v>37.8514396</v>
      </c>
      <c r="H329" s="64">
        <v>-76.81969502</v>
      </c>
      <c r="I329" s="22">
        <v>803.7</v>
      </c>
      <c r="J329" s="16">
        <f t="shared" si="31"/>
        <v>765.3000000000001</v>
      </c>
      <c r="K329" s="44">
        <f aca="true" t="shared" si="37" ref="K329:K392">(8303.951372*(LN(1013.25/J329)))</f>
        <v>2330.5068729895697</v>
      </c>
      <c r="L329" s="44">
        <f t="shared" si="36"/>
        <v>2345.7068729895695</v>
      </c>
      <c r="M329" s="44">
        <f aca="true" t="shared" si="38" ref="M329:M392">K329+44.7</f>
        <v>2375.2068729895695</v>
      </c>
      <c r="N329" s="45">
        <f t="shared" si="32"/>
        <v>2360.4568729895695</v>
      </c>
      <c r="O329">
        <v>13.8</v>
      </c>
      <c r="P329" s="16">
        <v>73</v>
      </c>
      <c r="Q329" s="16">
        <v>59.6</v>
      </c>
      <c r="S329" s="23">
        <v>3.564</v>
      </c>
      <c r="V329" s="23">
        <v>0.148</v>
      </c>
      <c r="Y329" s="48">
        <v>0.009</v>
      </c>
      <c r="Z329" s="45">
        <v>2360.4568729895695</v>
      </c>
    </row>
    <row r="330" spans="1:26" ht="12.75">
      <c r="A330" s="14">
        <v>37054</v>
      </c>
      <c r="B330" s="18">
        <f t="shared" si="33"/>
        <v>163</v>
      </c>
      <c r="C330" s="53">
        <v>0.805092573</v>
      </c>
      <c r="D330" s="20">
        <v>0.805092573</v>
      </c>
      <c r="E330" s="15">
        <v>3209</v>
      </c>
      <c r="F330" s="21">
        <v>0</v>
      </c>
      <c r="G330" s="64">
        <v>37.84425962</v>
      </c>
      <c r="H330" s="64">
        <v>-76.8210245</v>
      </c>
      <c r="I330" s="22">
        <v>804</v>
      </c>
      <c r="J330" s="16">
        <f aca="true" t="shared" si="39" ref="J330:J393">I330-38.4</f>
        <v>765.6</v>
      </c>
      <c r="K330" s="44">
        <f t="shared" si="37"/>
        <v>2327.2523358630583</v>
      </c>
      <c r="L330" s="44">
        <f t="shared" si="36"/>
        <v>2342.452335863058</v>
      </c>
      <c r="M330" s="44">
        <f t="shared" si="38"/>
        <v>2371.952335863058</v>
      </c>
      <c r="N330" s="45">
        <f aca="true" t="shared" si="40" ref="N330:N393">AVERAGE(L330:M330)</f>
        <v>2357.202335863058</v>
      </c>
      <c r="O330">
        <v>13.6</v>
      </c>
      <c r="P330" s="16">
        <v>73.3</v>
      </c>
      <c r="Q330" s="16">
        <v>60.7</v>
      </c>
      <c r="S330" s="23">
        <v>3.495</v>
      </c>
      <c r="V330" s="23">
        <v>0.166</v>
      </c>
      <c r="Y330" s="48">
        <v>0.011</v>
      </c>
      <c r="Z330" s="45">
        <v>2357.202335863058</v>
      </c>
    </row>
    <row r="331" spans="1:26" ht="12.75">
      <c r="A331" s="14">
        <v>37054</v>
      </c>
      <c r="B331" s="18">
        <f aca="true" t="shared" si="41" ref="B331:B394">B330</f>
        <v>163</v>
      </c>
      <c r="C331" s="53">
        <v>0.805208325</v>
      </c>
      <c r="D331" s="20">
        <v>0.805208325</v>
      </c>
      <c r="E331" s="15">
        <v>3219</v>
      </c>
      <c r="F331" s="21">
        <v>0</v>
      </c>
      <c r="G331" s="64">
        <v>37.83691294</v>
      </c>
      <c r="H331" s="64">
        <v>-76.82073293</v>
      </c>
      <c r="I331" s="22">
        <v>803.5</v>
      </c>
      <c r="J331" s="16">
        <f t="shared" si="39"/>
        <v>765.1</v>
      </c>
      <c r="K331" s="44">
        <f t="shared" si="37"/>
        <v>2332.6772732559775</v>
      </c>
      <c r="L331" s="44">
        <f t="shared" si="36"/>
        <v>2347.8772732559773</v>
      </c>
      <c r="M331" s="44">
        <f t="shared" si="38"/>
        <v>2377.3772732559773</v>
      </c>
      <c r="N331" s="45">
        <f t="shared" si="40"/>
        <v>2362.6272732559773</v>
      </c>
      <c r="O331">
        <v>13.5</v>
      </c>
      <c r="P331" s="16">
        <v>71.6</v>
      </c>
      <c r="Q331" s="16">
        <v>61.9</v>
      </c>
      <c r="R331" s="62">
        <v>1.21E-05</v>
      </c>
      <c r="S331" s="23">
        <v>3.316</v>
      </c>
      <c r="V331" s="23">
        <v>0.166</v>
      </c>
      <c r="Y331" s="48">
        <v>0.016</v>
      </c>
      <c r="Z331" s="45">
        <v>2362.6272732559773</v>
      </c>
    </row>
    <row r="332" spans="1:26" ht="12.75">
      <c r="A332" s="14">
        <v>37054</v>
      </c>
      <c r="B332" s="18">
        <f t="shared" si="41"/>
        <v>163</v>
      </c>
      <c r="C332" s="53">
        <v>0.805324078</v>
      </c>
      <c r="D332" s="20">
        <v>0.805324078</v>
      </c>
      <c r="E332" s="15">
        <v>3229</v>
      </c>
      <c r="F332" s="21">
        <v>0</v>
      </c>
      <c r="G332" s="64">
        <v>37.82968264</v>
      </c>
      <c r="H332" s="64">
        <v>-76.82056333</v>
      </c>
      <c r="I332" s="22">
        <v>803.2</v>
      </c>
      <c r="J332" s="16">
        <f t="shared" si="39"/>
        <v>764.8000000000001</v>
      </c>
      <c r="K332" s="44">
        <f t="shared" si="37"/>
        <v>2335.933937670031</v>
      </c>
      <c r="L332" s="44">
        <f t="shared" si="36"/>
        <v>2351.1339376700307</v>
      </c>
      <c r="M332" s="44">
        <f t="shared" si="38"/>
        <v>2380.6339376700307</v>
      </c>
      <c r="N332" s="45">
        <f t="shared" si="40"/>
        <v>2365.8839376700307</v>
      </c>
      <c r="O332">
        <v>13.8</v>
      </c>
      <c r="P332" s="16">
        <v>71</v>
      </c>
      <c r="Q332" s="16">
        <v>61.3</v>
      </c>
      <c r="S332" s="23">
        <v>3.326</v>
      </c>
      <c r="V332" s="23">
        <v>0.152</v>
      </c>
      <c r="Y332" s="48">
        <v>0.005</v>
      </c>
      <c r="Z332" s="45">
        <v>2365.8839376700307</v>
      </c>
    </row>
    <row r="333" spans="1:26" ht="12.75">
      <c r="A333" s="14">
        <v>37054</v>
      </c>
      <c r="B333" s="18">
        <f t="shared" si="41"/>
        <v>163</v>
      </c>
      <c r="C333" s="53">
        <v>0.80543983</v>
      </c>
      <c r="D333" s="20">
        <v>0.80543983</v>
      </c>
      <c r="E333" s="15">
        <v>3239</v>
      </c>
      <c r="F333" s="21">
        <v>0</v>
      </c>
      <c r="G333" s="64">
        <v>37.82264473</v>
      </c>
      <c r="H333" s="64">
        <v>-76.82124682</v>
      </c>
      <c r="I333" s="22">
        <v>806.1</v>
      </c>
      <c r="J333" s="16">
        <f t="shared" si="39"/>
        <v>767.7</v>
      </c>
      <c r="K333" s="44">
        <f t="shared" si="37"/>
        <v>2304.5062212282933</v>
      </c>
      <c r="L333" s="44">
        <f t="shared" si="36"/>
        <v>2319.706221228293</v>
      </c>
      <c r="M333" s="44">
        <f t="shared" si="38"/>
        <v>2349.206221228293</v>
      </c>
      <c r="N333" s="45">
        <f t="shared" si="40"/>
        <v>2334.456221228293</v>
      </c>
      <c r="O333">
        <v>14</v>
      </c>
      <c r="P333" s="16">
        <v>70</v>
      </c>
      <c r="Q333" s="16">
        <v>62</v>
      </c>
      <c r="S333" s="23">
        <v>3.658</v>
      </c>
      <c r="V333" s="23">
        <v>0.179</v>
      </c>
      <c r="Y333" s="48">
        <v>0.008</v>
      </c>
      <c r="Z333" s="45">
        <v>2334.456221228293</v>
      </c>
    </row>
    <row r="334" spans="1:26" ht="12.75">
      <c r="A334" s="14">
        <v>37054</v>
      </c>
      <c r="B334" s="18">
        <f t="shared" si="41"/>
        <v>163</v>
      </c>
      <c r="C334" s="53">
        <v>0.805555582</v>
      </c>
      <c r="D334" s="20">
        <v>0.805555582</v>
      </c>
      <c r="E334" s="15">
        <v>3249</v>
      </c>
      <c r="F334" s="21">
        <v>0</v>
      </c>
      <c r="G334" s="64">
        <v>37.81627287</v>
      </c>
      <c r="H334" s="64">
        <v>-76.82459557</v>
      </c>
      <c r="I334" s="22">
        <v>806.2</v>
      </c>
      <c r="J334" s="16">
        <f t="shared" si="39"/>
        <v>767.8000000000001</v>
      </c>
      <c r="K334" s="44">
        <f t="shared" si="37"/>
        <v>2303.424625476585</v>
      </c>
      <c r="L334" s="44">
        <f t="shared" si="36"/>
        <v>2318.6246254765847</v>
      </c>
      <c r="M334" s="44">
        <f t="shared" si="38"/>
        <v>2348.1246254765847</v>
      </c>
      <c r="N334" s="45">
        <f t="shared" si="40"/>
        <v>2333.3746254765847</v>
      </c>
      <c r="O334">
        <v>14.2</v>
      </c>
      <c r="P334" s="16">
        <v>69.1</v>
      </c>
      <c r="Q334" s="16">
        <v>62.9</v>
      </c>
      <c r="S334" s="23">
        <v>3.355</v>
      </c>
      <c r="V334" s="23">
        <v>0.149</v>
      </c>
      <c r="Y334" s="48">
        <v>0.007</v>
      </c>
      <c r="Z334" s="45">
        <v>2333.3746254765847</v>
      </c>
    </row>
    <row r="335" spans="1:26" ht="12.75">
      <c r="A335" s="14">
        <v>37054</v>
      </c>
      <c r="B335" s="18">
        <f t="shared" si="41"/>
        <v>163</v>
      </c>
      <c r="C335" s="53">
        <v>0.805671275</v>
      </c>
      <c r="D335" s="20">
        <v>0.805671275</v>
      </c>
      <c r="E335" s="15">
        <v>3259</v>
      </c>
      <c r="F335" s="21">
        <v>0</v>
      </c>
      <c r="G335" s="64">
        <v>37.81044955</v>
      </c>
      <c r="H335" s="64">
        <v>-76.829673</v>
      </c>
      <c r="I335" s="22">
        <v>805.6</v>
      </c>
      <c r="J335" s="16">
        <f t="shared" si="39"/>
        <v>767.2</v>
      </c>
      <c r="K335" s="44">
        <f t="shared" si="37"/>
        <v>2309.9163141761896</v>
      </c>
      <c r="L335" s="44">
        <f t="shared" si="36"/>
        <v>2325.1163141761895</v>
      </c>
      <c r="M335" s="44">
        <f t="shared" si="38"/>
        <v>2354.6163141761895</v>
      </c>
      <c r="N335" s="45">
        <f t="shared" si="40"/>
        <v>2339.8663141761895</v>
      </c>
      <c r="O335">
        <v>14.2</v>
      </c>
      <c r="P335" s="16">
        <v>68.1</v>
      </c>
      <c r="Q335" s="16">
        <v>62.9</v>
      </c>
      <c r="S335" s="23">
        <v>3.324</v>
      </c>
      <c r="V335" s="23">
        <v>0.157</v>
      </c>
      <c r="Y335" s="48">
        <v>0.006</v>
      </c>
      <c r="Z335" s="45">
        <v>2339.8663141761895</v>
      </c>
    </row>
    <row r="336" spans="1:26" ht="12.75">
      <c r="A336" s="14">
        <v>37054</v>
      </c>
      <c r="B336" s="18">
        <f t="shared" si="41"/>
        <v>163</v>
      </c>
      <c r="C336" s="53">
        <v>0.805787027</v>
      </c>
      <c r="D336" s="20">
        <v>0.805787027</v>
      </c>
      <c r="E336" s="15">
        <v>3269</v>
      </c>
      <c r="F336" s="21">
        <v>0</v>
      </c>
      <c r="G336" s="64">
        <v>37.80443023</v>
      </c>
      <c r="H336" s="64">
        <v>-76.83456701</v>
      </c>
      <c r="I336" s="22">
        <v>802.9</v>
      </c>
      <c r="J336" s="16">
        <f t="shared" si="39"/>
        <v>764.5</v>
      </c>
      <c r="K336" s="44">
        <f t="shared" si="37"/>
        <v>2339.1918797919884</v>
      </c>
      <c r="L336" s="44">
        <f t="shared" si="36"/>
        <v>2354.3918797919882</v>
      </c>
      <c r="M336" s="44">
        <f t="shared" si="38"/>
        <v>2383.8918797919882</v>
      </c>
      <c r="N336" s="45">
        <f t="shared" si="40"/>
        <v>2369.1418797919882</v>
      </c>
      <c r="O336">
        <v>13.6</v>
      </c>
      <c r="P336" s="16">
        <v>68.2</v>
      </c>
      <c r="Q336" s="16">
        <v>65.8</v>
      </c>
      <c r="S336" s="23">
        <v>3.356</v>
      </c>
      <c r="V336" s="23">
        <v>0.149</v>
      </c>
      <c r="Y336" s="48">
        <v>0.006</v>
      </c>
      <c r="Z336" s="45">
        <v>2369.1418797919882</v>
      </c>
    </row>
    <row r="337" spans="1:26" ht="12.75">
      <c r="A337" s="14">
        <v>37054</v>
      </c>
      <c r="B337" s="18">
        <f t="shared" si="41"/>
        <v>163</v>
      </c>
      <c r="C337" s="53">
        <v>0.805902779</v>
      </c>
      <c r="D337" s="20">
        <v>0.805902779</v>
      </c>
      <c r="E337" s="15">
        <v>3279</v>
      </c>
      <c r="F337" s="21">
        <v>0</v>
      </c>
      <c r="G337" s="64">
        <v>37.79794775</v>
      </c>
      <c r="H337" s="64">
        <v>-76.83786792</v>
      </c>
      <c r="I337" s="22">
        <v>803.5</v>
      </c>
      <c r="J337" s="16">
        <f t="shared" si="39"/>
        <v>765.1</v>
      </c>
      <c r="K337" s="44">
        <f t="shared" si="37"/>
        <v>2332.6772732559775</v>
      </c>
      <c r="L337" s="44">
        <f t="shared" si="36"/>
        <v>2347.8772732559773</v>
      </c>
      <c r="M337" s="44">
        <f t="shared" si="38"/>
        <v>2377.3772732559773</v>
      </c>
      <c r="N337" s="45">
        <f t="shared" si="40"/>
        <v>2362.6272732559773</v>
      </c>
      <c r="O337">
        <v>13.6</v>
      </c>
      <c r="P337" s="16">
        <v>68.2</v>
      </c>
      <c r="Q337" s="16">
        <v>64</v>
      </c>
      <c r="R337" s="62">
        <v>2.19E-06</v>
      </c>
      <c r="S337" s="23">
        <v>3.819</v>
      </c>
      <c r="V337" s="23">
        <v>0.159</v>
      </c>
      <c r="Y337" s="48">
        <v>0.007</v>
      </c>
      <c r="Z337" s="45">
        <v>2362.6272732559773</v>
      </c>
    </row>
    <row r="338" spans="1:26" ht="12.75">
      <c r="A338" s="14">
        <v>37054</v>
      </c>
      <c r="B338" s="18">
        <f t="shared" si="41"/>
        <v>163</v>
      </c>
      <c r="C338" s="53">
        <v>0.806018531</v>
      </c>
      <c r="D338" s="20">
        <v>0.806018531</v>
      </c>
      <c r="E338" s="15">
        <v>3289</v>
      </c>
      <c r="F338" s="21">
        <v>0</v>
      </c>
      <c r="G338" s="64">
        <v>37.79116317</v>
      </c>
      <c r="H338" s="64">
        <v>-76.83981122</v>
      </c>
      <c r="I338" s="22">
        <v>804</v>
      </c>
      <c r="J338" s="16">
        <f t="shared" si="39"/>
        <v>765.6</v>
      </c>
      <c r="K338" s="44">
        <f t="shared" si="37"/>
        <v>2327.2523358630583</v>
      </c>
      <c r="L338" s="44">
        <f t="shared" si="36"/>
        <v>2342.452335863058</v>
      </c>
      <c r="M338" s="44">
        <f t="shared" si="38"/>
        <v>2371.952335863058</v>
      </c>
      <c r="N338" s="45">
        <f t="shared" si="40"/>
        <v>2357.202335863058</v>
      </c>
      <c r="O338">
        <v>13.8</v>
      </c>
      <c r="P338" s="16">
        <v>66.6</v>
      </c>
      <c r="Q338" s="16">
        <v>60.9</v>
      </c>
      <c r="S338" s="23">
        <v>3.108</v>
      </c>
      <c r="V338" s="23">
        <v>0.169</v>
      </c>
      <c r="Y338" s="48">
        <v>0.006</v>
      </c>
      <c r="Z338" s="45">
        <v>2357.202335863058</v>
      </c>
    </row>
    <row r="339" spans="1:26" ht="12.75">
      <c r="A339" s="14">
        <v>37054</v>
      </c>
      <c r="B339" s="18">
        <f t="shared" si="41"/>
        <v>163</v>
      </c>
      <c r="C339" s="53">
        <v>0.806134284</v>
      </c>
      <c r="D339" s="20">
        <v>0.806134284</v>
      </c>
      <c r="E339" s="15">
        <v>3299</v>
      </c>
      <c r="F339" s="21">
        <v>0</v>
      </c>
      <c r="G339" s="64">
        <v>37.78430106</v>
      </c>
      <c r="H339" s="64">
        <v>-76.84160804</v>
      </c>
      <c r="I339" s="22">
        <v>801.4</v>
      </c>
      <c r="J339" s="16">
        <f t="shared" si="39"/>
        <v>763</v>
      </c>
      <c r="K339" s="44">
        <f t="shared" si="37"/>
        <v>2355.500791165902</v>
      </c>
      <c r="L339" s="44">
        <f t="shared" si="36"/>
        <v>2370.7007911659016</v>
      </c>
      <c r="M339" s="44">
        <f t="shared" si="38"/>
        <v>2400.2007911659016</v>
      </c>
      <c r="N339" s="45">
        <f t="shared" si="40"/>
        <v>2385.4507911659016</v>
      </c>
      <c r="O339">
        <v>13.6</v>
      </c>
      <c r="P339" s="16">
        <v>65.6</v>
      </c>
      <c r="Q339" s="16">
        <v>61.9</v>
      </c>
      <c r="S339" s="23">
        <v>3.405</v>
      </c>
      <c r="V339" s="23">
        <v>0.169</v>
      </c>
      <c r="Y339" s="48">
        <v>0.006</v>
      </c>
      <c r="Z339" s="45">
        <v>2385.4507911659016</v>
      </c>
    </row>
    <row r="340" spans="1:26" ht="12.75">
      <c r="A340" s="14">
        <v>37054</v>
      </c>
      <c r="B340" s="18">
        <f t="shared" si="41"/>
        <v>163</v>
      </c>
      <c r="C340" s="53">
        <v>0.806249976</v>
      </c>
      <c r="D340" s="20">
        <v>0.806249976</v>
      </c>
      <c r="E340" s="15">
        <v>3309</v>
      </c>
      <c r="F340" s="21">
        <v>0</v>
      </c>
      <c r="G340" s="64">
        <v>37.77727294</v>
      </c>
      <c r="H340" s="64">
        <v>-76.84335283</v>
      </c>
      <c r="I340" s="22">
        <v>801</v>
      </c>
      <c r="J340" s="16">
        <f t="shared" si="39"/>
        <v>762.6</v>
      </c>
      <c r="K340" s="44">
        <f t="shared" si="37"/>
        <v>2359.8552492478543</v>
      </c>
      <c r="L340" s="44">
        <f t="shared" si="36"/>
        <v>2375.055249247854</v>
      </c>
      <c r="M340" s="44">
        <f t="shared" si="38"/>
        <v>2404.555249247854</v>
      </c>
      <c r="N340" s="45">
        <f t="shared" si="40"/>
        <v>2389.805249247854</v>
      </c>
      <c r="O340">
        <v>13.4</v>
      </c>
      <c r="P340" s="16">
        <v>64.9</v>
      </c>
      <c r="Q340" s="16">
        <v>61.3</v>
      </c>
      <c r="S340" s="23">
        <v>3.504</v>
      </c>
      <c r="V340" s="23">
        <v>0.149</v>
      </c>
      <c r="Y340" s="48">
        <v>0.004</v>
      </c>
      <c r="Z340" s="45">
        <v>2389.805249247854</v>
      </c>
    </row>
    <row r="341" spans="1:26" ht="12.75">
      <c r="A341" s="14">
        <v>37054</v>
      </c>
      <c r="B341" s="18">
        <f t="shared" si="41"/>
        <v>163</v>
      </c>
      <c r="C341" s="53">
        <v>0.806365728</v>
      </c>
      <c r="D341" s="20">
        <v>0.806365728</v>
      </c>
      <c r="E341" s="15">
        <v>3319</v>
      </c>
      <c r="F341" s="21">
        <v>0</v>
      </c>
      <c r="G341" s="64">
        <v>37.77055732</v>
      </c>
      <c r="H341" s="64">
        <v>-76.84540575</v>
      </c>
      <c r="I341" s="22">
        <v>802.4</v>
      </c>
      <c r="J341" s="16">
        <f t="shared" si="39"/>
        <v>764</v>
      </c>
      <c r="K341" s="44">
        <f t="shared" si="37"/>
        <v>2344.624625404152</v>
      </c>
      <c r="L341" s="44">
        <f t="shared" si="36"/>
        <v>2359.824625404152</v>
      </c>
      <c r="M341" s="44">
        <f t="shared" si="38"/>
        <v>2389.324625404152</v>
      </c>
      <c r="N341" s="45">
        <f t="shared" si="40"/>
        <v>2374.574625404152</v>
      </c>
      <c r="O341">
        <v>13.7</v>
      </c>
      <c r="P341" s="16">
        <v>65.3</v>
      </c>
      <c r="Q341" s="16">
        <v>62.9</v>
      </c>
      <c r="S341" s="23">
        <v>3.22</v>
      </c>
      <c r="V341" s="23">
        <v>0.168</v>
      </c>
      <c r="Y341" s="48">
        <v>0.006</v>
      </c>
      <c r="Z341" s="45">
        <v>2374.574625404152</v>
      </c>
    </row>
    <row r="342" spans="1:26" ht="12.75">
      <c r="A342" s="14">
        <v>37054</v>
      </c>
      <c r="B342" s="18">
        <f t="shared" si="41"/>
        <v>163</v>
      </c>
      <c r="C342" s="53">
        <v>0.806481481</v>
      </c>
      <c r="D342" s="20">
        <v>0.806481481</v>
      </c>
      <c r="E342" s="15">
        <v>3329</v>
      </c>
      <c r="F342" s="21">
        <v>0</v>
      </c>
      <c r="G342" s="64">
        <v>37.7638627</v>
      </c>
      <c r="H342" s="64">
        <v>-76.8478584</v>
      </c>
      <c r="I342" s="22">
        <v>799.4</v>
      </c>
      <c r="J342" s="16">
        <f t="shared" si="39"/>
        <v>761</v>
      </c>
      <c r="K342" s="44">
        <f t="shared" si="37"/>
        <v>2377.295951635974</v>
      </c>
      <c r="L342" s="44">
        <f t="shared" si="36"/>
        <v>2392.4959516359736</v>
      </c>
      <c r="M342" s="44">
        <f t="shared" si="38"/>
        <v>2421.9959516359736</v>
      </c>
      <c r="N342" s="45">
        <f t="shared" si="40"/>
        <v>2407.2459516359736</v>
      </c>
      <c r="O342">
        <v>13.3</v>
      </c>
      <c r="P342" s="16">
        <v>65.8</v>
      </c>
      <c r="Q342" s="16">
        <v>61</v>
      </c>
      <c r="S342" s="23">
        <v>3.729</v>
      </c>
      <c r="V342" s="23">
        <v>0.17</v>
      </c>
      <c r="Y342" s="48">
        <v>0.006</v>
      </c>
      <c r="Z342" s="45">
        <v>2407.2459516359736</v>
      </c>
    </row>
    <row r="343" spans="1:26" ht="12.75">
      <c r="A343" s="14">
        <v>37054</v>
      </c>
      <c r="B343" s="18">
        <f t="shared" si="41"/>
        <v>163</v>
      </c>
      <c r="C343" s="53">
        <v>0.806597233</v>
      </c>
      <c r="D343" s="20">
        <v>0.806597233</v>
      </c>
      <c r="E343" s="15">
        <v>3339</v>
      </c>
      <c r="F343" s="21">
        <v>0</v>
      </c>
      <c r="G343" s="64">
        <v>37.75717775</v>
      </c>
      <c r="H343" s="64">
        <v>-76.85067064</v>
      </c>
      <c r="I343" s="22">
        <v>800.7</v>
      </c>
      <c r="J343" s="16">
        <f t="shared" si="39"/>
        <v>762.3000000000001</v>
      </c>
      <c r="K343" s="44">
        <f t="shared" si="37"/>
        <v>2363.12259195064</v>
      </c>
      <c r="L343" s="44">
        <f t="shared" si="36"/>
        <v>2378.32259195064</v>
      </c>
      <c r="M343" s="44">
        <f t="shared" si="38"/>
        <v>2407.82259195064</v>
      </c>
      <c r="N343" s="45">
        <f t="shared" si="40"/>
        <v>2393.07259195064</v>
      </c>
      <c r="O343">
        <v>13.4</v>
      </c>
      <c r="P343" s="16">
        <v>65.5</v>
      </c>
      <c r="Q343" s="16">
        <v>61.4</v>
      </c>
      <c r="R343" s="62">
        <v>2.83E-06</v>
      </c>
      <c r="S343" s="23">
        <v>3.049</v>
      </c>
      <c r="V343" s="23">
        <v>0.159</v>
      </c>
      <c r="Y343" s="48">
        <v>0.006</v>
      </c>
      <c r="Z343" s="45">
        <v>2393.07259195064</v>
      </c>
    </row>
    <row r="344" spans="1:26" ht="12.75">
      <c r="A344" s="14">
        <v>37054</v>
      </c>
      <c r="B344" s="18">
        <f t="shared" si="41"/>
        <v>163</v>
      </c>
      <c r="C344" s="53">
        <v>0.806712985</v>
      </c>
      <c r="D344" s="20">
        <v>0.806712985</v>
      </c>
      <c r="E344" s="15">
        <v>3349</v>
      </c>
      <c r="F344" s="21">
        <v>0</v>
      </c>
      <c r="G344" s="64">
        <v>37.75090151</v>
      </c>
      <c r="H344" s="64">
        <v>-76.85393846</v>
      </c>
      <c r="I344" s="22">
        <v>800.4</v>
      </c>
      <c r="J344" s="16">
        <f t="shared" si="39"/>
        <v>762</v>
      </c>
      <c r="K344" s="44">
        <f t="shared" si="37"/>
        <v>2366.391220755687</v>
      </c>
      <c r="L344" s="44">
        <f t="shared" si="36"/>
        <v>2381.5912207556867</v>
      </c>
      <c r="M344" s="44">
        <f t="shared" si="38"/>
        <v>2411.0912207556867</v>
      </c>
      <c r="N344" s="45">
        <f t="shared" si="40"/>
        <v>2396.3412207556867</v>
      </c>
      <c r="O344">
        <v>13.4</v>
      </c>
      <c r="P344" s="16">
        <v>65.6</v>
      </c>
      <c r="Q344" s="16">
        <v>62.9</v>
      </c>
      <c r="S344" s="23">
        <v>3.425</v>
      </c>
      <c r="V344" s="23">
        <v>0.176</v>
      </c>
      <c r="Y344" s="48">
        <v>0.005</v>
      </c>
      <c r="Z344" s="45">
        <v>2396.3412207556867</v>
      </c>
    </row>
    <row r="345" spans="1:26" ht="12.75">
      <c r="A345" s="14">
        <v>37054</v>
      </c>
      <c r="B345" s="18">
        <f t="shared" si="41"/>
        <v>163</v>
      </c>
      <c r="C345" s="53">
        <v>0.806828678</v>
      </c>
      <c r="D345" s="20">
        <v>0.806828678</v>
      </c>
      <c r="E345" s="15">
        <v>3359</v>
      </c>
      <c r="F345" s="21">
        <v>0</v>
      </c>
      <c r="G345" s="64">
        <v>37.74469064</v>
      </c>
      <c r="H345" s="64">
        <v>-76.85751599</v>
      </c>
      <c r="I345" s="22">
        <v>800.7</v>
      </c>
      <c r="J345" s="16">
        <f t="shared" si="39"/>
        <v>762.3000000000001</v>
      </c>
      <c r="K345" s="44">
        <f t="shared" si="37"/>
        <v>2363.12259195064</v>
      </c>
      <c r="L345" s="44">
        <f t="shared" si="36"/>
        <v>2378.32259195064</v>
      </c>
      <c r="M345" s="44">
        <f t="shared" si="38"/>
        <v>2407.82259195064</v>
      </c>
      <c r="N345" s="45">
        <f t="shared" si="40"/>
        <v>2393.07259195064</v>
      </c>
      <c r="O345">
        <v>13.3</v>
      </c>
      <c r="P345" s="16">
        <v>69.3</v>
      </c>
      <c r="Q345" s="16">
        <v>63.4</v>
      </c>
      <c r="S345" s="23">
        <v>3.495</v>
      </c>
      <c r="V345" s="23">
        <v>0.168</v>
      </c>
      <c r="Y345" s="48">
        <v>0.005</v>
      </c>
      <c r="Z345" s="45">
        <v>2393.07259195064</v>
      </c>
    </row>
    <row r="346" spans="1:26" ht="12.75">
      <c r="A346" s="14">
        <v>37054</v>
      </c>
      <c r="B346" s="18">
        <f t="shared" si="41"/>
        <v>163</v>
      </c>
      <c r="C346" s="53">
        <v>0.80694443</v>
      </c>
      <c r="D346" s="20">
        <v>0.80694443</v>
      </c>
      <c r="E346" s="15">
        <v>3369</v>
      </c>
      <c r="F346" s="21">
        <v>0</v>
      </c>
      <c r="G346" s="64">
        <v>37.73853557</v>
      </c>
      <c r="H346" s="64">
        <v>-76.86123564</v>
      </c>
      <c r="I346" s="22">
        <v>800.7</v>
      </c>
      <c r="J346" s="16">
        <f t="shared" si="39"/>
        <v>762.3000000000001</v>
      </c>
      <c r="K346" s="44">
        <f t="shared" si="37"/>
        <v>2363.12259195064</v>
      </c>
      <c r="L346" s="44">
        <f t="shared" si="36"/>
        <v>2378.32259195064</v>
      </c>
      <c r="M346" s="44">
        <f t="shared" si="38"/>
        <v>2407.82259195064</v>
      </c>
      <c r="N346" s="45">
        <f t="shared" si="40"/>
        <v>2393.07259195064</v>
      </c>
      <c r="O346">
        <v>13.3</v>
      </c>
      <c r="P346" s="16">
        <v>71.2</v>
      </c>
      <c r="Q346" s="16">
        <v>63.4</v>
      </c>
      <c r="S346" s="23">
        <v>3.089</v>
      </c>
      <c r="V346" s="23">
        <v>0.158</v>
      </c>
      <c r="Y346" s="48">
        <v>0.006</v>
      </c>
      <c r="Z346" s="45">
        <v>2393.07259195064</v>
      </c>
    </row>
    <row r="347" spans="1:26" ht="12.75">
      <c r="A347" s="14">
        <v>37054</v>
      </c>
      <c r="B347" s="18">
        <f t="shared" si="41"/>
        <v>163</v>
      </c>
      <c r="C347" s="53">
        <v>0.807060182</v>
      </c>
      <c r="D347" s="20">
        <v>0.807060182</v>
      </c>
      <c r="E347" s="15">
        <v>3379</v>
      </c>
      <c r="F347" s="21">
        <v>0</v>
      </c>
      <c r="G347" s="64">
        <v>37.73232712</v>
      </c>
      <c r="H347" s="64">
        <v>-76.86505997</v>
      </c>
      <c r="I347" s="22">
        <v>800.9</v>
      </c>
      <c r="J347" s="16">
        <f t="shared" si="39"/>
        <v>762.5</v>
      </c>
      <c r="K347" s="44">
        <f t="shared" si="37"/>
        <v>2360.94422064434</v>
      </c>
      <c r="L347" s="44">
        <f t="shared" si="36"/>
        <v>2376.14422064434</v>
      </c>
      <c r="M347" s="44">
        <f t="shared" si="38"/>
        <v>2405.64422064434</v>
      </c>
      <c r="N347" s="45">
        <f t="shared" si="40"/>
        <v>2390.89422064434</v>
      </c>
      <c r="O347">
        <v>13.1</v>
      </c>
      <c r="P347" s="16">
        <v>73.4</v>
      </c>
      <c r="Q347" s="16">
        <v>61.4</v>
      </c>
      <c r="S347" s="23">
        <v>3.436</v>
      </c>
      <c r="V347" s="23">
        <v>0.169</v>
      </c>
      <c r="Y347" s="48">
        <v>0.007</v>
      </c>
      <c r="Z347" s="45">
        <v>2390.89422064434</v>
      </c>
    </row>
    <row r="348" spans="1:26" ht="12.75">
      <c r="A348" s="14">
        <v>37054</v>
      </c>
      <c r="B348" s="18">
        <f t="shared" si="41"/>
        <v>163</v>
      </c>
      <c r="C348" s="53">
        <v>0.807175934</v>
      </c>
      <c r="D348" s="20">
        <v>0.807175934</v>
      </c>
      <c r="E348" s="15">
        <v>3389</v>
      </c>
      <c r="F348" s="21">
        <v>0</v>
      </c>
      <c r="G348" s="64">
        <v>37.72609295</v>
      </c>
      <c r="H348" s="64">
        <v>-76.86892807</v>
      </c>
      <c r="I348" s="22">
        <v>801.5</v>
      </c>
      <c r="J348" s="16">
        <f t="shared" si="39"/>
        <v>763.1</v>
      </c>
      <c r="K348" s="44">
        <f t="shared" si="37"/>
        <v>2354.412533334319</v>
      </c>
      <c r="L348" s="44">
        <f t="shared" si="36"/>
        <v>2369.612533334319</v>
      </c>
      <c r="M348" s="44">
        <f t="shared" si="38"/>
        <v>2399.112533334319</v>
      </c>
      <c r="N348" s="45">
        <f t="shared" si="40"/>
        <v>2384.362533334319</v>
      </c>
      <c r="O348">
        <v>13.5</v>
      </c>
      <c r="P348" s="16">
        <v>71.8</v>
      </c>
      <c r="Q348" s="16">
        <v>61.9</v>
      </c>
      <c r="S348" s="23">
        <v>3.276</v>
      </c>
      <c r="V348" s="23">
        <v>0.159</v>
      </c>
      <c r="Y348" s="48">
        <v>0.006</v>
      </c>
      <c r="Z348" s="45">
        <v>2384.362533334319</v>
      </c>
    </row>
    <row r="349" spans="1:26" ht="12.75">
      <c r="A349" s="14">
        <v>37054</v>
      </c>
      <c r="B349" s="18">
        <f t="shared" si="41"/>
        <v>163</v>
      </c>
      <c r="C349" s="53">
        <v>0.807291687</v>
      </c>
      <c r="D349" s="20">
        <v>0.807291687</v>
      </c>
      <c r="E349" s="15">
        <v>3399</v>
      </c>
      <c r="F349" s="21">
        <v>0</v>
      </c>
      <c r="G349" s="64">
        <v>37.71984257</v>
      </c>
      <c r="H349" s="64">
        <v>-76.87289425</v>
      </c>
      <c r="I349" s="22">
        <v>798.5</v>
      </c>
      <c r="J349" s="16">
        <f t="shared" si="39"/>
        <v>760.1</v>
      </c>
      <c r="K349" s="44">
        <f t="shared" si="37"/>
        <v>2387.1224681134167</v>
      </c>
      <c r="L349" s="44">
        <f t="shared" si="36"/>
        <v>2402.3224681134166</v>
      </c>
      <c r="M349" s="44">
        <f t="shared" si="38"/>
        <v>2431.8224681134166</v>
      </c>
      <c r="N349" s="45">
        <f t="shared" si="40"/>
        <v>2417.0724681134166</v>
      </c>
      <c r="O349">
        <v>13</v>
      </c>
      <c r="P349" s="16">
        <v>71.7</v>
      </c>
      <c r="Q349" s="16">
        <v>63.7</v>
      </c>
      <c r="R349" s="62">
        <v>2.04E-05</v>
      </c>
      <c r="S349" s="23">
        <v>3.294</v>
      </c>
      <c r="V349" s="23">
        <v>0.179</v>
      </c>
      <c r="Y349" s="48">
        <v>0.005</v>
      </c>
      <c r="Z349" s="45">
        <v>2417.0724681134166</v>
      </c>
    </row>
    <row r="350" spans="1:26" ht="12.75">
      <c r="A350" s="14">
        <v>37054</v>
      </c>
      <c r="B350" s="18">
        <f t="shared" si="41"/>
        <v>163</v>
      </c>
      <c r="C350" s="53">
        <v>0.807407379</v>
      </c>
      <c r="D350" s="20">
        <v>0.807407379</v>
      </c>
      <c r="E350" s="15">
        <v>3409</v>
      </c>
      <c r="F350" s="21">
        <v>0</v>
      </c>
      <c r="G350" s="64">
        <v>37.71368013</v>
      </c>
      <c r="H350" s="64">
        <v>-76.87695055</v>
      </c>
      <c r="I350" s="22">
        <v>799.2</v>
      </c>
      <c r="J350" s="16">
        <f t="shared" si="39"/>
        <v>760.8000000000001</v>
      </c>
      <c r="K350" s="44">
        <f t="shared" si="37"/>
        <v>2379.478617273984</v>
      </c>
      <c r="L350" s="44">
        <f t="shared" si="36"/>
        <v>2394.678617273984</v>
      </c>
      <c r="M350" s="44">
        <f t="shared" si="38"/>
        <v>2424.178617273984</v>
      </c>
      <c r="N350" s="45">
        <f t="shared" si="40"/>
        <v>2409.428617273984</v>
      </c>
      <c r="O350">
        <v>12.9</v>
      </c>
      <c r="P350" s="16">
        <v>71.9</v>
      </c>
      <c r="Q350" s="16">
        <v>65.9</v>
      </c>
      <c r="S350" s="23">
        <v>3.76</v>
      </c>
      <c r="V350" s="23">
        <v>0.159</v>
      </c>
      <c r="Y350" s="48">
        <v>0.006</v>
      </c>
      <c r="Z350" s="45">
        <v>2409.428617273984</v>
      </c>
    </row>
    <row r="351" spans="1:26" ht="12.75">
      <c r="A351" s="14">
        <v>37054</v>
      </c>
      <c r="B351" s="18">
        <f t="shared" si="41"/>
        <v>163</v>
      </c>
      <c r="C351" s="53">
        <v>0.807523131</v>
      </c>
      <c r="D351" s="20">
        <v>0.807523131</v>
      </c>
      <c r="E351" s="15">
        <v>3419</v>
      </c>
      <c r="F351" s="21">
        <v>0</v>
      </c>
      <c r="G351" s="64">
        <v>37.70774641</v>
      </c>
      <c r="H351" s="64">
        <v>-76.88086567</v>
      </c>
      <c r="I351" s="22">
        <v>801</v>
      </c>
      <c r="J351" s="16">
        <f t="shared" si="39"/>
        <v>762.6</v>
      </c>
      <c r="K351" s="44">
        <f t="shared" si="37"/>
        <v>2359.8552492478543</v>
      </c>
      <c r="L351" s="44">
        <f t="shared" si="36"/>
        <v>2375.055249247854</v>
      </c>
      <c r="M351" s="44">
        <f t="shared" si="38"/>
        <v>2404.555249247854</v>
      </c>
      <c r="N351" s="45">
        <f t="shared" si="40"/>
        <v>2389.805249247854</v>
      </c>
      <c r="O351">
        <v>13.3</v>
      </c>
      <c r="P351" s="16">
        <v>71.3</v>
      </c>
      <c r="Q351" s="16">
        <v>67.3</v>
      </c>
      <c r="S351" s="23">
        <v>3.364</v>
      </c>
      <c r="V351" s="23">
        <v>0.147</v>
      </c>
      <c r="Y351" s="48">
        <v>0.006</v>
      </c>
      <c r="Z351" s="45">
        <v>2389.805249247854</v>
      </c>
    </row>
    <row r="352" spans="1:26" ht="12.75">
      <c r="A352" s="14">
        <v>37054</v>
      </c>
      <c r="B352" s="18">
        <f t="shared" si="41"/>
        <v>163</v>
      </c>
      <c r="C352" s="53">
        <v>0.807638884</v>
      </c>
      <c r="D352" s="20">
        <v>0.807638884</v>
      </c>
      <c r="E352" s="15">
        <v>3429</v>
      </c>
      <c r="F352" s="21">
        <v>0</v>
      </c>
      <c r="G352" s="64">
        <v>37.70168591</v>
      </c>
      <c r="H352" s="64">
        <v>-76.88517115</v>
      </c>
      <c r="I352" s="22">
        <v>798.8</v>
      </c>
      <c r="J352" s="16">
        <f t="shared" si="39"/>
        <v>760.4</v>
      </c>
      <c r="K352" s="44">
        <f t="shared" si="37"/>
        <v>2383.84567042328</v>
      </c>
      <c r="L352" s="44">
        <f t="shared" si="36"/>
        <v>2399.0456704232797</v>
      </c>
      <c r="M352" s="44">
        <f t="shared" si="38"/>
        <v>2428.5456704232797</v>
      </c>
      <c r="N352" s="45">
        <f t="shared" si="40"/>
        <v>2413.7956704232797</v>
      </c>
      <c r="O352">
        <v>13.1</v>
      </c>
      <c r="P352" s="16">
        <v>69.9</v>
      </c>
      <c r="Q352" s="16">
        <v>65.4</v>
      </c>
      <c r="S352" s="23">
        <v>3.504</v>
      </c>
      <c r="V352" s="23">
        <v>0.159</v>
      </c>
      <c r="Y352" s="48">
        <v>0.005</v>
      </c>
      <c r="Z352" s="45">
        <v>2413.7956704232797</v>
      </c>
    </row>
    <row r="353" spans="1:26" ht="12.75">
      <c r="A353" s="14">
        <v>37054</v>
      </c>
      <c r="B353" s="18">
        <f t="shared" si="41"/>
        <v>163</v>
      </c>
      <c r="C353" s="53">
        <v>0.807754636</v>
      </c>
      <c r="D353" s="20">
        <v>0.807754636</v>
      </c>
      <c r="E353" s="15">
        <v>3439</v>
      </c>
      <c r="F353" s="21">
        <v>0</v>
      </c>
      <c r="G353" s="64">
        <v>37.69554903</v>
      </c>
      <c r="H353" s="64">
        <v>-76.8896278</v>
      </c>
      <c r="I353" s="22">
        <v>799.7</v>
      </c>
      <c r="J353" s="16">
        <f t="shared" si="39"/>
        <v>761.3000000000001</v>
      </c>
      <c r="K353" s="44">
        <f t="shared" si="37"/>
        <v>2374.023028501441</v>
      </c>
      <c r="L353" s="44">
        <f t="shared" si="36"/>
        <v>2389.2230285014407</v>
      </c>
      <c r="M353" s="44">
        <f t="shared" si="38"/>
        <v>2418.7230285014407</v>
      </c>
      <c r="N353" s="45">
        <f t="shared" si="40"/>
        <v>2403.9730285014407</v>
      </c>
      <c r="O353">
        <v>13.1</v>
      </c>
      <c r="P353" s="16">
        <v>70</v>
      </c>
      <c r="Q353" s="16">
        <v>64.9</v>
      </c>
      <c r="S353" s="23">
        <v>3.707</v>
      </c>
      <c r="V353" s="23">
        <v>0.179</v>
      </c>
      <c r="Y353" s="48">
        <v>0.006</v>
      </c>
      <c r="Z353" s="45">
        <v>2403.9730285014407</v>
      </c>
    </row>
    <row r="354" spans="1:26" ht="12.75">
      <c r="A354" s="14">
        <v>37054</v>
      </c>
      <c r="B354" s="18">
        <f t="shared" si="41"/>
        <v>163</v>
      </c>
      <c r="C354" s="53">
        <v>0.807870388</v>
      </c>
      <c r="D354" s="20">
        <v>0.807870388</v>
      </c>
      <c r="E354" s="15">
        <v>3449</v>
      </c>
      <c r="F354" s="21">
        <v>0</v>
      </c>
      <c r="G354" s="64">
        <v>37.68966356</v>
      </c>
      <c r="H354" s="64">
        <v>-76.89414462</v>
      </c>
      <c r="I354" s="22">
        <v>800.5</v>
      </c>
      <c r="J354" s="16">
        <f t="shared" si="39"/>
        <v>762.1</v>
      </c>
      <c r="K354" s="44">
        <f t="shared" si="37"/>
        <v>2365.3015348579215</v>
      </c>
      <c r="L354" s="44">
        <f t="shared" si="36"/>
        <v>2380.5015348579213</v>
      </c>
      <c r="M354" s="44">
        <f t="shared" si="38"/>
        <v>2410.0015348579213</v>
      </c>
      <c r="N354" s="45">
        <f t="shared" si="40"/>
        <v>2395.2515348579213</v>
      </c>
      <c r="O354">
        <v>13.5</v>
      </c>
      <c r="P354" s="16">
        <v>68.8</v>
      </c>
      <c r="Q354" s="16">
        <v>63.5</v>
      </c>
      <c r="S354" s="23">
        <v>3.516</v>
      </c>
      <c r="V354" s="23">
        <v>0.167</v>
      </c>
      <c r="Y354" s="48">
        <v>0.006</v>
      </c>
      <c r="Z354" s="45">
        <v>2395.2515348579213</v>
      </c>
    </row>
    <row r="355" spans="1:26" ht="12.75">
      <c r="A355" s="14">
        <v>37054</v>
      </c>
      <c r="B355" s="18">
        <f t="shared" si="41"/>
        <v>163</v>
      </c>
      <c r="C355" s="53">
        <v>0.80798614</v>
      </c>
      <c r="D355" s="20">
        <v>0.80798614</v>
      </c>
      <c r="E355" s="15">
        <v>3459</v>
      </c>
      <c r="F355" s="21">
        <v>0</v>
      </c>
      <c r="G355" s="64">
        <v>37.68380016</v>
      </c>
      <c r="H355" s="64">
        <v>-76.89920847</v>
      </c>
      <c r="I355" s="22">
        <v>800.2</v>
      </c>
      <c r="J355" s="16">
        <f t="shared" si="39"/>
        <v>761.8000000000001</v>
      </c>
      <c r="K355" s="44">
        <f t="shared" si="37"/>
        <v>2368.571021627108</v>
      </c>
      <c r="L355" s="44">
        <f t="shared" si="36"/>
        <v>2383.771021627108</v>
      </c>
      <c r="M355" s="44">
        <f t="shared" si="38"/>
        <v>2413.271021627108</v>
      </c>
      <c r="N355" s="45">
        <f t="shared" si="40"/>
        <v>2398.521021627108</v>
      </c>
      <c r="O355">
        <v>13.1</v>
      </c>
      <c r="P355" s="16">
        <v>69.6</v>
      </c>
      <c r="Q355" s="16">
        <v>69.2</v>
      </c>
      <c r="R355" s="62">
        <v>2.23E-06</v>
      </c>
      <c r="S355" s="23">
        <v>3.217</v>
      </c>
      <c r="V355" s="23">
        <v>0.154</v>
      </c>
      <c r="Y355" s="48">
        <v>0.006</v>
      </c>
      <c r="Z355" s="45">
        <v>2398.521021627108</v>
      </c>
    </row>
    <row r="356" spans="1:26" ht="12.75">
      <c r="A356" s="14">
        <v>37054</v>
      </c>
      <c r="B356" s="18">
        <f t="shared" si="41"/>
        <v>163</v>
      </c>
      <c r="C356" s="53">
        <v>0.808101833</v>
      </c>
      <c r="D356" s="20">
        <v>0.808101833</v>
      </c>
      <c r="E356" s="15">
        <v>3469</v>
      </c>
      <c r="F356" s="21">
        <v>0</v>
      </c>
      <c r="G356" s="64">
        <v>37.67804623</v>
      </c>
      <c r="H356" s="64">
        <v>-76.90435986</v>
      </c>
      <c r="I356" s="22">
        <v>801.4</v>
      </c>
      <c r="J356" s="16">
        <f t="shared" si="39"/>
        <v>763</v>
      </c>
      <c r="K356" s="44">
        <f t="shared" si="37"/>
        <v>2355.500791165902</v>
      </c>
      <c r="L356" s="44">
        <f t="shared" si="36"/>
        <v>2370.7007911659016</v>
      </c>
      <c r="M356" s="44">
        <f t="shared" si="38"/>
        <v>2400.2007911659016</v>
      </c>
      <c r="N356" s="45">
        <f t="shared" si="40"/>
        <v>2385.4507911659016</v>
      </c>
      <c r="O356">
        <v>13.7</v>
      </c>
      <c r="P356" s="16">
        <v>68.3</v>
      </c>
      <c r="Q356" s="16">
        <v>66.2</v>
      </c>
      <c r="S356" s="23">
        <v>3.21</v>
      </c>
      <c r="V356" s="23">
        <v>0.157</v>
      </c>
      <c r="Y356" s="48">
        <v>0.005</v>
      </c>
      <c r="Z356" s="45">
        <v>2385.4507911659016</v>
      </c>
    </row>
    <row r="357" spans="1:26" ht="12.75">
      <c r="A357" s="14">
        <v>37054</v>
      </c>
      <c r="B357" s="18">
        <f t="shared" si="41"/>
        <v>163</v>
      </c>
      <c r="C357" s="53">
        <v>0.808217585</v>
      </c>
      <c r="D357" s="20">
        <v>0.808217585</v>
      </c>
      <c r="E357" s="15">
        <v>3479</v>
      </c>
      <c r="F357" s="21">
        <v>0</v>
      </c>
      <c r="G357" s="64">
        <v>37.67229881</v>
      </c>
      <c r="H357" s="64">
        <v>-76.90962087</v>
      </c>
      <c r="I357" s="22">
        <v>800.4</v>
      </c>
      <c r="J357" s="16">
        <f t="shared" si="39"/>
        <v>762</v>
      </c>
      <c r="K357" s="44">
        <f t="shared" si="37"/>
        <v>2366.391220755687</v>
      </c>
      <c r="L357" s="44">
        <f t="shared" si="36"/>
        <v>2381.5912207556867</v>
      </c>
      <c r="M357" s="44">
        <f t="shared" si="38"/>
        <v>2411.0912207556867</v>
      </c>
      <c r="N357" s="45">
        <f t="shared" si="40"/>
        <v>2396.3412207556867</v>
      </c>
      <c r="O357">
        <v>13.6</v>
      </c>
      <c r="P357" s="16">
        <v>66.2</v>
      </c>
      <c r="Q357" s="16">
        <v>64.9</v>
      </c>
      <c r="S357" s="23">
        <v>3.525</v>
      </c>
      <c r="V357" s="23">
        <v>0.169</v>
      </c>
      <c r="Y357" s="48">
        <v>0.004</v>
      </c>
      <c r="Z357" s="45">
        <v>2396.3412207556867</v>
      </c>
    </row>
    <row r="358" spans="1:26" ht="12.75">
      <c r="A358" s="14">
        <v>37054</v>
      </c>
      <c r="B358" s="18">
        <f t="shared" si="41"/>
        <v>163</v>
      </c>
      <c r="C358" s="53">
        <v>0.808333337</v>
      </c>
      <c r="D358" s="20">
        <v>0.808333337</v>
      </c>
      <c r="E358" s="15">
        <v>3489</v>
      </c>
      <c r="F358" s="21">
        <v>0</v>
      </c>
      <c r="G358" s="64">
        <v>37.6665995</v>
      </c>
      <c r="H358" s="64">
        <v>-76.91497426</v>
      </c>
      <c r="I358" s="22">
        <v>801.9</v>
      </c>
      <c r="J358" s="16">
        <f t="shared" si="39"/>
        <v>763.5</v>
      </c>
      <c r="K358" s="44">
        <f t="shared" si="37"/>
        <v>2350.0609276421746</v>
      </c>
      <c r="L358" s="44">
        <f aca="true" t="shared" si="42" ref="L358:L421">K358+15.2</f>
        <v>2365.2609276421745</v>
      </c>
      <c r="M358" s="44">
        <f t="shared" si="38"/>
        <v>2394.7609276421745</v>
      </c>
      <c r="N358" s="45">
        <f t="shared" si="40"/>
        <v>2380.0109276421745</v>
      </c>
      <c r="O358">
        <v>13.9</v>
      </c>
      <c r="P358" s="16">
        <v>64.4</v>
      </c>
      <c r="Q358" s="16">
        <v>62.4</v>
      </c>
      <c r="S358" s="23">
        <v>3.748</v>
      </c>
      <c r="V358" s="23">
        <v>0.159</v>
      </c>
      <c r="Y358" s="48">
        <v>0.006</v>
      </c>
      <c r="Z358" s="45">
        <v>2380.0109276421745</v>
      </c>
    </row>
    <row r="359" spans="1:26" ht="12.75">
      <c r="A359" s="14">
        <v>37054</v>
      </c>
      <c r="B359" s="18">
        <f t="shared" si="41"/>
        <v>163</v>
      </c>
      <c r="C359" s="53">
        <v>0.80844909</v>
      </c>
      <c r="D359" s="20">
        <v>0.80844909</v>
      </c>
      <c r="E359" s="15">
        <v>3499</v>
      </c>
      <c r="F359" s="21">
        <v>0</v>
      </c>
      <c r="G359" s="64">
        <v>37.66088438</v>
      </c>
      <c r="H359" s="64">
        <v>-76.92041766</v>
      </c>
      <c r="I359" s="22">
        <v>802.4</v>
      </c>
      <c r="J359" s="16">
        <f t="shared" si="39"/>
        <v>764</v>
      </c>
      <c r="K359" s="44">
        <f t="shared" si="37"/>
        <v>2344.624625404152</v>
      </c>
      <c r="L359" s="44">
        <f t="shared" si="42"/>
        <v>2359.824625404152</v>
      </c>
      <c r="M359" s="44">
        <f t="shared" si="38"/>
        <v>2389.324625404152</v>
      </c>
      <c r="N359" s="45">
        <f t="shared" si="40"/>
        <v>2374.574625404152</v>
      </c>
      <c r="O359">
        <v>14.1</v>
      </c>
      <c r="P359" s="16">
        <v>63.2</v>
      </c>
      <c r="Q359" s="16">
        <v>66.8</v>
      </c>
      <c r="S359" s="23">
        <v>3.564</v>
      </c>
      <c r="V359" s="23">
        <v>0.137</v>
      </c>
      <c r="Y359" s="48">
        <v>0.003</v>
      </c>
      <c r="Z359" s="45">
        <v>2374.574625404152</v>
      </c>
    </row>
    <row r="360" spans="1:26" ht="12.75">
      <c r="A360" s="14">
        <v>37054</v>
      </c>
      <c r="B360" s="18">
        <f t="shared" si="41"/>
        <v>163</v>
      </c>
      <c r="C360" s="53">
        <v>0.808564842</v>
      </c>
      <c r="D360" s="20">
        <v>0.808564842</v>
      </c>
      <c r="E360" s="15">
        <v>3509</v>
      </c>
      <c r="F360" s="21">
        <v>0</v>
      </c>
      <c r="G360" s="64">
        <v>37.65513874</v>
      </c>
      <c r="H360" s="64">
        <v>-76.92592341</v>
      </c>
      <c r="I360" s="22">
        <v>802.7</v>
      </c>
      <c r="J360" s="16">
        <f t="shared" si="39"/>
        <v>764.3000000000001</v>
      </c>
      <c r="K360" s="44">
        <f t="shared" si="37"/>
        <v>2341.3645515396006</v>
      </c>
      <c r="L360" s="44">
        <f t="shared" si="42"/>
        <v>2356.5645515396004</v>
      </c>
      <c r="M360" s="44">
        <f t="shared" si="38"/>
        <v>2386.0645515396004</v>
      </c>
      <c r="N360" s="45">
        <f t="shared" si="40"/>
        <v>2371.3145515396004</v>
      </c>
      <c r="O360">
        <v>14</v>
      </c>
      <c r="P360" s="16">
        <v>63.1</v>
      </c>
      <c r="Q360" s="16">
        <v>64.8</v>
      </c>
      <c r="S360" s="23">
        <v>3.495</v>
      </c>
      <c r="V360" s="23">
        <v>0.157</v>
      </c>
      <c r="Y360" s="48">
        <v>0.004</v>
      </c>
      <c r="Z360" s="45">
        <v>2371.3145515396004</v>
      </c>
    </row>
    <row r="361" spans="1:26" ht="12.75">
      <c r="A361" s="14">
        <v>37054</v>
      </c>
      <c r="B361" s="18">
        <f t="shared" si="41"/>
        <v>163</v>
      </c>
      <c r="C361" s="53">
        <v>0.808680534</v>
      </c>
      <c r="D361" s="20">
        <v>0.808680534</v>
      </c>
      <c r="E361" s="15">
        <v>3519</v>
      </c>
      <c r="F361" s="21">
        <v>0</v>
      </c>
      <c r="G361" s="64">
        <v>37.64945268</v>
      </c>
      <c r="H361" s="64">
        <v>-76.93150887</v>
      </c>
      <c r="I361" s="22">
        <v>805.1</v>
      </c>
      <c r="J361" s="16">
        <f t="shared" si="39"/>
        <v>766.7</v>
      </c>
      <c r="K361" s="44">
        <f t="shared" si="37"/>
        <v>2315.329934142361</v>
      </c>
      <c r="L361" s="44">
        <f t="shared" si="42"/>
        <v>2330.5299341423606</v>
      </c>
      <c r="M361" s="44">
        <f t="shared" si="38"/>
        <v>2360.0299341423606</v>
      </c>
      <c r="N361" s="45">
        <f t="shared" si="40"/>
        <v>2345.2799341423606</v>
      </c>
      <c r="O361">
        <v>14.3</v>
      </c>
      <c r="P361" s="16">
        <v>64.5</v>
      </c>
      <c r="Q361" s="16">
        <v>64.7</v>
      </c>
      <c r="R361" s="62">
        <v>1.3E-06</v>
      </c>
      <c r="S361" s="23">
        <v>3.316</v>
      </c>
      <c r="V361" s="23">
        <v>0.156</v>
      </c>
      <c r="Y361" s="48">
        <v>0.004</v>
      </c>
      <c r="Z361" s="45">
        <v>2345.2799341423606</v>
      </c>
    </row>
    <row r="362" spans="1:26" ht="12.75">
      <c r="A362" s="14">
        <v>37054</v>
      </c>
      <c r="B362" s="18">
        <f t="shared" si="41"/>
        <v>163</v>
      </c>
      <c r="C362" s="53">
        <v>0.808796287</v>
      </c>
      <c r="D362" s="20">
        <v>0.808796287</v>
      </c>
      <c r="E362" s="15">
        <v>3529</v>
      </c>
      <c r="F362" s="21">
        <v>0</v>
      </c>
      <c r="G362" s="64">
        <v>37.64378826</v>
      </c>
      <c r="H362" s="64">
        <v>-76.93708613</v>
      </c>
      <c r="I362" s="22">
        <v>804.7</v>
      </c>
      <c r="J362" s="16">
        <f t="shared" si="39"/>
        <v>766.3000000000001</v>
      </c>
      <c r="K362" s="44">
        <f t="shared" si="37"/>
        <v>2319.6633726605346</v>
      </c>
      <c r="L362" s="44">
        <f t="shared" si="42"/>
        <v>2334.8633726605344</v>
      </c>
      <c r="M362" s="44">
        <f t="shared" si="38"/>
        <v>2364.3633726605344</v>
      </c>
      <c r="N362" s="45">
        <f t="shared" si="40"/>
        <v>2349.6133726605344</v>
      </c>
      <c r="O362">
        <v>14.1</v>
      </c>
      <c r="P362" s="16">
        <v>64.7</v>
      </c>
      <c r="Q362" s="16">
        <v>64.5</v>
      </c>
      <c r="S362" s="23">
        <v>3.326</v>
      </c>
      <c r="V362" s="23">
        <v>0.149</v>
      </c>
      <c r="Y362" s="48">
        <v>0.019</v>
      </c>
      <c r="Z362" s="45">
        <v>2349.6133726605344</v>
      </c>
    </row>
    <row r="363" spans="1:26" ht="12.75">
      <c r="A363" s="14">
        <v>37054</v>
      </c>
      <c r="B363" s="18">
        <f t="shared" si="41"/>
        <v>163</v>
      </c>
      <c r="C363" s="53">
        <v>0.808912039</v>
      </c>
      <c r="D363" s="20">
        <v>0.808912039</v>
      </c>
      <c r="E363" s="15">
        <v>3539</v>
      </c>
      <c r="F363" s="21">
        <v>0</v>
      </c>
      <c r="G363" s="64">
        <v>37.63805341</v>
      </c>
      <c r="H363" s="64">
        <v>-76.94291447</v>
      </c>
      <c r="I363" s="22">
        <v>804.8</v>
      </c>
      <c r="J363" s="16">
        <f t="shared" si="39"/>
        <v>766.4</v>
      </c>
      <c r="K363" s="44">
        <f t="shared" si="37"/>
        <v>2318.5798010047934</v>
      </c>
      <c r="L363" s="44">
        <f t="shared" si="42"/>
        <v>2333.779801004793</v>
      </c>
      <c r="M363" s="44">
        <f t="shared" si="38"/>
        <v>2363.279801004793</v>
      </c>
      <c r="N363" s="45">
        <f t="shared" si="40"/>
        <v>2348.529801004793</v>
      </c>
      <c r="O363">
        <v>14</v>
      </c>
      <c r="P363" s="16">
        <v>64.7</v>
      </c>
      <c r="Q363" s="16">
        <v>65.4</v>
      </c>
      <c r="S363" s="23">
        <v>3.658</v>
      </c>
      <c r="V363" s="23">
        <v>0.169</v>
      </c>
      <c r="Y363" s="48">
        <v>0.018</v>
      </c>
      <c r="Z363" s="45">
        <v>2348.529801004793</v>
      </c>
    </row>
    <row r="364" spans="1:26" ht="12.75">
      <c r="A364" s="14">
        <v>37054</v>
      </c>
      <c r="B364" s="18">
        <f t="shared" si="41"/>
        <v>163</v>
      </c>
      <c r="C364" s="53">
        <v>0.809027791</v>
      </c>
      <c r="D364" s="20">
        <v>0.809027791</v>
      </c>
      <c r="E364" s="15">
        <v>3549</v>
      </c>
      <c r="F364" s="21">
        <v>0</v>
      </c>
      <c r="G364" s="64">
        <v>37.63249187</v>
      </c>
      <c r="H364" s="64">
        <v>-76.94857693</v>
      </c>
      <c r="I364" s="22">
        <v>808</v>
      </c>
      <c r="J364" s="16">
        <f t="shared" si="39"/>
        <v>769.6</v>
      </c>
      <c r="K364" s="44">
        <f t="shared" si="37"/>
        <v>2283.9799535637517</v>
      </c>
      <c r="L364" s="44">
        <f t="shared" si="42"/>
        <v>2299.1799535637515</v>
      </c>
      <c r="M364" s="44">
        <f t="shared" si="38"/>
        <v>2328.6799535637515</v>
      </c>
      <c r="N364" s="45">
        <f t="shared" si="40"/>
        <v>2313.9299535637515</v>
      </c>
      <c r="O364">
        <v>14.3</v>
      </c>
      <c r="P364" s="16">
        <v>62.6</v>
      </c>
      <c r="Q364" s="16">
        <v>63.8</v>
      </c>
      <c r="S364" s="23">
        <v>3.355</v>
      </c>
      <c r="V364" s="23">
        <v>0.168</v>
      </c>
      <c r="Y364" s="48">
        <v>0.018</v>
      </c>
      <c r="Z364" s="45">
        <v>2313.9299535637515</v>
      </c>
    </row>
    <row r="365" spans="1:26" ht="12.75">
      <c r="A365" s="14">
        <v>37054</v>
      </c>
      <c r="B365" s="18">
        <f t="shared" si="41"/>
        <v>163</v>
      </c>
      <c r="C365" s="53">
        <v>0.809143543</v>
      </c>
      <c r="D365" s="20">
        <v>0.809143543</v>
      </c>
      <c r="E365" s="15">
        <v>3559</v>
      </c>
      <c r="F365" s="21">
        <v>0</v>
      </c>
      <c r="G365" s="64">
        <v>37.62687067</v>
      </c>
      <c r="H365" s="64">
        <v>-76.95426302</v>
      </c>
      <c r="I365" s="22">
        <v>805.5</v>
      </c>
      <c r="J365" s="16">
        <f t="shared" si="39"/>
        <v>767.1</v>
      </c>
      <c r="K365" s="44">
        <f t="shared" si="37"/>
        <v>2310.998755860835</v>
      </c>
      <c r="L365" s="44">
        <f t="shared" si="42"/>
        <v>2326.198755860835</v>
      </c>
      <c r="M365" s="44">
        <f t="shared" si="38"/>
        <v>2355.698755860835</v>
      </c>
      <c r="N365" s="45">
        <f t="shared" si="40"/>
        <v>2340.948755860835</v>
      </c>
      <c r="O365">
        <v>13.8</v>
      </c>
      <c r="P365" s="16">
        <v>62.4</v>
      </c>
      <c r="Q365" s="16">
        <v>64.4</v>
      </c>
      <c r="S365" s="23">
        <v>3.324</v>
      </c>
      <c r="V365" s="23">
        <v>0.147</v>
      </c>
      <c r="Y365" s="48">
        <v>0.016</v>
      </c>
      <c r="Z365" s="45">
        <v>2340.948755860835</v>
      </c>
    </row>
    <row r="366" spans="1:26" ht="12.75">
      <c r="A366" s="14">
        <v>37054</v>
      </c>
      <c r="B366" s="18">
        <f t="shared" si="41"/>
        <v>163</v>
      </c>
      <c r="C366" s="53">
        <v>0.809259236</v>
      </c>
      <c r="D366" s="20">
        <v>0.809259236</v>
      </c>
      <c r="E366" s="15">
        <v>3569</v>
      </c>
      <c r="F366" s="21">
        <v>0</v>
      </c>
      <c r="G366" s="64">
        <v>37.62145298</v>
      </c>
      <c r="H366" s="64">
        <v>-76.95981378</v>
      </c>
      <c r="I366" s="22">
        <v>805.4</v>
      </c>
      <c r="J366" s="16">
        <f t="shared" si="39"/>
        <v>767</v>
      </c>
      <c r="K366" s="44">
        <f t="shared" si="37"/>
        <v>2312.081338662968</v>
      </c>
      <c r="L366" s="44">
        <f t="shared" si="42"/>
        <v>2327.2813386629678</v>
      </c>
      <c r="M366" s="44">
        <f t="shared" si="38"/>
        <v>2356.7813386629678</v>
      </c>
      <c r="N366" s="45">
        <f t="shared" si="40"/>
        <v>2342.0313386629678</v>
      </c>
      <c r="O366">
        <v>13.8</v>
      </c>
      <c r="P366" s="16">
        <v>64.4</v>
      </c>
      <c r="Q366" s="16">
        <v>64.4</v>
      </c>
      <c r="S366" s="23">
        <v>3.356</v>
      </c>
      <c r="V366" s="23">
        <v>0.159</v>
      </c>
      <c r="Y366" s="48">
        <v>0.016</v>
      </c>
      <c r="Z366" s="45">
        <v>2342.0313386629678</v>
      </c>
    </row>
    <row r="367" spans="1:26" ht="12.75">
      <c r="A367" s="14">
        <v>37054</v>
      </c>
      <c r="B367" s="18">
        <f t="shared" si="41"/>
        <v>163</v>
      </c>
      <c r="C367" s="53">
        <v>0.809374988</v>
      </c>
      <c r="D367" s="20">
        <v>0.809374988</v>
      </c>
      <c r="E367" s="15">
        <v>3579</v>
      </c>
      <c r="F367" s="21">
        <v>0</v>
      </c>
      <c r="G367" s="64">
        <v>37.61621708</v>
      </c>
      <c r="H367" s="64">
        <v>-76.96521678</v>
      </c>
      <c r="I367" s="22">
        <v>806.4</v>
      </c>
      <c r="J367" s="16">
        <f t="shared" si="39"/>
        <v>768</v>
      </c>
      <c r="K367" s="44">
        <f t="shared" si="37"/>
        <v>2301.261856517361</v>
      </c>
      <c r="L367" s="44">
        <f t="shared" si="42"/>
        <v>2316.461856517361</v>
      </c>
      <c r="M367" s="44">
        <f t="shared" si="38"/>
        <v>2345.961856517361</v>
      </c>
      <c r="N367" s="45">
        <f t="shared" si="40"/>
        <v>2331.211856517361</v>
      </c>
      <c r="O367">
        <v>13.9</v>
      </c>
      <c r="P367" s="16">
        <v>65.1</v>
      </c>
      <c r="Q367" s="16">
        <v>64.9</v>
      </c>
      <c r="R367" s="62">
        <v>8.03E-06</v>
      </c>
      <c r="S367" s="23">
        <v>3.819</v>
      </c>
      <c r="V367" s="23">
        <v>0.139</v>
      </c>
      <c r="Y367" s="48">
        <v>0.018</v>
      </c>
      <c r="Z367" s="45">
        <v>2331.211856517361</v>
      </c>
    </row>
    <row r="368" spans="1:26" ht="12.75">
      <c r="A368" s="14">
        <v>37054</v>
      </c>
      <c r="B368" s="18">
        <f t="shared" si="41"/>
        <v>163</v>
      </c>
      <c r="C368" s="53">
        <v>0.80949074</v>
      </c>
      <c r="D368" s="20">
        <v>0.80949074</v>
      </c>
      <c r="E368" s="15">
        <v>3589</v>
      </c>
      <c r="F368" s="21">
        <v>0</v>
      </c>
      <c r="G368" s="64">
        <v>37.61105917</v>
      </c>
      <c r="H368" s="64">
        <v>-76.9705802</v>
      </c>
      <c r="I368" s="22">
        <v>806.5</v>
      </c>
      <c r="J368" s="16">
        <f t="shared" si="39"/>
        <v>768.1</v>
      </c>
      <c r="K368" s="44">
        <f t="shared" si="37"/>
        <v>2300.1806832364896</v>
      </c>
      <c r="L368" s="44">
        <f t="shared" si="42"/>
        <v>2315.3806832364894</v>
      </c>
      <c r="M368" s="44">
        <f t="shared" si="38"/>
        <v>2344.8806832364894</v>
      </c>
      <c r="N368" s="45">
        <f t="shared" si="40"/>
        <v>2330.1306832364894</v>
      </c>
      <c r="O368">
        <v>14</v>
      </c>
      <c r="P368" s="16">
        <v>64.7</v>
      </c>
      <c r="Q368" s="16">
        <v>60.4</v>
      </c>
      <c r="S368" s="23">
        <v>3.108</v>
      </c>
      <c r="V368" s="23">
        <v>0.159</v>
      </c>
      <c r="Y368" s="48">
        <v>0.016</v>
      </c>
      <c r="Z368" s="45">
        <v>2330.1306832364894</v>
      </c>
    </row>
    <row r="369" spans="1:26" ht="12.75">
      <c r="A369" s="14">
        <v>37054</v>
      </c>
      <c r="B369" s="18">
        <f t="shared" si="41"/>
        <v>163</v>
      </c>
      <c r="C369" s="53">
        <v>0.809606493</v>
      </c>
      <c r="D369" s="20">
        <v>0.809606493</v>
      </c>
      <c r="E369" s="15">
        <v>3599</v>
      </c>
      <c r="F369" s="21">
        <v>0</v>
      </c>
      <c r="G369" s="64">
        <v>37.60590284</v>
      </c>
      <c r="H369" s="64">
        <v>-76.97608175</v>
      </c>
      <c r="I369" s="22">
        <v>806</v>
      </c>
      <c r="J369" s="16">
        <f t="shared" si="39"/>
        <v>767.6</v>
      </c>
      <c r="K369" s="44">
        <f t="shared" si="37"/>
        <v>2305.5879578769923</v>
      </c>
      <c r="L369" s="44">
        <f t="shared" si="42"/>
        <v>2320.787957876992</v>
      </c>
      <c r="M369" s="44">
        <f t="shared" si="38"/>
        <v>2350.287957876992</v>
      </c>
      <c r="N369" s="45">
        <f t="shared" si="40"/>
        <v>2335.537957876992</v>
      </c>
      <c r="O369">
        <v>13.9</v>
      </c>
      <c r="P369" s="16">
        <v>64.6</v>
      </c>
      <c r="Q369" s="16">
        <v>63.3</v>
      </c>
      <c r="S369" s="23">
        <v>3.405</v>
      </c>
      <c r="V369" s="23">
        <v>0.158</v>
      </c>
      <c r="Y369" s="48">
        <v>0.016</v>
      </c>
      <c r="Z369" s="45">
        <v>2335.537957876992</v>
      </c>
    </row>
    <row r="370" spans="1:26" ht="12.75">
      <c r="A370" s="14">
        <v>37054</v>
      </c>
      <c r="B370" s="18">
        <f t="shared" si="41"/>
        <v>163</v>
      </c>
      <c r="C370" s="53">
        <v>0.809722245</v>
      </c>
      <c r="D370" s="20">
        <v>0.809722245</v>
      </c>
      <c r="E370" s="15">
        <v>3609</v>
      </c>
      <c r="F370" s="21">
        <v>0</v>
      </c>
      <c r="G370" s="64">
        <v>37.60070729</v>
      </c>
      <c r="H370" s="64">
        <v>-76.98161457</v>
      </c>
      <c r="I370" s="22">
        <v>805.9</v>
      </c>
      <c r="J370" s="16">
        <f t="shared" si="39"/>
        <v>767.5</v>
      </c>
      <c r="K370" s="44">
        <f t="shared" si="37"/>
        <v>2306.669835459398</v>
      </c>
      <c r="L370" s="44">
        <f t="shared" si="42"/>
        <v>2321.869835459398</v>
      </c>
      <c r="M370" s="44">
        <f t="shared" si="38"/>
        <v>2351.369835459398</v>
      </c>
      <c r="N370" s="45">
        <f t="shared" si="40"/>
        <v>2336.619835459398</v>
      </c>
      <c r="O370">
        <v>13.8</v>
      </c>
      <c r="P370" s="16">
        <v>64.5</v>
      </c>
      <c r="Q370" s="16">
        <v>64.4</v>
      </c>
      <c r="S370" s="23">
        <v>3.504</v>
      </c>
      <c r="V370" s="23">
        <v>0.167</v>
      </c>
      <c r="Y370" s="48">
        <v>0.015</v>
      </c>
      <c r="Z370" s="45">
        <v>2336.619835459398</v>
      </c>
    </row>
    <row r="371" spans="1:26" ht="12.75">
      <c r="A371" s="14">
        <v>37054</v>
      </c>
      <c r="B371" s="18">
        <f t="shared" si="41"/>
        <v>163</v>
      </c>
      <c r="C371" s="53">
        <v>0.809837937</v>
      </c>
      <c r="D371" s="20">
        <v>0.809837937</v>
      </c>
      <c r="E371" s="15">
        <v>3619</v>
      </c>
      <c r="F371" s="21">
        <v>0</v>
      </c>
      <c r="G371" s="64">
        <v>37.59556054</v>
      </c>
      <c r="H371" s="64">
        <v>-76.98703023</v>
      </c>
      <c r="I371" s="22">
        <v>805.3</v>
      </c>
      <c r="J371" s="16">
        <f t="shared" si="39"/>
        <v>766.9</v>
      </c>
      <c r="K371" s="44">
        <f t="shared" si="37"/>
        <v>2313.164062619389</v>
      </c>
      <c r="L371" s="44">
        <f t="shared" si="42"/>
        <v>2328.3640626193887</v>
      </c>
      <c r="M371" s="44">
        <f t="shared" si="38"/>
        <v>2357.8640626193887</v>
      </c>
      <c r="N371" s="45">
        <f t="shared" si="40"/>
        <v>2343.1140626193887</v>
      </c>
      <c r="O371">
        <v>13.6</v>
      </c>
      <c r="P371" s="16">
        <v>61.9</v>
      </c>
      <c r="Q371" s="16">
        <v>63.9</v>
      </c>
      <c r="S371" s="23">
        <v>3.22</v>
      </c>
      <c r="V371" s="23">
        <v>0.159</v>
      </c>
      <c r="Y371" s="48">
        <v>0.016</v>
      </c>
      <c r="Z371" s="45">
        <v>2343.1140626193887</v>
      </c>
    </row>
    <row r="372" spans="1:26" ht="12.75">
      <c r="A372" s="14">
        <v>37054</v>
      </c>
      <c r="B372" s="18">
        <f t="shared" si="41"/>
        <v>163</v>
      </c>
      <c r="C372" s="53">
        <v>0.80995369</v>
      </c>
      <c r="D372" s="20">
        <v>0.80995369</v>
      </c>
      <c r="E372" s="15">
        <v>3629</v>
      </c>
      <c r="F372" s="21">
        <v>0</v>
      </c>
      <c r="G372" s="64">
        <v>37.59044452</v>
      </c>
      <c r="H372" s="64">
        <v>-76.99245907</v>
      </c>
      <c r="I372" s="22">
        <v>804.4</v>
      </c>
      <c r="J372" s="16">
        <f t="shared" si="39"/>
        <v>766</v>
      </c>
      <c r="K372" s="44">
        <f t="shared" si="37"/>
        <v>2322.914936249167</v>
      </c>
      <c r="L372" s="44">
        <f t="shared" si="42"/>
        <v>2338.114936249167</v>
      </c>
      <c r="M372" s="44">
        <f t="shared" si="38"/>
        <v>2367.614936249167</v>
      </c>
      <c r="N372" s="45">
        <f t="shared" si="40"/>
        <v>2352.864936249167</v>
      </c>
      <c r="O372">
        <v>13.4</v>
      </c>
      <c r="P372" s="16">
        <v>62.1</v>
      </c>
      <c r="Q372" s="16">
        <v>62.5</v>
      </c>
      <c r="S372" s="23">
        <v>3.729</v>
      </c>
      <c r="V372" s="23">
        <v>0.139</v>
      </c>
      <c r="Y372" s="48">
        <v>0.016</v>
      </c>
      <c r="Z372" s="45">
        <v>2352.864936249167</v>
      </c>
    </row>
    <row r="373" spans="1:26" ht="12.75">
      <c r="A373" s="14">
        <v>37054</v>
      </c>
      <c r="B373" s="18">
        <f t="shared" si="41"/>
        <v>163</v>
      </c>
      <c r="C373" s="53">
        <v>0.810069442</v>
      </c>
      <c r="D373" s="20">
        <v>0.810069442</v>
      </c>
      <c r="E373" s="15">
        <v>3639</v>
      </c>
      <c r="F373" s="21">
        <v>0</v>
      </c>
      <c r="G373" s="64">
        <v>37.58547704</v>
      </c>
      <c r="H373" s="64">
        <v>-76.99788902</v>
      </c>
      <c r="I373" s="22">
        <v>804.5</v>
      </c>
      <c r="J373" s="16">
        <f t="shared" si="39"/>
        <v>766.1</v>
      </c>
      <c r="K373" s="44">
        <f t="shared" si="37"/>
        <v>2321.8309402458003</v>
      </c>
      <c r="L373" s="44">
        <f t="shared" si="42"/>
        <v>2337.0309402458</v>
      </c>
      <c r="M373" s="44">
        <f t="shared" si="38"/>
        <v>2366.5309402458</v>
      </c>
      <c r="N373" s="45">
        <f t="shared" si="40"/>
        <v>2351.7809402458</v>
      </c>
      <c r="O373">
        <v>13.5</v>
      </c>
      <c r="P373" s="16">
        <v>61.6</v>
      </c>
      <c r="Q373" s="16">
        <v>64.5</v>
      </c>
      <c r="R373" s="62">
        <v>2.5E-08</v>
      </c>
      <c r="S373" s="23">
        <v>3.049</v>
      </c>
      <c r="V373" s="23">
        <v>0.169</v>
      </c>
      <c r="Y373" s="48">
        <v>0.017</v>
      </c>
      <c r="Z373" s="45">
        <v>2351.7809402458</v>
      </c>
    </row>
    <row r="374" spans="1:26" ht="12.75">
      <c r="A374" s="14">
        <v>37054</v>
      </c>
      <c r="B374" s="18">
        <f t="shared" si="41"/>
        <v>163</v>
      </c>
      <c r="C374" s="53">
        <v>0.810185194</v>
      </c>
      <c r="D374" s="20">
        <v>0.810185194</v>
      </c>
      <c r="E374" s="15">
        <v>3649</v>
      </c>
      <c r="F374" s="21">
        <v>0</v>
      </c>
      <c r="G374" s="64">
        <v>37.58051546</v>
      </c>
      <c r="H374" s="64">
        <v>-77.0033778</v>
      </c>
      <c r="I374" s="22">
        <v>804.7</v>
      </c>
      <c r="J374" s="16">
        <f t="shared" si="39"/>
        <v>766.3000000000001</v>
      </c>
      <c r="K374" s="44">
        <f t="shared" si="37"/>
        <v>2319.6633726605346</v>
      </c>
      <c r="L374" s="44">
        <f t="shared" si="42"/>
        <v>2334.8633726605344</v>
      </c>
      <c r="M374" s="44">
        <f t="shared" si="38"/>
        <v>2364.3633726605344</v>
      </c>
      <c r="N374" s="45">
        <f t="shared" si="40"/>
        <v>2349.6133726605344</v>
      </c>
      <c r="O374">
        <v>13.5</v>
      </c>
      <c r="P374" s="16">
        <v>61.4</v>
      </c>
      <c r="Q374" s="16">
        <v>62.9</v>
      </c>
      <c r="S374" s="23">
        <v>3.425</v>
      </c>
      <c r="V374" s="23">
        <v>0.159</v>
      </c>
      <c r="Y374" s="48">
        <v>0.017</v>
      </c>
      <c r="Z374" s="45">
        <v>2349.6133726605344</v>
      </c>
    </row>
    <row r="375" spans="1:26" ht="12.75">
      <c r="A375" s="14">
        <v>37054</v>
      </c>
      <c r="B375" s="18">
        <f t="shared" si="41"/>
        <v>163</v>
      </c>
      <c r="C375" s="53">
        <v>0.810300946</v>
      </c>
      <c r="D375" s="20">
        <v>0.810300946</v>
      </c>
      <c r="E375" s="15">
        <v>3659</v>
      </c>
      <c r="F375" s="21">
        <v>0</v>
      </c>
      <c r="G375" s="64">
        <v>37.5755526</v>
      </c>
      <c r="H375" s="64">
        <v>-77.00889006</v>
      </c>
      <c r="I375" s="22">
        <v>804.7</v>
      </c>
      <c r="J375" s="16">
        <f t="shared" si="39"/>
        <v>766.3000000000001</v>
      </c>
      <c r="K375" s="44">
        <f t="shared" si="37"/>
        <v>2319.6633726605346</v>
      </c>
      <c r="L375" s="44">
        <f t="shared" si="42"/>
        <v>2334.8633726605344</v>
      </c>
      <c r="M375" s="44">
        <f t="shared" si="38"/>
        <v>2364.3633726605344</v>
      </c>
      <c r="N375" s="45">
        <f t="shared" si="40"/>
        <v>2349.6133726605344</v>
      </c>
      <c r="O375">
        <v>13.5</v>
      </c>
      <c r="P375" s="16">
        <v>61.7</v>
      </c>
      <c r="Q375" s="16">
        <v>64.4</v>
      </c>
      <c r="S375" s="23">
        <v>3.495</v>
      </c>
      <c r="V375" s="23">
        <v>0.159</v>
      </c>
      <c r="Y375" s="48">
        <v>0.015</v>
      </c>
      <c r="Z375" s="45">
        <v>2349.6133726605344</v>
      </c>
    </row>
    <row r="376" spans="1:26" ht="12.75">
      <c r="A376" s="14">
        <v>37054</v>
      </c>
      <c r="B376" s="18">
        <f t="shared" si="41"/>
        <v>163</v>
      </c>
      <c r="C376" s="53">
        <v>0.810416639</v>
      </c>
      <c r="D376" s="20">
        <v>0.810416639</v>
      </c>
      <c r="E376" s="15">
        <v>3669</v>
      </c>
      <c r="F376" s="21">
        <v>0</v>
      </c>
      <c r="G376" s="64">
        <v>37.57058961</v>
      </c>
      <c r="H376" s="64">
        <v>-77.01447017</v>
      </c>
      <c r="I376" s="22">
        <v>803.8</v>
      </c>
      <c r="J376" s="16">
        <f t="shared" si="39"/>
        <v>765.4</v>
      </c>
      <c r="K376" s="44">
        <f t="shared" si="37"/>
        <v>2329.421885548033</v>
      </c>
      <c r="L376" s="44">
        <f t="shared" si="42"/>
        <v>2344.621885548033</v>
      </c>
      <c r="M376" s="44">
        <f t="shared" si="38"/>
        <v>2374.121885548033</v>
      </c>
      <c r="N376" s="45">
        <f t="shared" si="40"/>
        <v>2359.371885548033</v>
      </c>
      <c r="O376">
        <v>13.5</v>
      </c>
      <c r="P376" s="16">
        <v>61.2</v>
      </c>
      <c r="Q376" s="16">
        <v>61.9</v>
      </c>
      <c r="S376" s="23">
        <v>3.089</v>
      </c>
      <c r="V376" s="23">
        <v>0.169</v>
      </c>
      <c r="Y376" s="48">
        <v>0.018</v>
      </c>
      <c r="Z376" s="45">
        <v>2359.371885548033</v>
      </c>
    </row>
    <row r="377" spans="1:26" ht="12.75">
      <c r="A377" s="14">
        <v>37054</v>
      </c>
      <c r="B377" s="18">
        <f t="shared" si="41"/>
        <v>163</v>
      </c>
      <c r="C377" s="53">
        <v>0.810532391</v>
      </c>
      <c r="D377" s="20">
        <v>0.810532391</v>
      </c>
      <c r="E377" s="15">
        <v>3679</v>
      </c>
      <c r="F377" s="21">
        <v>0</v>
      </c>
      <c r="G377" s="64">
        <v>37.56565579</v>
      </c>
      <c r="H377" s="64">
        <v>-77.02002723</v>
      </c>
      <c r="I377" s="22">
        <v>803.4</v>
      </c>
      <c r="J377" s="16">
        <f t="shared" si="39"/>
        <v>765</v>
      </c>
      <c r="K377" s="44">
        <f t="shared" si="37"/>
        <v>2333.7626861549807</v>
      </c>
      <c r="L377" s="44">
        <f t="shared" si="42"/>
        <v>2348.9626861549805</v>
      </c>
      <c r="M377" s="44">
        <f t="shared" si="38"/>
        <v>2378.4626861549805</v>
      </c>
      <c r="N377" s="45">
        <f t="shared" si="40"/>
        <v>2363.7126861549805</v>
      </c>
      <c r="O377">
        <v>13.4</v>
      </c>
      <c r="P377" s="16">
        <v>61.3</v>
      </c>
      <c r="Q377" s="16">
        <v>68</v>
      </c>
      <c r="S377" s="23">
        <v>3.436</v>
      </c>
      <c r="V377" s="23">
        <v>0.159</v>
      </c>
      <c r="Y377" s="48">
        <v>0.017</v>
      </c>
      <c r="Z377" s="45">
        <v>2363.7126861549805</v>
      </c>
    </row>
    <row r="378" spans="1:26" ht="12.75">
      <c r="A378" s="14">
        <v>37054</v>
      </c>
      <c r="B378" s="18">
        <f t="shared" si="41"/>
        <v>163</v>
      </c>
      <c r="C378" s="53">
        <v>0.810648143</v>
      </c>
      <c r="D378" s="20">
        <v>0.810648143</v>
      </c>
      <c r="E378" s="15">
        <v>3689</v>
      </c>
      <c r="F378" s="21">
        <v>0</v>
      </c>
      <c r="G378" s="64">
        <v>37.56063832</v>
      </c>
      <c r="H378" s="64">
        <v>-77.02554832</v>
      </c>
      <c r="I378" s="22">
        <v>804.2</v>
      </c>
      <c r="J378" s="16">
        <f t="shared" si="39"/>
        <v>765.8000000000001</v>
      </c>
      <c r="K378" s="44">
        <f t="shared" si="37"/>
        <v>2325.0833528620888</v>
      </c>
      <c r="L378" s="44">
        <f t="shared" si="42"/>
        <v>2340.2833528620886</v>
      </c>
      <c r="M378" s="44">
        <f t="shared" si="38"/>
        <v>2369.7833528620886</v>
      </c>
      <c r="N378" s="45">
        <f t="shared" si="40"/>
        <v>2355.0333528620886</v>
      </c>
      <c r="O378">
        <v>13.7</v>
      </c>
      <c r="P378" s="16">
        <v>62.5</v>
      </c>
      <c r="Q378" s="16">
        <v>60</v>
      </c>
      <c r="S378" s="23">
        <v>3.276</v>
      </c>
      <c r="V378" s="23">
        <v>0.17</v>
      </c>
      <c r="Y378" s="48">
        <v>0.016</v>
      </c>
      <c r="Z378" s="45">
        <v>2355.0333528620886</v>
      </c>
    </row>
    <row r="379" spans="1:26" ht="12.75">
      <c r="A379" s="14">
        <v>37054</v>
      </c>
      <c r="B379" s="18">
        <f t="shared" si="41"/>
        <v>163</v>
      </c>
      <c r="C379" s="53">
        <v>0.810763896</v>
      </c>
      <c r="D379" s="20">
        <v>0.810763896</v>
      </c>
      <c r="E379" s="15">
        <v>3699</v>
      </c>
      <c r="F379" s="21">
        <v>0</v>
      </c>
      <c r="G379" s="64">
        <v>37.55560975</v>
      </c>
      <c r="H379" s="64">
        <v>-77.03107841</v>
      </c>
      <c r="I379" s="22">
        <v>803.3</v>
      </c>
      <c r="J379" s="16">
        <f t="shared" si="39"/>
        <v>764.9</v>
      </c>
      <c r="K379" s="44">
        <f t="shared" si="37"/>
        <v>2334.848240947298</v>
      </c>
      <c r="L379" s="44">
        <f t="shared" si="42"/>
        <v>2350.048240947298</v>
      </c>
      <c r="M379" s="44">
        <f t="shared" si="38"/>
        <v>2379.548240947298</v>
      </c>
      <c r="N379" s="45">
        <f t="shared" si="40"/>
        <v>2364.798240947298</v>
      </c>
      <c r="O379">
        <v>13.7</v>
      </c>
      <c r="P379" s="16">
        <v>62.7</v>
      </c>
      <c r="Q379" s="16">
        <v>54.4</v>
      </c>
      <c r="R379" s="62">
        <v>9.36E-06</v>
      </c>
      <c r="S379" s="23">
        <v>3.294</v>
      </c>
      <c r="V379" s="23">
        <v>0.148</v>
      </c>
      <c r="Y379" s="48">
        <v>0.016</v>
      </c>
      <c r="Z379" s="45">
        <v>2364.798240947298</v>
      </c>
    </row>
    <row r="380" spans="1:26" ht="12.75">
      <c r="A380" s="14">
        <v>37054</v>
      </c>
      <c r="B380" s="18">
        <f t="shared" si="41"/>
        <v>163</v>
      </c>
      <c r="C380" s="53">
        <v>0.810879648</v>
      </c>
      <c r="D380" s="20">
        <v>0.810879648</v>
      </c>
      <c r="E380" s="15">
        <v>3709</v>
      </c>
      <c r="F380" s="21">
        <v>0</v>
      </c>
      <c r="G380" s="64">
        <v>37.5504576</v>
      </c>
      <c r="H380" s="64">
        <v>-77.03682793</v>
      </c>
      <c r="I380" s="22">
        <v>801.7</v>
      </c>
      <c r="J380" s="16">
        <f t="shared" si="39"/>
        <v>763.3000000000001</v>
      </c>
      <c r="K380" s="44">
        <f t="shared" si="37"/>
        <v>2352.2364454361214</v>
      </c>
      <c r="L380" s="44">
        <f t="shared" si="42"/>
        <v>2367.436445436121</v>
      </c>
      <c r="M380" s="44">
        <f t="shared" si="38"/>
        <v>2396.936445436121</v>
      </c>
      <c r="N380" s="45">
        <f t="shared" si="40"/>
        <v>2382.186445436121</v>
      </c>
      <c r="O380">
        <v>13.5</v>
      </c>
      <c r="P380" s="16">
        <v>64.1</v>
      </c>
      <c r="Q380" s="16">
        <v>61.9</v>
      </c>
      <c r="S380" s="23">
        <v>3.544</v>
      </c>
      <c r="V380" s="23">
        <v>0.169</v>
      </c>
      <c r="Y380" s="48">
        <v>10.711</v>
      </c>
      <c r="Z380" s="45">
        <v>2382.186445436121</v>
      </c>
    </row>
    <row r="381" spans="1:26" ht="12.75">
      <c r="A381" s="14">
        <v>37054</v>
      </c>
      <c r="B381" s="18">
        <f t="shared" si="41"/>
        <v>163</v>
      </c>
      <c r="C381" s="53">
        <v>0.8109954</v>
      </c>
      <c r="D381" s="20">
        <v>0.8109954</v>
      </c>
      <c r="E381" s="15">
        <v>3719</v>
      </c>
      <c r="F381" s="21">
        <v>0</v>
      </c>
      <c r="G381" s="64">
        <v>37.54542957</v>
      </c>
      <c r="H381" s="64">
        <v>-77.04233123</v>
      </c>
      <c r="I381" s="22">
        <v>802.1</v>
      </c>
      <c r="J381" s="16">
        <f t="shared" si="39"/>
        <v>763.7</v>
      </c>
      <c r="K381" s="44">
        <f t="shared" si="37"/>
        <v>2347.885979653838</v>
      </c>
      <c r="L381" s="44">
        <f t="shared" si="42"/>
        <v>2363.085979653838</v>
      </c>
      <c r="M381" s="44">
        <f t="shared" si="38"/>
        <v>2392.585979653838</v>
      </c>
      <c r="N381" s="45">
        <f t="shared" si="40"/>
        <v>2377.835979653838</v>
      </c>
      <c r="O381">
        <v>13.5</v>
      </c>
      <c r="P381" s="16">
        <v>64</v>
      </c>
      <c r="Q381" s="16">
        <v>61.5</v>
      </c>
      <c r="S381" s="23">
        <v>3.827</v>
      </c>
      <c r="V381" s="23">
        <v>0.169</v>
      </c>
      <c r="Y381" s="48">
        <v>10.7</v>
      </c>
      <c r="Z381" s="45">
        <v>2377.835979653838</v>
      </c>
    </row>
    <row r="382" spans="1:26" ht="12.75">
      <c r="A382" s="14">
        <v>37054</v>
      </c>
      <c r="B382" s="18">
        <f t="shared" si="41"/>
        <v>163</v>
      </c>
      <c r="C382" s="53">
        <v>0.811111093</v>
      </c>
      <c r="D382" s="20">
        <v>0.811111093</v>
      </c>
      <c r="E382" s="15">
        <v>3729</v>
      </c>
      <c r="F382" s="21">
        <v>0</v>
      </c>
      <c r="G382" s="64">
        <v>37.54043529</v>
      </c>
      <c r="H382" s="64">
        <v>-77.04784851</v>
      </c>
      <c r="I382" s="22">
        <v>801.9</v>
      </c>
      <c r="J382" s="16">
        <f t="shared" si="39"/>
        <v>763.5</v>
      </c>
      <c r="K382" s="44">
        <f t="shared" si="37"/>
        <v>2350.0609276421746</v>
      </c>
      <c r="L382" s="44">
        <f t="shared" si="42"/>
        <v>2365.2609276421745</v>
      </c>
      <c r="M382" s="44">
        <f t="shared" si="38"/>
        <v>2394.7609276421745</v>
      </c>
      <c r="N382" s="45">
        <f t="shared" si="40"/>
        <v>2380.0109276421745</v>
      </c>
      <c r="O382">
        <v>13.4</v>
      </c>
      <c r="P382" s="16">
        <v>61.3</v>
      </c>
      <c r="Q382" s="16">
        <v>69.5</v>
      </c>
      <c r="S382" s="23">
        <v>3.18</v>
      </c>
      <c r="V382" s="23">
        <v>0.169</v>
      </c>
      <c r="Y382" s="48">
        <v>10.731</v>
      </c>
      <c r="Z382" s="45">
        <v>2380.0109276421745</v>
      </c>
    </row>
    <row r="383" spans="1:26" ht="12.75">
      <c r="A383" s="14">
        <v>37054</v>
      </c>
      <c r="B383" s="18">
        <f t="shared" si="41"/>
        <v>163</v>
      </c>
      <c r="C383" s="53">
        <v>0.811226845</v>
      </c>
      <c r="D383" s="20">
        <v>0.811226845</v>
      </c>
      <c r="E383" s="15">
        <v>3739</v>
      </c>
      <c r="F383" s="21">
        <v>0</v>
      </c>
      <c r="G383" s="64">
        <v>37.53539154</v>
      </c>
      <c r="H383" s="64">
        <v>-77.0535568</v>
      </c>
      <c r="I383" s="22">
        <v>801.2</v>
      </c>
      <c r="J383" s="16">
        <f t="shared" si="39"/>
        <v>762.8000000000001</v>
      </c>
      <c r="K383" s="44">
        <f t="shared" si="37"/>
        <v>2357.6777347809375</v>
      </c>
      <c r="L383" s="44">
        <f t="shared" si="42"/>
        <v>2372.8777347809373</v>
      </c>
      <c r="M383" s="44">
        <f t="shared" si="38"/>
        <v>2402.3777347809373</v>
      </c>
      <c r="N383" s="45">
        <f t="shared" si="40"/>
        <v>2387.6277347809373</v>
      </c>
      <c r="O383">
        <v>13.1</v>
      </c>
      <c r="P383" s="16">
        <v>61.6</v>
      </c>
      <c r="Q383" s="16">
        <v>62.4</v>
      </c>
      <c r="S383" s="23">
        <v>3.728</v>
      </c>
      <c r="V383" s="23">
        <v>0.178</v>
      </c>
      <c r="Y383" s="48">
        <v>10.724</v>
      </c>
      <c r="Z383" s="45">
        <v>2387.6277347809373</v>
      </c>
    </row>
    <row r="384" spans="1:26" ht="12.75">
      <c r="A384" s="14">
        <v>37054</v>
      </c>
      <c r="B384" s="18">
        <f t="shared" si="41"/>
        <v>163</v>
      </c>
      <c r="C384" s="53">
        <v>0.811342597</v>
      </c>
      <c r="D384" s="20">
        <v>0.811342597</v>
      </c>
      <c r="E384" s="15">
        <v>3749</v>
      </c>
      <c r="F384" s="21">
        <v>0</v>
      </c>
      <c r="G384" s="64">
        <v>37.53084804</v>
      </c>
      <c r="H384" s="64">
        <v>-77.05972341</v>
      </c>
      <c r="I384" s="22">
        <v>800.8</v>
      </c>
      <c r="J384" s="16">
        <f t="shared" si="39"/>
        <v>762.4</v>
      </c>
      <c r="K384" s="44">
        <f t="shared" si="37"/>
        <v>2362.033334866113</v>
      </c>
      <c r="L384" s="44">
        <f t="shared" si="42"/>
        <v>2377.2333348661127</v>
      </c>
      <c r="M384" s="44">
        <f t="shared" si="38"/>
        <v>2406.7333348661127</v>
      </c>
      <c r="N384" s="45">
        <f t="shared" si="40"/>
        <v>2391.9833348661127</v>
      </c>
      <c r="O384">
        <v>13.3</v>
      </c>
      <c r="P384" s="16">
        <v>61.1</v>
      </c>
      <c r="Q384" s="16">
        <v>55.9</v>
      </c>
      <c r="S384" s="23">
        <v>3.259</v>
      </c>
      <c r="V384" s="23">
        <v>0.178</v>
      </c>
      <c r="Y384" s="48">
        <v>10.711</v>
      </c>
      <c r="Z384" s="45">
        <v>2391.9833348661127</v>
      </c>
    </row>
    <row r="385" spans="1:26" ht="12.75">
      <c r="A385" s="14">
        <v>37054</v>
      </c>
      <c r="B385" s="18">
        <f t="shared" si="41"/>
        <v>163</v>
      </c>
      <c r="C385" s="53">
        <v>0.811458349</v>
      </c>
      <c r="D385" s="20">
        <v>0.811458349</v>
      </c>
      <c r="E385" s="15">
        <v>3759</v>
      </c>
      <c r="F385" s="21">
        <v>0</v>
      </c>
      <c r="G385" s="64">
        <v>37.52689666</v>
      </c>
      <c r="H385" s="64">
        <v>-77.06626502</v>
      </c>
      <c r="I385" s="22">
        <v>800.4</v>
      </c>
      <c r="J385" s="16">
        <f t="shared" si="39"/>
        <v>762</v>
      </c>
      <c r="K385" s="44">
        <f t="shared" si="37"/>
        <v>2366.391220755687</v>
      </c>
      <c r="L385" s="44">
        <f t="shared" si="42"/>
        <v>2381.5912207556867</v>
      </c>
      <c r="M385" s="44">
        <f t="shared" si="38"/>
        <v>2411.0912207556867</v>
      </c>
      <c r="N385" s="45">
        <f t="shared" si="40"/>
        <v>2396.3412207556867</v>
      </c>
      <c r="O385">
        <v>13.2</v>
      </c>
      <c r="P385" s="16">
        <v>60.4</v>
      </c>
      <c r="Q385" s="16">
        <v>62.8</v>
      </c>
      <c r="R385" s="62">
        <v>6.68E-06</v>
      </c>
      <c r="S385" s="23">
        <v>4.382</v>
      </c>
      <c r="V385" s="23">
        <v>0.197</v>
      </c>
      <c r="Y385" s="48">
        <v>10.742</v>
      </c>
      <c r="Z385" s="45">
        <v>2396.3412207556867</v>
      </c>
    </row>
    <row r="386" spans="1:26" ht="12.75">
      <c r="A386" s="14">
        <v>37054</v>
      </c>
      <c r="B386" s="18">
        <f t="shared" si="41"/>
        <v>163</v>
      </c>
      <c r="C386" s="53">
        <v>0.811574101</v>
      </c>
      <c r="D386" s="20">
        <v>0.811574101</v>
      </c>
      <c r="E386" s="15">
        <v>3769</v>
      </c>
      <c r="F386" s="21">
        <v>0</v>
      </c>
      <c r="G386" s="64">
        <v>37.52315</v>
      </c>
      <c r="H386" s="64">
        <v>-77.07311947</v>
      </c>
      <c r="I386" s="22">
        <v>804.8</v>
      </c>
      <c r="J386" s="16">
        <f t="shared" si="39"/>
        <v>766.4</v>
      </c>
      <c r="K386" s="44">
        <f t="shared" si="37"/>
        <v>2318.5798010047934</v>
      </c>
      <c r="L386" s="44">
        <f t="shared" si="42"/>
        <v>2333.779801004793</v>
      </c>
      <c r="M386" s="44">
        <f t="shared" si="38"/>
        <v>2363.279801004793</v>
      </c>
      <c r="N386" s="45">
        <f t="shared" si="40"/>
        <v>2348.529801004793</v>
      </c>
      <c r="O386">
        <v>13.5</v>
      </c>
      <c r="P386" s="16">
        <v>63.3</v>
      </c>
      <c r="Q386" s="16">
        <v>59.4</v>
      </c>
      <c r="S386" s="23">
        <v>3.787</v>
      </c>
      <c r="T386" s="42">
        <v>250.931</v>
      </c>
      <c r="U386" s="42">
        <f aca="true" t="shared" si="43" ref="U386:U449">AVERAGE(T381:T386)</f>
        <v>250.931</v>
      </c>
      <c r="V386" s="23">
        <v>0.169</v>
      </c>
      <c r="W386" s="46">
        <v>0.373</v>
      </c>
      <c r="X386" s="46">
        <f aca="true" t="shared" si="44" ref="X386:X449">AVERAGE(W381:W386)</f>
        <v>0.373</v>
      </c>
      <c r="Y386" s="48">
        <v>10.718</v>
      </c>
      <c r="Z386" s="45">
        <v>2348.529801004793</v>
      </c>
    </row>
    <row r="387" spans="1:26" ht="12.75">
      <c r="A387" s="14">
        <v>37054</v>
      </c>
      <c r="B387" s="18">
        <f t="shared" si="41"/>
        <v>163</v>
      </c>
      <c r="C387" s="53">
        <v>0.811689794</v>
      </c>
      <c r="D387" s="20">
        <v>0.811689794</v>
      </c>
      <c r="E387" s="15">
        <v>3779</v>
      </c>
      <c r="F387" s="21">
        <v>0</v>
      </c>
      <c r="G387" s="64">
        <v>37.51949155</v>
      </c>
      <c r="H387" s="64">
        <v>-77.08021884</v>
      </c>
      <c r="I387" s="22">
        <v>803</v>
      </c>
      <c r="J387" s="16">
        <f t="shared" si="39"/>
        <v>764.6</v>
      </c>
      <c r="K387" s="44">
        <f t="shared" si="37"/>
        <v>2338.1057570552366</v>
      </c>
      <c r="L387" s="44">
        <f t="shared" si="42"/>
        <v>2353.3057570552364</v>
      </c>
      <c r="M387" s="44">
        <f t="shared" si="38"/>
        <v>2382.8057570552364</v>
      </c>
      <c r="N387" s="45">
        <f t="shared" si="40"/>
        <v>2368.0557570552364</v>
      </c>
      <c r="O387">
        <v>13.4</v>
      </c>
      <c r="P387" s="16">
        <v>64.6</v>
      </c>
      <c r="Q387" s="16">
        <v>63.3</v>
      </c>
      <c r="S387" s="23">
        <v>3.879</v>
      </c>
      <c r="T387" s="42">
        <v>305.003</v>
      </c>
      <c r="U387" s="42">
        <f t="shared" si="43"/>
        <v>277.967</v>
      </c>
      <c r="V387" s="23">
        <v>0.239</v>
      </c>
      <c r="W387" s="46">
        <v>0.378</v>
      </c>
      <c r="X387" s="46">
        <f t="shared" si="44"/>
        <v>0.3755</v>
      </c>
      <c r="Y387" s="48">
        <v>10.718</v>
      </c>
      <c r="Z387" s="45">
        <v>2368.0557570552364</v>
      </c>
    </row>
    <row r="388" spans="1:26" ht="12.75">
      <c r="A388" s="14">
        <v>37054</v>
      </c>
      <c r="B388" s="18">
        <f t="shared" si="41"/>
        <v>163</v>
      </c>
      <c r="C388" s="53">
        <v>0.811805546</v>
      </c>
      <c r="D388" s="20">
        <v>0.811805546</v>
      </c>
      <c r="E388" s="15">
        <v>3789</v>
      </c>
      <c r="F388" s="21">
        <v>0</v>
      </c>
      <c r="G388" s="64">
        <v>37.51632392</v>
      </c>
      <c r="H388" s="64">
        <v>-77.08822076</v>
      </c>
      <c r="I388" s="22">
        <v>800</v>
      </c>
      <c r="J388" s="16">
        <f t="shared" si="39"/>
        <v>761.6</v>
      </c>
      <c r="K388" s="44">
        <f t="shared" si="37"/>
        <v>2370.7513948500855</v>
      </c>
      <c r="L388" s="44">
        <f t="shared" si="42"/>
        <v>2385.9513948500853</v>
      </c>
      <c r="M388" s="44">
        <f t="shared" si="38"/>
        <v>2415.4513948500853</v>
      </c>
      <c r="N388" s="45">
        <f t="shared" si="40"/>
        <v>2400.7013948500853</v>
      </c>
      <c r="O388">
        <v>12.8</v>
      </c>
      <c r="P388" s="16">
        <v>65.3</v>
      </c>
      <c r="Q388" s="16">
        <v>63.9</v>
      </c>
      <c r="S388" s="23">
        <v>3.607</v>
      </c>
      <c r="T388" s="42">
        <v>148.932</v>
      </c>
      <c r="U388" s="42">
        <f t="shared" si="43"/>
        <v>234.95533333333333</v>
      </c>
      <c r="V388" s="23">
        <v>0.178</v>
      </c>
      <c r="W388" s="46">
        <v>0.382</v>
      </c>
      <c r="X388" s="46">
        <f t="shared" si="44"/>
        <v>0.37766666666666665</v>
      </c>
      <c r="Y388" s="48">
        <v>10.748</v>
      </c>
      <c r="Z388" s="45">
        <v>2400.7013948500853</v>
      </c>
    </row>
    <row r="389" spans="1:26" ht="12.75">
      <c r="A389" s="14">
        <v>37054</v>
      </c>
      <c r="B389" s="18">
        <f t="shared" si="41"/>
        <v>163</v>
      </c>
      <c r="C389" s="53">
        <v>0.811921299</v>
      </c>
      <c r="D389" s="20">
        <v>0.811921299</v>
      </c>
      <c r="E389" s="15">
        <v>3799</v>
      </c>
      <c r="F389" s="21">
        <v>0</v>
      </c>
      <c r="G389" s="64">
        <v>37.51338414</v>
      </c>
      <c r="H389" s="64">
        <v>-77.09561622</v>
      </c>
      <c r="I389" s="22">
        <v>801</v>
      </c>
      <c r="J389" s="16">
        <f t="shared" si="39"/>
        <v>762.6</v>
      </c>
      <c r="K389" s="44">
        <f t="shared" si="37"/>
        <v>2359.8552492478543</v>
      </c>
      <c r="L389" s="44">
        <f t="shared" si="42"/>
        <v>2375.055249247854</v>
      </c>
      <c r="M389" s="44">
        <f t="shared" si="38"/>
        <v>2404.555249247854</v>
      </c>
      <c r="N389" s="45">
        <f t="shared" si="40"/>
        <v>2389.805249247854</v>
      </c>
      <c r="O389">
        <v>12.9</v>
      </c>
      <c r="P389" s="16">
        <v>65.3</v>
      </c>
      <c r="Q389" s="16">
        <v>65.3</v>
      </c>
      <c r="S389" s="23">
        <v>4.154</v>
      </c>
      <c r="T389" s="42">
        <v>465.218</v>
      </c>
      <c r="U389" s="42">
        <f t="shared" si="43"/>
        <v>292.521</v>
      </c>
      <c r="V389" s="23">
        <v>0.218</v>
      </c>
      <c r="W389" s="46">
        <v>0.386</v>
      </c>
      <c r="X389" s="46">
        <f t="shared" si="44"/>
        <v>0.37975000000000003</v>
      </c>
      <c r="Y389" s="48">
        <v>10.715</v>
      </c>
      <c r="Z389" s="45">
        <v>2389.805249247854</v>
      </c>
    </row>
    <row r="390" spans="1:26" ht="12.75">
      <c r="A390" s="14">
        <v>37054</v>
      </c>
      <c r="B390" s="18">
        <f t="shared" si="41"/>
        <v>163</v>
      </c>
      <c r="C390" s="53">
        <v>0.812037051</v>
      </c>
      <c r="D390" s="20">
        <v>0.812037051</v>
      </c>
      <c r="E390" s="15">
        <v>3809</v>
      </c>
      <c r="F390" s="21">
        <v>0</v>
      </c>
      <c r="G390" s="64">
        <v>37.51052192</v>
      </c>
      <c r="H390" s="64">
        <v>-77.10293015</v>
      </c>
      <c r="I390" s="22">
        <v>801.9</v>
      </c>
      <c r="J390" s="16">
        <f t="shared" si="39"/>
        <v>763.5</v>
      </c>
      <c r="K390" s="44">
        <f t="shared" si="37"/>
        <v>2350.0609276421746</v>
      </c>
      <c r="L390" s="44">
        <f t="shared" si="42"/>
        <v>2365.2609276421745</v>
      </c>
      <c r="M390" s="44">
        <f t="shared" si="38"/>
        <v>2394.7609276421745</v>
      </c>
      <c r="N390" s="45">
        <f t="shared" si="40"/>
        <v>2380.0109276421745</v>
      </c>
      <c r="O390">
        <v>13</v>
      </c>
      <c r="P390" s="16">
        <v>66.5</v>
      </c>
      <c r="Q390" s="16">
        <v>67.1</v>
      </c>
      <c r="S390" s="23">
        <v>3.811</v>
      </c>
      <c r="T390" s="42">
        <v>256.648</v>
      </c>
      <c r="U390" s="42">
        <f t="shared" si="43"/>
        <v>285.3464</v>
      </c>
      <c r="V390" s="23">
        <v>0.204</v>
      </c>
      <c r="W390" s="46">
        <v>0.39</v>
      </c>
      <c r="X390" s="46">
        <f t="shared" si="44"/>
        <v>0.38180000000000003</v>
      </c>
      <c r="Y390" s="48">
        <v>10.716</v>
      </c>
      <c r="Z390" s="45">
        <v>2380.0109276421745</v>
      </c>
    </row>
    <row r="391" spans="1:26" ht="12.75">
      <c r="A391" s="14">
        <v>37054</v>
      </c>
      <c r="B391" s="18">
        <f t="shared" si="41"/>
        <v>163</v>
      </c>
      <c r="C391" s="53">
        <v>0.812152803</v>
      </c>
      <c r="D391" s="20">
        <v>0.812152803</v>
      </c>
      <c r="E391" s="15">
        <v>3819</v>
      </c>
      <c r="F391" s="21">
        <v>0</v>
      </c>
      <c r="G391" s="64">
        <v>37.50774233</v>
      </c>
      <c r="H391" s="64">
        <v>-77.11040772</v>
      </c>
      <c r="I391" s="22">
        <v>799.9</v>
      </c>
      <c r="J391" s="16">
        <f t="shared" si="39"/>
        <v>761.5</v>
      </c>
      <c r="K391" s="44">
        <f t="shared" si="37"/>
        <v>2371.8417961873497</v>
      </c>
      <c r="L391" s="44">
        <f t="shared" si="42"/>
        <v>2387.0417961873495</v>
      </c>
      <c r="M391" s="44">
        <f t="shared" si="38"/>
        <v>2416.5417961873495</v>
      </c>
      <c r="N391" s="45">
        <f t="shared" si="40"/>
        <v>2401.7917961873495</v>
      </c>
      <c r="O391">
        <v>12.8</v>
      </c>
      <c r="P391" s="16">
        <v>70.1</v>
      </c>
      <c r="Q391" s="16">
        <v>68.4</v>
      </c>
      <c r="R391" s="62">
        <v>1.77E-05</v>
      </c>
      <c r="S391" s="23">
        <v>3.759</v>
      </c>
      <c r="T391" s="42">
        <v>258.22</v>
      </c>
      <c r="U391" s="42">
        <f t="shared" si="43"/>
        <v>280.82533333333333</v>
      </c>
      <c r="V391" s="23">
        <v>0.198</v>
      </c>
      <c r="W391" s="46">
        <v>0.395</v>
      </c>
      <c r="X391" s="46">
        <f t="shared" si="44"/>
        <v>0.38400000000000006</v>
      </c>
      <c r="Y391" s="48">
        <v>10.751</v>
      </c>
      <c r="Z391" s="45">
        <v>2401.7917961873495</v>
      </c>
    </row>
    <row r="392" spans="1:26" ht="12.75">
      <c r="A392" s="14">
        <v>37054</v>
      </c>
      <c r="B392" s="18">
        <f t="shared" si="41"/>
        <v>163</v>
      </c>
      <c r="C392" s="53">
        <v>0.812268496</v>
      </c>
      <c r="D392" s="20">
        <v>0.812268496</v>
      </c>
      <c r="E392" s="15">
        <v>3829</v>
      </c>
      <c r="F392" s="21">
        <v>0</v>
      </c>
      <c r="G392" s="64">
        <v>37.50461424</v>
      </c>
      <c r="H392" s="64">
        <v>-77.11766146</v>
      </c>
      <c r="I392" s="22">
        <v>802.9</v>
      </c>
      <c r="J392" s="16">
        <f t="shared" si="39"/>
        <v>764.5</v>
      </c>
      <c r="K392" s="44">
        <f t="shared" si="37"/>
        <v>2339.1918797919884</v>
      </c>
      <c r="L392" s="44">
        <f t="shared" si="42"/>
        <v>2354.3918797919882</v>
      </c>
      <c r="M392" s="44">
        <f t="shared" si="38"/>
        <v>2383.8918797919882</v>
      </c>
      <c r="N392" s="45">
        <f t="shared" si="40"/>
        <v>2369.1418797919882</v>
      </c>
      <c r="O392">
        <v>13.5</v>
      </c>
      <c r="P392" s="16">
        <v>68.2</v>
      </c>
      <c r="Q392" s="16">
        <v>64.9</v>
      </c>
      <c r="S392" s="23">
        <v>3.729</v>
      </c>
      <c r="T392" s="42">
        <v>207.006</v>
      </c>
      <c r="U392" s="42">
        <f t="shared" si="43"/>
        <v>273.5045</v>
      </c>
      <c r="V392" s="23">
        <v>0.235</v>
      </c>
      <c r="W392" s="46">
        <v>0.399</v>
      </c>
      <c r="X392" s="46">
        <f t="shared" si="44"/>
        <v>0.38833333333333336</v>
      </c>
      <c r="Y392" s="48">
        <v>10.713</v>
      </c>
      <c r="Z392" s="45">
        <v>2369.1418797919882</v>
      </c>
    </row>
    <row r="393" spans="1:26" ht="12.75">
      <c r="A393" s="14">
        <v>37054</v>
      </c>
      <c r="B393" s="18">
        <f t="shared" si="41"/>
        <v>163</v>
      </c>
      <c r="C393" s="53">
        <v>0.812384248</v>
      </c>
      <c r="D393" s="20">
        <v>0.812384248</v>
      </c>
      <c r="E393" s="15">
        <v>3839</v>
      </c>
      <c r="F393" s="21">
        <v>0</v>
      </c>
      <c r="G393" s="64">
        <v>37.50026331</v>
      </c>
      <c r="H393" s="64">
        <v>-77.12391027</v>
      </c>
      <c r="I393" s="22">
        <v>806.5</v>
      </c>
      <c r="J393" s="16">
        <f t="shared" si="39"/>
        <v>768.1</v>
      </c>
      <c r="K393" s="44">
        <f aca="true" t="shared" si="45" ref="K393:K456">(8303.951372*(LN(1013.25/J393)))</f>
        <v>2300.1806832364896</v>
      </c>
      <c r="L393" s="44">
        <f t="shared" si="42"/>
        <v>2315.3806832364894</v>
      </c>
      <c r="M393" s="44">
        <f aca="true" t="shared" si="46" ref="M393:M456">K393+44.7</f>
        <v>2344.8806832364894</v>
      </c>
      <c r="N393" s="45">
        <f t="shared" si="40"/>
        <v>2330.1306832364894</v>
      </c>
      <c r="O393">
        <v>14</v>
      </c>
      <c r="P393" s="16">
        <v>64.5</v>
      </c>
      <c r="Q393" s="16">
        <v>73.4</v>
      </c>
      <c r="S393" s="23">
        <v>3.699</v>
      </c>
      <c r="T393" s="42">
        <v>208.435</v>
      </c>
      <c r="U393" s="42">
        <f t="shared" si="43"/>
        <v>257.4098333333333</v>
      </c>
      <c r="V393" s="23">
        <v>0.239</v>
      </c>
      <c r="W393" s="46">
        <v>0.404</v>
      </c>
      <c r="X393" s="46">
        <f t="shared" si="44"/>
        <v>0.39266666666666666</v>
      </c>
      <c r="Y393" s="48">
        <v>10.705</v>
      </c>
      <c r="Z393" s="45">
        <v>2330.1306832364894</v>
      </c>
    </row>
    <row r="394" spans="1:26" ht="12.75">
      <c r="A394" s="14">
        <v>37054</v>
      </c>
      <c r="B394" s="18">
        <f t="shared" si="41"/>
        <v>163</v>
      </c>
      <c r="C394" s="53">
        <v>0.8125</v>
      </c>
      <c r="D394" s="20">
        <v>0.8125</v>
      </c>
      <c r="E394" s="15">
        <v>3849</v>
      </c>
      <c r="F394" s="21">
        <v>0</v>
      </c>
      <c r="G394" s="64">
        <v>37.49347773</v>
      </c>
      <c r="H394" s="64">
        <v>-77.1275832</v>
      </c>
      <c r="I394" s="22">
        <v>809.2</v>
      </c>
      <c r="J394" s="16">
        <f aca="true" t="shared" si="47" ref="J394:J457">I394-38.4</f>
        <v>770.8000000000001</v>
      </c>
      <c r="K394" s="44">
        <f t="shared" si="45"/>
        <v>2271.0420885128974</v>
      </c>
      <c r="L394" s="44">
        <f t="shared" si="42"/>
        <v>2286.242088512897</v>
      </c>
      <c r="M394" s="44">
        <f t="shared" si="46"/>
        <v>2315.742088512897</v>
      </c>
      <c r="N394" s="45">
        <f aca="true" t="shared" si="48" ref="N394:N457">AVERAGE(L394:M394)</f>
        <v>2300.992088512897</v>
      </c>
      <c r="O394">
        <v>14.1</v>
      </c>
      <c r="P394" s="16">
        <v>63.7</v>
      </c>
      <c r="Q394" s="16">
        <v>69.4</v>
      </c>
      <c r="S394" s="23">
        <v>3.679</v>
      </c>
      <c r="T394" s="42">
        <v>210.007</v>
      </c>
      <c r="U394" s="42">
        <f t="shared" si="43"/>
        <v>267.589</v>
      </c>
      <c r="V394" s="23">
        <v>0.248</v>
      </c>
      <c r="W394" s="46">
        <v>0.408</v>
      </c>
      <c r="X394" s="46">
        <f t="shared" si="44"/>
        <v>0.397</v>
      </c>
      <c r="Y394" s="48">
        <v>10.761</v>
      </c>
      <c r="Z394" s="45">
        <v>2300.992088512897</v>
      </c>
    </row>
    <row r="395" spans="1:26" ht="12.75">
      <c r="A395" s="14">
        <v>37054</v>
      </c>
      <c r="B395" s="18">
        <f aca="true" t="shared" si="49" ref="B395:B458">B394</f>
        <v>163</v>
      </c>
      <c r="C395" s="53">
        <v>0.812615752</v>
      </c>
      <c r="D395" s="20">
        <v>0.812615752</v>
      </c>
      <c r="E395" s="15">
        <v>3859</v>
      </c>
      <c r="F395" s="21">
        <v>0</v>
      </c>
      <c r="G395" s="64">
        <v>37.48600013</v>
      </c>
      <c r="H395" s="64">
        <v>-77.12935999</v>
      </c>
      <c r="I395" s="22">
        <v>808.8</v>
      </c>
      <c r="J395" s="16">
        <f t="shared" si="47"/>
        <v>770.4</v>
      </c>
      <c r="K395" s="44">
        <f t="shared" si="45"/>
        <v>2275.352470842747</v>
      </c>
      <c r="L395" s="44">
        <f t="shared" si="42"/>
        <v>2290.552470842747</v>
      </c>
      <c r="M395" s="44">
        <f t="shared" si="46"/>
        <v>2320.052470842747</v>
      </c>
      <c r="N395" s="45">
        <f t="shared" si="48"/>
        <v>2305.302470842747</v>
      </c>
      <c r="O395">
        <v>13.8</v>
      </c>
      <c r="P395" s="16">
        <v>64.2</v>
      </c>
      <c r="Q395" s="16">
        <v>70.7</v>
      </c>
      <c r="S395" s="23">
        <v>3.647</v>
      </c>
      <c r="T395" s="42">
        <v>158.936</v>
      </c>
      <c r="U395" s="42">
        <f t="shared" si="43"/>
        <v>216.542</v>
      </c>
      <c r="V395" s="23">
        <v>0.248</v>
      </c>
      <c r="W395" s="46">
        <v>0.413</v>
      </c>
      <c r="X395" s="46">
        <f t="shared" si="44"/>
        <v>0.40149999999999997</v>
      </c>
      <c r="Y395" s="48">
        <v>10.718</v>
      </c>
      <c r="Z395" s="45">
        <v>2305.302470842747</v>
      </c>
    </row>
    <row r="396" spans="1:26" ht="12.75">
      <c r="A396" s="14">
        <v>37054</v>
      </c>
      <c r="B396" s="18">
        <f t="shared" si="49"/>
        <v>163</v>
      </c>
      <c r="C396" s="53">
        <v>0.812731504</v>
      </c>
      <c r="D396" s="20">
        <v>0.812731504</v>
      </c>
      <c r="E396" s="15">
        <v>3869</v>
      </c>
      <c r="F396" s="21">
        <v>0</v>
      </c>
      <c r="G396" s="64">
        <v>37.47852676</v>
      </c>
      <c r="H396" s="64">
        <v>-77.13055752</v>
      </c>
      <c r="I396" s="22">
        <v>806.1</v>
      </c>
      <c r="J396" s="16">
        <f t="shared" si="47"/>
        <v>767.7</v>
      </c>
      <c r="K396" s="44">
        <f t="shared" si="45"/>
        <v>2304.5062212282933</v>
      </c>
      <c r="L396" s="44">
        <f t="shared" si="42"/>
        <v>2319.706221228293</v>
      </c>
      <c r="M396" s="44">
        <f t="shared" si="46"/>
        <v>2349.206221228293</v>
      </c>
      <c r="N396" s="45">
        <f t="shared" si="48"/>
        <v>2334.456221228293</v>
      </c>
      <c r="O396">
        <v>13.2</v>
      </c>
      <c r="P396" s="16">
        <v>64</v>
      </c>
      <c r="Q396" s="16">
        <v>56.4</v>
      </c>
      <c r="S396" s="23">
        <v>3.708</v>
      </c>
      <c r="T396" s="42">
        <v>212.866</v>
      </c>
      <c r="U396" s="42">
        <f t="shared" si="43"/>
        <v>209.245</v>
      </c>
      <c r="V396" s="23">
        <v>0.219</v>
      </c>
      <c r="W396" s="46">
        <v>0.417</v>
      </c>
      <c r="X396" s="46">
        <f t="shared" si="44"/>
        <v>0.4059999999999999</v>
      </c>
      <c r="Y396" s="48">
        <v>10.719</v>
      </c>
      <c r="Z396" s="45">
        <v>2334.456221228293</v>
      </c>
    </row>
    <row r="397" spans="1:26" ht="12.75">
      <c r="A397" s="14">
        <v>37054</v>
      </c>
      <c r="B397" s="18">
        <f t="shared" si="49"/>
        <v>163</v>
      </c>
      <c r="C397" s="53">
        <v>0.812847197</v>
      </c>
      <c r="D397" s="20">
        <v>0.812847197</v>
      </c>
      <c r="E397" s="15">
        <v>3879</v>
      </c>
      <c r="F397" s="21">
        <v>0</v>
      </c>
      <c r="G397" s="64">
        <v>37.4720818</v>
      </c>
      <c r="H397" s="64">
        <v>-77.12838814</v>
      </c>
      <c r="I397" s="22">
        <v>813.1</v>
      </c>
      <c r="J397" s="16">
        <f t="shared" si="47"/>
        <v>774.7</v>
      </c>
      <c r="K397" s="44">
        <f t="shared" si="45"/>
        <v>2229.132701139729</v>
      </c>
      <c r="L397" s="44">
        <f t="shared" si="42"/>
        <v>2244.3327011397287</v>
      </c>
      <c r="M397" s="44">
        <f t="shared" si="46"/>
        <v>2273.8327011397287</v>
      </c>
      <c r="N397" s="45">
        <f t="shared" si="48"/>
        <v>2259.0827011397287</v>
      </c>
      <c r="O397">
        <v>13.8</v>
      </c>
      <c r="P397" s="16">
        <v>65.6</v>
      </c>
      <c r="Q397" s="16">
        <v>71.9</v>
      </c>
      <c r="R397" s="62">
        <v>1.31E-05</v>
      </c>
      <c r="S397" s="23">
        <v>4.234</v>
      </c>
      <c r="T397" s="42">
        <v>476.652</v>
      </c>
      <c r="U397" s="42">
        <f t="shared" si="43"/>
        <v>245.65033333333335</v>
      </c>
      <c r="V397" s="23">
        <v>0.239</v>
      </c>
      <c r="W397" s="46">
        <v>0.421</v>
      </c>
      <c r="X397" s="46">
        <f t="shared" si="44"/>
        <v>0.41033333333333327</v>
      </c>
      <c r="Y397" s="48">
        <v>10.708</v>
      </c>
      <c r="Z397" s="45">
        <v>2259.0827011397287</v>
      </c>
    </row>
    <row r="398" spans="1:26" ht="12.75">
      <c r="A398" s="14">
        <v>37054</v>
      </c>
      <c r="B398" s="18">
        <f t="shared" si="49"/>
        <v>163</v>
      </c>
      <c r="C398" s="53">
        <v>0.812962949</v>
      </c>
      <c r="D398" s="20">
        <v>0.812962949</v>
      </c>
      <c r="E398" s="15">
        <v>3889</v>
      </c>
      <c r="F398" s="21">
        <v>0</v>
      </c>
      <c r="G398" s="64">
        <v>37.46780489</v>
      </c>
      <c r="H398" s="64">
        <v>-77.12205295</v>
      </c>
      <c r="I398" s="22">
        <v>817.4</v>
      </c>
      <c r="J398" s="16">
        <f t="shared" si="47"/>
        <v>779</v>
      </c>
      <c r="K398" s="44">
        <f t="shared" si="45"/>
        <v>2183.1687672189328</v>
      </c>
      <c r="L398" s="44">
        <f t="shared" si="42"/>
        <v>2198.3687672189326</v>
      </c>
      <c r="M398" s="44">
        <f t="shared" si="46"/>
        <v>2227.8687672189326</v>
      </c>
      <c r="N398" s="45">
        <f t="shared" si="48"/>
        <v>2213.1187672189326</v>
      </c>
      <c r="O398">
        <v>14.4</v>
      </c>
      <c r="P398" s="16">
        <v>66.1</v>
      </c>
      <c r="Q398" s="16">
        <v>71.9</v>
      </c>
      <c r="S398" s="23">
        <v>3.476</v>
      </c>
      <c r="T398" s="42">
        <v>110.724</v>
      </c>
      <c r="U398" s="42">
        <f t="shared" si="43"/>
        <v>229.60333333333332</v>
      </c>
      <c r="V398" s="23">
        <v>0.217</v>
      </c>
      <c r="W398" s="46">
        <v>0.426</v>
      </c>
      <c r="X398" s="46">
        <f t="shared" si="44"/>
        <v>0.4148333333333334</v>
      </c>
      <c r="Y398" s="48">
        <v>10.718</v>
      </c>
      <c r="Z398" s="45">
        <v>2213.1187672189326</v>
      </c>
    </row>
    <row r="399" spans="1:26" ht="12.75">
      <c r="A399" s="14">
        <v>37054</v>
      </c>
      <c r="B399" s="18">
        <f t="shared" si="49"/>
        <v>163</v>
      </c>
      <c r="C399" s="53">
        <v>0.813078701</v>
      </c>
      <c r="D399" s="20">
        <v>0.813078701</v>
      </c>
      <c r="E399" s="15">
        <v>3899</v>
      </c>
      <c r="F399" s="21">
        <v>0</v>
      </c>
      <c r="G399" s="64">
        <v>37.46716839</v>
      </c>
      <c r="H399" s="64">
        <v>-77.11357276</v>
      </c>
      <c r="I399" s="22">
        <v>821.6</v>
      </c>
      <c r="J399" s="16">
        <f t="shared" si="47"/>
        <v>783.2</v>
      </c>
      <c r="K399" s="44">
        <f t="shared" si="45"/>
        <v>2138.5180441444254</v>
      </c>
      <c r="L399" s="44">
        <f t="shared" si="42"/>
        <v>2153.718044144425</v>
      </c>
      <c r="M399" s="44">
        <f t="shared" si="46"/>
        <v>2183.218044144425</v>
      </c>
      <c r="N399" s="45">
        <f t="shared" si="48"/>
        <v>2168.468044144425</v>
      </c>
      <c r="O399">
        <v>14.5</v>
      </c>
      <c r="P399" s="16">
        <v>67.9</v>
      </c>
      <c r="Q399" s="16">
        <v>70.7</v>
      </c>
      <c r="S399" s="23">
        <v>3.799</v>
      </c>
      <c r="T399" s="42">
        <v>269.653</v>
      </c>
      <c r="U399" s="42">
        <f t="shared" si="43"/>
        <v>239.80633333333333</v>
      </c>
      <c r="V399" s="23">
        <v>0.237</v>
      </c>
      <c r="W399" s="46">
        <v>0.43</v>
      </c>
      <c r="X399" s="46">
        <f t="shared" si="44"/>
        <v>0.4191666666666667</v>
      </c>
      <c r="Y399" s="48">
        <v>10.719</v>
      </c>
      <c r="Z399" s="45">
        <v>2168.468044144425</v>
      </c>
    </row>
    <row r="400" spans="1:26" ht="12.75">
      <c r="A400" s="14">
        <v>37054</v>
      </c>
      <c r="B400" s="18">
        <f t="shared" si="49"/>
        <v>163</v>
      </c>
      <c r="C400" s="53">
        <v>0.813194454</v>
      </c>
      <c r="D400" s="20">
        <v>0.813194454</v>
      </c>
      <c r="E400" s="15">
        <v>3909</v>
      </c>
      <c r="F400" s="21">
        <v>0</v>
      </c>
      <c r="G400" s="64">
        <v>37.47015607</v>
      </c>
      <c r="H400" s="64">
        <v>-77.10599612</v>
      </c>
      <c r="I400" s="22">
        <v>826.2</v>
      </c>
      <c r="J400" s="16">
        <f t="shared" si="47"/>
        <v>787.8000000000001</v>
      </c>
      <c r="K400" s="44">
        <f t="shared" si="45"/>
        <v>2089.888781920269</v>
      </c>
      <c r="L400" s="44">
        <f t="shared" si="42"/>
        <v>2105.088781920269</v>
      </c>
      <c r="M400" s="44">
        <f t="shared" si="46"/>
        <v>2134.588781920269</v>
      </c>
      <c r="N400" s="45">
        <f t="shared" si="48"/>
        <v>2119.838781920269</v>
      </c>
      <c r="O400">
        <v>14.7</v>
      </c>
      <c r="P400" s="16">
        <v>69.2</v>
      </c>
      <c r="Q400" s="16">
        <v>69.4</v>
      </c>
      <c r="S400" s="23">
        <v>3.799</v>
      </c>
      <c r="T400" s="42">
        <v>270.939</v>
      </c>
      <c r="U400" s="42">
        <f t="shared" si="43"/>
        <v>249.9616666666667</v>
      </c>
      <c r="V400" s="23">
        <v>0.219</v>
      </c>
      <c r="W400" s="46">
        <v>0.434</v>
      </c>
      <c r="X400" s="46">
        <f t="shared" si="44"/>
        <v>0.4235</v>
      </c>
      <c r="Y400" s="48">
        <v>10.746</v>
      </c>
      <c r="Z400" s="45">
        <v>2119.838781920269</v>
      </c>
    </row>
    <row r="401" spans="1:26" ht="12.75">
      <c r="A401" s="14">
        <v>37054</v>
      </c>
      <c r="B401" s="18">
        <f t="shared" si="49"/>
        <v>163</v>
      </c>
      <c r="C401" s="53">
        <v>0.813310206</v>
      </c>
      <c r="D401" s="20">
        <v>0.813310206</v>
      </c>
      <c r="E401" s="15">
        <v>3919</v>
      </c>
      <c r="F401" s="21">
        <v>0</v>
      </c>
      <c r="G401" s="64">
        <v>37.47621238</v>
      </c>
      <c r="H401" s="64">
        <v>-77.10205924</v>
      </c>
      <c r="I401" s="22">
        <v>829.9</v>
      </c>
      <c r="J401" s="16">
        <f t="shared" si="47"/>
        <v>791.5</v>
      </c>
      <c r="K401" s="44">
        <f t="shared" si="45"/>
        <v>2050.9795483485204</v>
      </c>
      <c r="L401" s="44">
        <f t="shared" si="42"/>
        <v>2066.1795483485203</v>
      </c>
      <c r="M401" s="44">
        <f t="shared" si="46"/>
        <v>2095.6795483485203</v>
      </c>
      <c r="N401" s="45">
        <f t="shared" si="48"/>
        <v>2080.9295483485203</v>
      </c>
      <c r="O401">
        <v>15</v>
      </c>
      <c r="P401" s="16">
        <v>71.1</v>
      </c>
      <c r="Q401" s="16">
        <v>71.3</v>
      </c>
      <c r="S401" s="23">
        <v>3.445</v>
      </c>
      <c r="T401" s="42">
        <v>62.369</v>
      </c>
      <c r="U401" s="42">
        <f t="shared" si="43"/>
        <v>233.86716666666666</v>
      </c>
      <c r="V401" s="23">
        <v>0.229</v>
      </c>
      <c r="W401" s="46">
        <v>0.439</v>
      </c>
      <c r="X401" s="46">
        <f t="shared" si="44"/>
        <v>0.42783333333333334</v>
      </c>
      <c r="Y401" s="48">
        <v>10.705</v>
      </c>
      <c r="Z401" s="45">
        <v>2080.9295483485203</v>
      </c>
    </row>
    <row r="402" spans="1:26" ht="12.75">
      <c r="A402" s="14">
        <v>37054</v>
      </c>
      <c r="B402" s="18">
        <f t="shared" si="49"/>
        <v>163</v>
      </c>
      <c r="C402" s="53">
        <v>0.813425899</v>
      </c>
      <c r="D402" s="20">
        <v>0.813425899</v>
      </c>
      <c r="E402" s="15">
        <v>3929</v>
      </c>
      <c r="F402" s="21">
        <v>0</v>
      </c>
      <c r="G402" s="64">
        <v>37.48265373</v>
      </c>
      <c r="H402" s="64">
        <v>-77.10363464</v>
      </c>
      <c r="I402" s="22">
        <v>833.4</v>
      </c>
      <c r="J402" s="16">
        <f t="shared" si="47"/>
        <v>795</v>
      </c>
      <c r="K402" s="44">
        <f t="shared" si="45"/>
        <v>2014.3405606992674</v>
      </c>
      <c r="L402" s="44">
        <f t="shared" si="42"/>
        <v>2029.5405606992674</v>
      </c>
      <c r="M402" s="44">
        <f t="shared" si="46"/>
        <v>2059.040560699267</v>
      </c>
      <c r="N402" s="45">
        <f t="shared" si="48"/>
        <v>2044.2905606992672</v>
      </c>
      <c r="O402">
        <v>15.1</v>
      </c>
      <c r="P402" s="16">
        <v>71.1</v>
      </c>
      <c r="Q402" s="16">
        <v>70.9</v>
      </c>
      <c r="S402" s="23">
        <v>3.839</v>
      </c>
      <c r="T402" s="42">
        <v>273.941</v>
      </c>
      <c r="U402" s="42">
        <f t="shared" si="43"/>
        <v>244.04633333333334</v>
      </c>
      <c r="V402" s="23">
        <v>0.249</v>
      </c>
      <c r="W402" s="46">
        <v>0.444</v>
      </c>
      <c r="X402" s="46">
        <f t="shared" si="44"/>
        <v>0.4323333333333333</v>
      </c>
      <c r="Y402" s="48">
        <v>10.718</v>
      </c>
      <c r="Z402" s="45">
        <v>2044.2905606992672</v>
      </c>
    </row>
    <row r="403" spans="1:26" ht="12.75">
      <c r="A403" s="14">
        <v>37054</v>
      </c>
      <c r="B403" s="18">
        <f t="shared" si="49"/>
        <v>163</v>
      </c>
      <c r="C403" s="53">
        <v>0.813541651</v>
      </c>
      <c r="D403" s="20">
        <v>0.813541651</v>
      </c>
      <c r="E403" s="15">
        <v>3939</v>
      </c>
      <c r="F403" s="21">
        <v>0</v>
      </c>
      <c r="G403" s="64">
        <v>37.48698273</v>
      </c>
      <c r="H403" s="64">
        <v>-77.10986071</v>
      </c>
      <c r="I403" s="22">
        <v>835.4</v>
      </c>
      <c r="J403" s="16">
        <f t="shared" si="47"/>
        <v>797</v>
      </c>
      <c r="K403" s="44">
        <f t="shared" si="45"/>
        <v>1993.476350295861</v>
      </c>
      <c r="L403" s="44">
        <f t="shared" si="42"/>
        <v>2008.676350295861</v>
      </c>
      <c r="M403" s="44">
        <f t="shared" si="46"/>
        <v>2038.176350295861</v>
      </c>
      <c r="N403" s="45">
        <f t="shared" si="48"/>
        <v>2023.426350295861</v>
      </c>
      <c r="O403">
        <v>15.3</v>
      </c>
      <c r="P403" s="16">
        <v>72.1</v>
      </c>
      <c r="Q403" s="16">
        <v>71.8</v>
      </c>
      <c r="R403" s="62">
        <v>3.02E-05</v>
      </c>
      <c r="S403" s="23">
        <v>3.556</v>
      </c>
      <c r="T403" s="42">
        <v>170.37</v>
      </c>
      <c r="U403" s="42">
        <f t="shared" si="43"/>
        <v>192.99933333333334</v>
      </c>
      <c r="V403" s="23">
        <v>0.197</v>
      </c>
      <c r="W403" s="46">
        <v>0.448</v>
      </c>
      <c r="X403" s="46">
        <f t="shared" si="44"/>
        <v>0.43683333333333335</v>
      </c>
      <c r="Y403" s="48">
        <v>10.73</v>
      </c>
      <c r="Z403" s="45">
        <v>2023.426350295861</v>
      </c>
    </row>
    <row r="404" spans="1:26" ht="12.75">
      <c r="A404" s="14">
        <v>37054</v>
      </c>
      <c r="B404" s="18">
        <f t="shared" si="49"/>
        <v>163</v>
      </c>
      <c r="C404" s="53">
        <v>0.813657403</v>
      </c>
      <c r="D404" s="20">
        <v>0.813657403</v>
      </c>
      <c r="E404" s="15">
        <v>3949</v>
      </c>
      <c r="F404" s="21">
        <v>0</v>
      </c>
      <c r="G404" s="64">
        <v>37.48662283</v>
      </c>
      <c r="H404" s="64">
        <v>-77.11834882</v>
      </c>
      <c r="I404" s="22">
        <v>837.4</v>
      </c>
      <c r="J404" s="16">
        <f t="shared" si="47"/>
        <v>799</v>
      </c>
      <c r="K404" s="44">
        <f t="shared" si="45"/>
        <v>1972.6644312014125</v>
      </c>
      <c r="L404" s="44">
        <f t="shared" si="42"/>
        <v>1987.8644312014126</v>
      </c>
      <c r="M404" s="44">
        <f t="shared" si="46"/>
        <v>2017.3644312014126</v>
      </c>
      <c r="N404" s="45">
        <f t="shared" si="48"/>
        <v>2002.6144312014126</v>
      </c>
      <c r="O404">
        <v>15.5</v>
      </c>
      <c r="P404" s="16">
        <v>72.4</v>
      </c>
      <c r="Q404" s="16">
        <v>72.8</v>
      </c>
      <c r="S404" s="23">
        <v>3.609</v>
      </c>
      <c r="T404" s="42">
        <v>171.656</v>
      </c>
      <c r="U404" s="42">
        <f t="shared" si="43"/>
        <v>203.15466666666666</v>
      </c>
      <c r="V404" s="23">
        <v>0.218</v>
      </c>
      <c r="W404" s="46">
        <v>0.452</v>
      </c>
      <c r="X404" s="46">
        <f t="shared" si="44"/>
        <v>0.44116666666666665</v>
      </c>
      <c r="Y404" s="48">
        <v>10.716</v>
      </c>
      <c r="Z404" s="45">
        <v>2002.6144312014126</v>
      </c>
    </row>
    <row r="405" spans="1:26" ht="12.75">
      <c r="A405" s="14">
        <v>37054</v>
      </c>
      <c r="B405" s="18">
        <f t="shared" si="49"/>
        <v>163</v>
      </c>
      <c r="C405" s="53">
        <v>0.813773155</v>
      </c>
      <c r="D405" s="20">
        <v>0.813773155</v>
      </c>
      <c r="E405" s="15">
        <v>3959</v>
      </c>
      <c r="F405" s="21">
        <v>0</v>
      </c>
      <c r="G405" s="64">
        <v>37.48276359</v>
      </c>
      <c r="H405" s="64">
        <v>-77.12502283</v>
      </c>
      <c r="I405" s="22">
        <v>839.7</v>
      </c>
      <c r="J405" s="16">
        <f t="shared" si="47"/>
        <v>801.3000000000001</v>
      </c>
      <c r="K405" s="44">
        <f t="shared" si="45"/>
        <v>1948.7950300814023</v>
      </c>
      <c r="L405" s="44">
        <f t="shared" si="42"/>
        <v>1963.9950300814023</v>
      </c>
      <c r="M405" s="44">
        <f t="shared" si="46"/>
        <v>1993.4950300814023</v>
      </c>
      <c r="N405" s="45">
        <f t="shared" si="48"/>
        <v>1978.7450300814023</v>
      </c>
      <c r="O405">
        <v>15.7</v>
      </c>
      <c r="P405" s="16">
        <v>71.9</v>
      </c>
      <c r="Q405" s="16">
        <v>76.9</v>
      </c>
      <c r="S405" s="23">
        <v>3.916</v>
      </c>
      <c r="T405" s="42">
        <v>330.586</v>
      </c>
      <c r="U405" s="42">
        <f t="shared" si="43"/>
        <v>213.31016666666667</v>
      </c>
      <c r="V405" s="23">
        <v>0.249</v>
      </c>
      <c r="W405" s="46">
        <v>0.456</v>
      </c>
      <c r="X405" s="46">
        <f t="shared" si="44"/>
        <v>0.4455</v>
      </c>
      <c r="Y405" s="48">
        <v>10.721</v>
      </c>
      <c r="Z405" s="45">
        <v>1978.7450300814023</v>
      </c>
    </row>
    <row r="406" spans="1:26" ht="12.75">
      <c r="A406" s="14">
        <v>37054</v>
      </c>
      <c r="B406" s="18">
        <f t="shared" si="49"/>
        <v>163</v>
      </c>
      <c r="C406" s="53">
        <v>0.813888907</v>
      </c>
      <c r="D406" s="20">
        <v>0.813888907</v>
      </c>
      <c r="E406" s="15">
        <v>3969</v>
      </c>
      <c r="F406" s="21">
        <v>0</v>
      </c>
      <c r="G406" s="64">
        <v>37.47681805</v>
      </c>
      <c r="H406" s="64">
        <v>-77.12833112</v>
      </c>
      <c r="I406" s="22">
        <v>841.5</v>
      </c>
      <c r="J406" s="16">
        <f t="shared" si="47"/>
        <v>803.1</v>
      </c>
      <c r="K406" s="44">
        <f t="shared" si="45"/>
        <v>1930.1623714664959</v>
      </c>
      <c r="L406" s="44">
        <f t="shared" si="42"/>
        <v>1945.362371466496</v>
      </c>
      <c r="M406" s="44">
        <f t="shared" si="46"/>
        <v>1974.862371466496</v>
      </c>
      <c r="N406" s="45">
        <f t="shared" si="48"/>
        <v>1960.112371466496</v>
      </c>
      <c r="O406">
        <v>15.9</v>
      </c>
      <c r="P406" s="16">
        <v>71</v>
      </c>
      <c r="Q406" s="16">
        <v>76.9</v>
      </c>
      <c r="S406" s="23">
        <v>3.649</v>
      </c>
      <c r="T406" s="42">
        <v>174.658</v>
      </c>
      <c r="U406" s="42">
        <f t="shared" si="43"/>
        <v>197.26333333333332</v>
      </c>
      <c r="V406" s="23">
        <v>0.269</v>
      </c>
      <c r="W406" s="46">
        <v>1.571</v>
      </c>
      <c r="X406" s="46">
        <f t="shared" si="44"/>
        <v>0.6349999999999999</v>
      </c>
      <c r="Y406" s="48">
        <v>10.72</v>
      </c>
      <c r="Z406" s="45">
        <v>1960.112371466496</v>
      </c>
    </row>
    <row r="407" spans="1:26" ht="12.75">
      <c r="A407" s="14">
        <v>37054</v>
      </c>
      <c r="B407" s="18">
        <f t="shared" si="49"/>
        <v>163</v>
      </c>
      <c r="C407" s="53">
        <v>0.8140046</v>
      </c>
      <c r="D407" s="20">
        <v>0.8140046</v>
      </c>
      <c r="E407" s="15">
        <v>3979</v>
      </c>
      <c r="F407" s="21">
        <v>0</v>
      </c>
      <c r="G407" s="64">
        <v>37.47010818</v>
      </c>
      <c r="H407" s="64">
        <v>-77.12815429</v>
      </c>
      <c r="I407" s="22">
        <v>841.9</v>
      </c>
      <c r="J407" s="16">
        <f t="shared" si="47"/>
        <v>803.5</v>
      </c>
      <c r="K407" s="44">
        <f t="shared" si="45"/>
        <v>1926.0274522365298</v>
      </c>
      <c r="L407" s="44">
        <f t="shared" si="42"/>
        <v>1941.2274522365299</v>
      </c>
      <c r="M407" s="44">
        <f t="shared" si="46"/>
        <v>1970.7274522365299</v>
      </c>
      <c r="N407" s="45">
        <f t="shared" si="48"/>
        <v>1955.9774522365299</v>
      </c>
      <c r="O407">
        <v>15.8</v>
      </c>
      <c r="P407" s="16">
        <v>70.5</v>
      </c>
      <c r="Q407" s="16">
        <v>79.4</v>
      </c>
      <c r="S407" s="23">
        <v>3.556</v>
      </c>
      <c r="T407" s="42">
        <v>176.087</v>
      </c>
      <c r="U407" s="42">
        <f t="shared" si="43"/>
        <v>216.21633333333332</v>
      </c>
      <c r="V407" s="23">
        <v>0.259</v>
      </c>
      <c r="W407" s="46">
        <v>1.575</v>
      </c>
      <c r="X407" s="46">
        <f t="shared" si="44"/>
        <v>0.8243333333333333</v>
      </c>
      <c r="Y407" s="48">
        <v>10.715</v>
      </c>
      <c r="Z407" s="45">
        <v>1955.9774522365299</v>
      </c>
    </row>
    <row r="408" spans="1:26" ht="12.75">
      <c r="A408" s="14">
        <v>37054</v>
      </c>
      <c r="B408" s="18">
        <f t="shared" si="49"/>
        <v>163</v>
      </c>
      <c r="C408" s="53">
        <v>0.814120352</v>
      </c>
      <c r="D408" s="20">
        <v>0.814120352</v>
      </c>
      <c r="E408" s="15">
        <v>3989</v>
      </c>
      <c r="F408" s="21">
        <v>0</v>
      </c>
      <c r="G408" s="64">
        <v>37.46382314</v>
      </c>
      <c r="H408" s="64">
        <v>-77.12494363</v>
      </c>
      <c r="I408" s="22">
        <v>846.1</v>
      </c>
      <c r="J408" s="16">
        <f t="shared" si="47"/>
        <v>807.7</v>
      </c>
      <c r="K408" s="44">
        <f t="shared" si="45"/>
        <v>1882.7346583436927</v>
      </c>
      <c r="L408" s="44">
        <f t="shared" si="42"/>
        <v>1897.9346583436927</v>
      </c>
      <c r="M408" s="44">
        <f t="shared" si="46"/>
        <v>1927.4346583436927</v>
      </c>
      <c r="N408" s="45">
        <f t="shared" si="48"/>
        <v>1912.6846583436927</v>
      </c>
      <c r="O408">
        <v>16</v>
      </c>
      <c r="P408" s="16">
        <v>74.1</v>
      </c>
      <c r="Q408" s="16">
        <v>75.4</v>
      </c>
      <c r="S408" s="23">
        <v>3.698</v>
      </c>
      <c r="T408" s="42">
        <v>229.873</v>
      </c>
      <c r="U408" s="42">
        <f t="shared" si="43"/>
        <v>208.87166666666667</v>
      </c>
      <c r="V408" s="23">
        <v>0.248</v>
      </c>
      <c r="W408" s="46">
        <v>0.469</v>
      </c>
      <c r="X408" s="46">
        <f t="shared" si="44"/>
        <v>0.8285</v>
      </c>
      <c r="Y408" s="48">
        <v>10.719</v>
      </c>
      <c r="Z408" s="45">
        <v>1912.6846583436927</v>
      </c>
    </row>
    <row r="409" spans="1:26" ht="12.75">
      <c r="A409" s="14">
        <v>37054</v>
      </c>
      <c r="B409" s="18">
        <f t="shared" si="49"/>
        <v>163</v>
      </c>
      <c r="C409" s="53">
        <v>0.814236104</v>
      </c>
      <c r="D409" s="20">
        <v>0.814236104</v>
      </c>
      <c r="E409" s="15">
        <v>3999</v>
      </c>
      <c r="F409" s="21">
        <v>0</v>
      </c>
      <c r="G409" s="64">
        <v>37.45839719</v>
      </c>
      <c r="H409" s="64">
        <v>-77.1197623</v>
      </c>
      <c r="I409" s="22">
        <v>849.8</v>
      </c>
      <c r="J409" s="16">
        <f t="shared" si="47"/>
        <v>811.4</v>
      </c>
      <c r="K409" s="44">
        <f t="shared" si="45"/>
        <v>1844.7818777121583</v>
      </c>
      <c r="L409" s="44">
        <f t="shared" si="42"/>
        <v>1859.9818777121584</v>
      </c>
      <c r="M409" s="44">
        <f t="shared" si="46"/>
        <v>1889.4818777121584</v>
      </c>
      <c r="N409" s="45">
        <f t="shared" si="48"/>
        <v>1874.7318777121584</v>
      </c>
      <c r="O409">
        <v>16.3</v>
      </c>
      <c r="P409" s="16">
        <v>75.7</v>
      </c>
      <c r="Q409" s="16">
        <v>76.9</v>
      </c>
      <c r="R409" s="62">
        <v>2.28E-05</v>
      </c>
      <c r="S409" s="23">
        <v>3.698</v>
      </c>
      <c r="T409" s="42">
        <v>231.302</v>
      </c>
      <c r="U409" s="42">
        <f t="shared" si="43"/>
        <v>219.02699999999996</v>
      </c>
      <c r="V409" s="23">
        <v>0.279</v>
      </c>
      <c r="W409" s="46">
        <v>1.584</v>
      </c>
      <c r="X409" s="46">
        <f t="shared" si="44"/>
        <v>1.0178333333333336</v>
      </c>
      <c r="Y409" s="48">
        <v>10.715</v>
      </c>
      <c r="Z409" s="45">
        <v>1874.7318777121584</v>
      </c>
    </row>
    <row r="410" spans="1:26" ht="12.75">
      <c r="A410" s="14">
        <v>37054</v>
      </c>
      <c r="B410" s="18">
        <f t="shared" si="49"/>
        <v>163</v>
      </c>
      <c r="C410" s="53">
        <v>0.814351857</v>
      </c>
      <c r="D410" s="20">
        <v>0.814351857</v>
      </c>
      <c r="E410" s="15">
        <v>4009</v>
      </c>
      <c r="F410" s="21">
        <v>0</v>
      </c>
      <c r="G410" s="64">
        <v>37.45540534</v>
      </c>
      <c r="H410" s="64">
        <v>-77.11224833</v>
      </c>
      <c r="I410" s="22">
        <v>856.1</v>
      </c>
      <c r="J410" s="16">
        <f t="shared" si="47"/>
        <v>817.7</v>
      </c>
      <c r="K410" s="44">
        <f t="shared" si="45"/>
        <v>1780.5560420541865</v>
      </c>
      <c r="L410" s="44">
        <f t="shared" si="42"/>
        <v>1795.7560420541865</v>
      </c>
      <c r="M410" s="44">
        <f t="shared" si="46"/>
        <v>1825.2560420541865</v>
      </c>
      <c r="N410" s="45">
        <f t="shared" si="48"/>
        <v>1810.5060420541865</v>
      </c>
      <c r="O410">
        <v>17</v>
      </c>
      <c r="P410" s="16">
        <v>75.4</v>
      </c>
      <c r="Q410" s="16">
        <v>77.4</v>
      </c>
      <c r="S410" s="23">
        <v>4.044</v>
      </c>
      <c r="T410" s="42">
        <v>390.374</v>
      </c>
      <c r="U410" s="42">
        <f t="shared" si="43"/>
        <v>255.48</v>
      </c>
      <c r="V410" s="23">
        <v>0.278</v>
      </c>
      <c r="W410" s="46">
        <v>1.589</v>
      </c>
      <c r="X410" s="46">
        <f t="shared" si="44"/>
        <v>1.2073333333333336</v>
      </c>
      <c r="Y410" s="48">
        <v>11.26</v>
      </c>
      <c r="Z410" s="45">
        <v>1810.5060420541865</v>
      </c>
    </row>
    <row r="411" spans="1:26" ht="12.75">
      <c r="A411" s="14">
        <v>37054</v>
      </c>
      <c r="B411" s="18">
        <f t="shared" si="49"/>
        <v>163</v>
      </c>
      <c r="C411" s="53">
        <v>0.814467609</v>
      </c>
      <c r="D411" s="20">
        <v>0.814467609</v>
      </c>
      <c r="E411" s="15">
        <v>4019</v>
      </c>
      <c r="F411" s="21">
        <v>0</v>
      </c>
      <c r="G411" s="64">
        <v>37.45486811</v>
      </c>
      <c r="H411" s="64">
        <v>-77.10336824</v>
      </c>
      <c r="I411" s="22">
        <v>855.7</v>
      </c>
      <c r="J411" s="16">
        <f t="shared" si="47"/>
        <v>817.3000000000001</v>
      </c>
      <c r="K411" s="44">
        <f t="shared" si="45"/>
        <v>1784.619137607787</v>
      </c>
      <c r="L411" s="44">
        <f t="shared" si="42"/>
        <v>1799.819137607787</v>
      </c>
      <c r="M411" s="44">
        <f t="shared" si="46"/>
        <v>1829.319137607787</v>
      </c>
      <c r="N411" s="45">
        <f t="shared" si="48"/>
        <v>1814.569137607787</v>
      </c>
      <c r="O411">
        <v>16.9</v>
      </c>
      <c r="P411" s="16">
        <v>71.3</v>
      </c>
      <c r="Q411" s="16">
        <v>81.9</v>
      </c>
      <c r="S411" s="23">
        <v>3.03</v>
      </c>
      <c r="T411" s="42">
        <v>-133.196</v>
      </c>
      <c r="U411" s="42">
        <f t="shared" si="43"/>
        <v>178.183</v>
      </c>
      <c r="V411" s="23">
        <v>0.299</v>
      </c>
      <c r="W411" s="46">
        <v>1.593</v>
      </c>
      <c r="X411" s="46">
        <f t="shared" si="44"/>
        <v>1.3968333333333334</v>
      </c>
      <c r="Y411" s="48">
        <v>10.72</v>
      </c>
      <c r="Z411" s="45">
        <v>1814.569137607787</v>
      </c>
    </row>
    <row r="412" spans="1:26" ht="12.75">
      <c r="A412" s="14">
        <v>37054</v>
      </c>
      <c r="B412" s="18">
        <f t="shared" si="49"/>
        <v>163</v>
      </c>
      <c r="C412" s="53">
        <v>0.814583361</v>
      </c>
      <c r="D412" s="20">
        <v>0.814583361</v>
      </c>
      <c r="E412" s="15">
        <v>4029</v>
      </c>
      <c r="F412" s="21">
        <v>0</v>
      </c>
      <c r="G412" s="64">
        <v>37.45613447</v>
      </c>
      <c r="H412" s="64">
        <v>-77.09434737</v>
      </c>
      <c r="I412" s="22">
        <v>857.2</v>
      </c>
      <c r="J412" s="16">
        <f t="shared" si="47"/>
        <v>818.8000000000001</v>
      </c>
      <c r="K412" s="44">
        <f t="shared" si="45"/>
        <v>1769.3927693565315</v>
      </c>
      <c r="L412" s="44">
        <f t="shared" si="42"/>
        <v>1784.5927693565316</v>
      </c>
      <c r="M412" s="44">
        <f t="shared" si="46"/>
        <v>1814.0927693565316</v>
      </c>
      <c r="N412" s="45">
        <f t="shared" si="48"/>
        <v>1799.3427693565316</v>
      </c>
      <c r="O412">
        <v>16.5</v>
      </c>
      <c r="P412" s="16">
        <v>74.7</v>
      </c>
      <c r="Q412" s="16">
        <v>77.9</v>
      </c>
      <c r="S412" s="23">
        <v>4.116</v>
      </c>
      <c r="T412" s="42">
        <v>445.59</v>
      </c>
      <c r="U412" s="42">
        <f t="shared" si="43"/>
        <v>223.33833333333334</v>
      </c>
      <c r="V412" s="23">
        <v>0.299</v>
      </c>
      <c r="W412" s="46">
        <v>1.597</v>
      </c>
      <c r="X412" s="46">
        <f t="shared" si="44"/>
        <v>1.4011666666666667</v>
      </c>
      <c r="Y412" s="48">
        <v>10.716</v>
      </c>
      <c r="Z412" s="45">
        <v>1799.3427693565316</v>
      </c>
    </row>
    <row r="413" spans="1:26" ht="12.75">
      <c r="A413" s="14">
        <v>37054</v>
      </c>
      <c r="B413" s="18">
        <f t="shared" si="49"/>
        <v>163</v>
      </c>
      <c r="C413" s="53">
        <v>0.814699054</v>
      </c>
      <c r="D413" s="20">
        <v>0.814699054</v>
      </c>
      <c r="E413" s="15">
        <v>4039</v>
      </c>
      <c r="F413" s="21">
        <v>0</v>
      </c>
      <c r="G413" s="64">
        <v>37.45829396</v>
      </c>
      <c r="H413" s="64">
        <v>-77.0861539</v>
      </c>
      <c r="I413" s="22">
        <v>861.6</v>
      </c>
      <c r="J413" s="16">
        <f t="shared" si="47"/>
        <v>823.2</v>
      </c>
      <c r="K413" s="44">
        <f t="shared" si="45"/>
        <v>1724.8891475656812</v>
      </c>
      <c r="L413" s="44">
        <f t="shared" si="42"/>
        <v>1740.0891475656813</v>
      </c>
      <c r="M413" s="44">
        <f t="shared" si="46"/>
        <v>1769.5891475656813</v>
      </c>
      <c r="N413" s="45">
        <f t="shared" si="48"/>
        <v>1754.8391475656813</v>
      </c>
      <c r="O413">
        <v>16.9</v>
      </c>
      <c r="P413" s="16">
        <v>76.1</v>
      </c>
      <c r="Q413" s="16">
        <v>77.3</v>
      </c>
      <c r="S413" s="23">
        <v>3.566</v>
      </c>
      <c r="T413" s="42">
        <v>184.519</v>
      </c>
      <c r="U413" s="42">
        <f t="shared" si="43"/>
        <v>224.74366666666666</v>
      </c>
      <c r="V413" s="23">
        <v>0.277</v>
      </c>
      <c r="W413" s="46">
        <v>1.601</v>
      </c>
      <c r="X413" s="46">
        <f t="shared" si="44"/>
        <v>1.4055</v>
      </c>
      <c r="Y413" s="48">
        <v>10.724</v>
      </c>
      <c r="Z413" s="45">
        <v>1754.8391475656813</v>
      </c>
    </row>
    <row r="414" spans="1:26" ht="12.75">
      <c r="A414" s="14">
        <v>37054</v>
      </c>
      <c r="B414" s="18">
        <f t="shared" si="49"/>
        <v>163</v>
      </c>
      <c r="C414" s="53">
        <v>0.814814806</v>
      </c>
      <c r="D414" s="20">
        <v>0.814814806</v>
      </c>
      <c r="E414" s="15">
        <v>4049</v>
      </c>
      <c r="F414" s="21">
        <v>0</v>
      </c>
      <c r="G414" s="64">
        <v>37.46284443</v>
      </c>
      <c r="H414" s="64">
        <v>-77.07985361</v>
      </c>
      <c r="I414" s="22">
        <v>864.3</v>
      </c>
      <c r="J414" s="16">
        <f t="shared" si="47"/>
        <v>825.9</v>
      </c>
      <c r="K414" s="44">
        <f t="shared" si="45"/>
        <v>1697.6977234699716</v>
      </c>
      <c r="L414" s="44">
        <f t="shared" si="42"/>
        <v>1712.8977234699717</v>
      </c>
      <c r="M414" s="44">
        <f t="shared" si="46"/>
        <v>1742.3977234699717</v>
      </c>
      <c r="N414" s="45">
        <f t="shared" si="48"/>
        <v>1727.6477234699717</v>
      </c>
      <c r="O414">
        <v>17.3</v>
      </c>
      <c r="P414" s="16">
        <v>74.8</v>
      </c>
      <c r="Q414" s="16">
        <v>74.9</v>
      </c>
      <c r="S414" s="23">
        <v>3.868</v>
      </c>
      <c r="T414" s="42">
        <v>343.591</v>
      </c>
      <c r="U414" s="42">
        <f t="shared" si="43"/>
        <v>243.69666666666663</v>
      </c>
      <c r="V414" s="23">
        <v>0.288</v>
      </c>
      <c r="W414" s="46">
        <v>1.606</v>
      </c>
      <c r="X414" s="46">
        <f t="shared" si="44"/>
        <v>1.595</v>
      </c>
      <c r="Y414" s="48">
        <v>10.718</v>
      </c>
      <c r="Z414" s="45">
        <v>1727.6477234699717</v>
      </c>
    </row>
    <row r="415" spans="1:26" ht="12.75">
      <c r="A415" s="14">
        <v>37054</v>
      </c>
      <c r="B415" s="18">
        <f t="shared" si="49"/>
        <v>163</v>
      </c>
      <c r="C415" s="53">
        <v>0.814930558</v>
      </c>
      <c r="D415" s="20">
        <v>0.814930558</v>
      </c>
      <c r="E415" s="15">
        <v>4059</v>
      </c>
      <c r="F415" s="21">
        <v>0</v>
      </c>
      <c r="G415" s="64">
        <v>37.46944271</v>
      </c>
      <c r="H415" s="64">
        <v>-77.0775975</v>
      </c>
      <c r="I415" s="22">
        <v>868.6</v>
      </c>
      <c r="J415" s="16">
        <f t="shared" si="47"/>
        <v>830.2</v>
      </c>
      <c r="K415" s="44">
        <f t="shared" si="45"/>
        <v>1654.5758453939795</v>
      </c>
      <c r="L415" s="44">
        <f t="shared" si="42"/>
        <v>1669.7758453939796</v>
      </c>
      <c r="M415" s="44">
        <f t="shared" si="46"/>
        <v>1699.2758453939796</v>
      </c>
      <c r="N415" s="45">
        <f t="shared" si="48"/>
        <v>1684.5258453939796</v>
      </c>
      <c r="O415">
        <v>17.7</v>
      </c>
      <c r="P415" s="16">
        <v>73.5</v>
      </c>
      <c r="Q415" s="16">
        <v>75.4</v>
      </c>
      <c r="R415" s="62">
        <v>1.89E-05</v>
      </c>
      <c r="S415" s="23">
        <v>3.536</v>
      </c>
      <c r="T415" s="42">
        <v>135.02</v>
      </c>
      <c r="U415" s="42">
        <f t="shared" si="43"/>
        <v>227.6496666666667</v>
      </c>
      <c r="V415" s="23">
        <v>0.289</v>
      </c>
      <c r="W415" s="46">
        <v>1.611</v>
      </c>
      <c r="X415" s="46">
        <f t="shared" si="44"/>
        <v>1.5995</v>
      </c>
      <c r="Y415" s="48">
        <v>10.804</v>
      </c>
      <c r="Z415" s="45">
        <v>1684.5258453939796</v>
      </c>
    </row>
    <row r="416" spans="1:26" ht="12.75">
      <c r="A416" s="14">
        <v>37054</v>
      </c>
      <c r="B416" s="18">
        <f t="shared" si="49"/>
        <v>163</v>
      </c>
      <c r="C416" s="53">
        <v>0.81504631</v>
      </c>
      <c r="D416" s="20">
        <v>0.81504631</v>
      </c>
      <c r="E416" s="15">
        <v>4069</v>
      </c>
      <c r="F416" s="21">
        <v>0</v>
      </c>
      <c r="G416" s="64">
        <v>37.47552466</v>
      </c>
      <c r="H416" s="64">
        <v>-77.07992746</v>
      </c>
      <c r="I416" s="22">
        <v>869.7</v>
      </c>
      <c r="J416" s="16">
        <f t="shared" si="47"/>
        <v>831.3000000000001</v>
      </c>
      <c r="K416" s="44">
        <f t="shared" si="45"/>
        <v>1643.580542542617</v>
      </c>
      <c r="L416" s="44">
        <f t="shared" si="42"/>
        <v>1658.780542542617</v>
      </c>
      <c r="M416" s="44">
        <f t="shared" si="46"/>
        <v>1688.280542542617</v>
      </c>
      <c r="N416" s="45">
        <f t="shared" si="48"/>
        <v>1673.530542542617</v>
      </c>
      <c r="O416">
        <v>18.1</v>
      </c>
      <c r="P416" s="16">
        <v>70.1</v>
      </c>
      <c r="Q416" s="16">
        <v>74.4</v>
      </c>
      <c r="S416" s="23">
        <v>3.859</v>
      </c>
      <c r="T416" s="42">
        <v>346.307</v>
      </c>
      <c r="U416" s="42">
        <f t="shared" si="43"/>
        <v>220.30516666666668</v>
      </c>
      <c r="V416" s="23">
        <v>0.269</v>
      </c>
      <c r="W416" s="46">
        <v>1.615</v>
      </c>
      <c r="X416" s="46">
        <f t="shared" si="44"/>
        <v>1.6038333333333334</v>
      </c>
      <c r="Y416" s="48">
        <v>10.742</v>
      </c>
      <c r="Z416" s="45">
        <v>1673.530542542617</v>
      </c>
    </row>
    <row r="417" spans="1:26" ht="12.75">
      <c r="A417" s="14">
        <v>37054</v>
      </c>
      <c r="B417" s="18">
        <f t="shared" si="49"/>
        <v>163</v>
      </c>
      <c r="C417" s="53">
        <v>0.815162063</v>
      </c>
      <c r="D417" s="20">
        <v>0.815162063</v>
      </c>
      <c r="E417" s="15">
        <v>4079</v>
      </c>
      <c r="F417" s="21">
        <v>0</v>
      </c>
      <c r="G417" s="64">
        <v>37.47940374</v>
      </c>
      <c r="H417" s="64">
        <v>-77.08607162</v>
      </c>
      <c r="I417" s="22">
        <v>871.1</v>
      </c>
      <c r="J417" s="16">
        <f t="shared" si="47"/>
        <v>832.7</v>
      </c>
      <c r="K417" s="44">
        <f t="shared" si="45"/>
        <v>1629.6075441485107</v>
      </c>
      <c r="L417" s="44">
        <f t="shared" si="42"/>
        <v>1644.8075441485107</v>
      </c>
      <c r="M417" s="44">
        <f t="shared" si="46"/>
        <v>1674.3075441485107</v>
      </c>
      <c r="N417" s="45">
        <f t="shared" si="48"/>
        <v>1659.5575441485107</v>
      </c>
      <c r="O417">
        <v>18</v>
      </c>
      <c r="P417" s="16">
        <v>69.2</v>
      </c>
      <c r="Q417" s="16">
        <v>75.9</v>
      </c>
      <c r="S417" s="23">
        <v>3.406</v>
      </c>
      <c r="T417" s="42">
        <v>85.236</v>
      </c>
      <c r="U417" s="42">
        <f t="shared" si="43"/>
        <v>256.7105</v>
      </c>
      <c r="V417" s="23">
        <v>0.279</v>
      </c>
      <c r="W417" s="46">
        <v>1.619</v>
      </c>
      <c r="X417" s="46">
        <f t="shared" si="44"/>
        <v>1.6081666666666665</v>
      </c>
      <c r="Y417" s="48">
        <v>10.718</v>
      </c>
      <c r="Z417" s="45">
        <v>1659.5575441485107</v>
      </c>
    </row>
    <row r="418" spans="1:26" ht="12.75">
      <c r="A418" s="14">
        <v>37054</v>
      </c>
      <c r="B418" s="18">
        <f t="shared" si="49"/>
        <v>163</v>
      </c>
      <c r="C418" s="53">
        <v>0.815277755</v>
      </c>
      <c r="D418" s="20">
        <v>0.815277755</v>
      </c>
      <c r="E418" s="15">
        <v>4089</v>
      </c>
      <c r="F418" s="21">
        <v>0</v>
      </c>
      <c r="G418" s="64">
        <v>37.4806677</v>
      </c>
      <c r="H418" s="64">
        <v>-77.09369231</v>
      </c>
      <c r="I418" s="22">
        <v>875.4</v>
      </c>
      <c r="J418" s="16">
        <f t="shared" si="47"/>
        <v>837</v>
      </c>
      <c r="K418" s="44">
        <f t="shared" si="45"/>
        <v>1586.8369029087835</v>
      </c>
      <c r="L418" s="44">
        <f t="shared" si="42"/>
        <v>1602.0369029087835</v>
      </c>
      <c r="M418" s="44">
        <f t="shared" si="46"/>
        <v>1631.5369029087835</v>
      </c>
      <c r="N418" s="45">
        <f t="shared" si="48"/>
        <v>1616.7869029087835</v>
      </c>
      <c r="O418">
        <v>18.2</v>
      </c>
      <c r="P418" s="16">
        <v>72.6</v>
      </c>
      <c r="Q418" s="16">
        <v>72.7</v>
      </c>
      <c r="S418" s="23">
        <v>3.747</v>
      </c>
      <c r="T418" s="42">
        <v>244.308</v>
      </c>
      <c r="U418" s="42">
        <f t="shared" si="43"/>
        <v>223.1635</v>
      </c>
      <c r="V418" s="23">
        <v>0.288</v>
      </c>
      <c r="W418" s="46">
        <v>1.624</v>
      </c>
      <c r="X418" s="46">
        <f t="shared" si="44"/>
        <v>1.6126666666666667</v>
      </c>
      <c r="Y418" s="48">
        <v>10.717</v>
      </c>
      <c r="Z418" s="45">
        <v>1616.7869029087835</v>
      </c>
    </row>
    <row r="419" spans="1:26" ht="12.75">
      <c r="A419" s="14">
        <v>37054</v>
      </c>
      <c r="B419" s="18">
        <f t="shared" si="49"/>
        <v>163</v>
      </c>
      <c r="C419" s="53">
        <v>0.815393507</v>
      </c>
      <c r="D419" s="20">
        <v>0.815393507</v>
      </c>
      <c r="E419" s="15">
        <v>4099</v>
      </c>
      <c r="F419" s="21">
        <v>0</v>
      </c>
      <c r="G419" s="64">
        <v>37.47879827</v>
      </c>
      <c r="H419" s="64">
        <v>-77.10099498</v>
      </c>
      <c r="I419" s="22">
        <v>877</v>
      </c>
      <c r="J419" s="16">
        <f t="shared" si="47"/>
        <v>838.6</v>
      </c>
      <c r="K419" s="44">
        <f t="shared" si="45"/>
        <v>1570.9783134681588</v>
      </c>
      <c r="L419" s="44">
        <f t="shared" si="42"/>
        <v>1586.1783134681589</v>
      </c>
      <c r="M419" s="44">
        <f t="shared" si="46"/>
        <v>1615.6783134681589</v>
      </c>
      <c r="N419" s="45">
        <f t="shared" si="48"/>
        <v>1600.9283134681589</v>
      </c>
      <c r="O419">
        <v>18.2</v>
      </c>
      <c r="P419" s="16">
        <v>75.5</v>
      </c>
      <c r="Q419" s="16">
        <v>78.3</v>
      </c>
      <c r="S419" s="23">
        <v>3.544</v>
      </c>
      <c r="T419" s="42">
        <v>140.737</v>
      </c>
      <c r="U419" s="42">
        <f t="shared" si="43"/>
        <v>215.8665</v>
      </c>
      <c r="V419" s="23">
        <v>0.287</v>
      </c>
      <c r="W419" s="46">
        <v>1.628</v>
      </c>
      <c r="X419" s="46">
        <f t="shared" si="44"/>
        <v>1.6171666666666666</v>
      </c>
      <c r="Y419" s="48">
        <v>10.742</v>
      </c>
      <c r="Z419" s="45">
        <v>1600.9283134681589</v>
      </c>
    </row>
    <row r="420" spans="1:26" ht="12.75">
      <c r="A420" s="14">
        <v>37054</v>
      </c>
      <c r="B420" s="18">
        <f t="shared" si="49"/>
        <v>163</v>
      </c>
      <c r="C420" s="53">
        <v>0.81550926</v>
      </c>
      <c r="D420" s="20">
        <v>0.81550926</v>
      </c>
      <c r="E420" s="15">
        <v>4109</v>
      </c>
      <c r="F420" s="21">
        <v>0</v>
      </c>
      <c r="G420" s="64">
        <v>37.4745802</v>
      </c>
      <c r="H420" s="64">
        <v>-77.10621612</v>
      </c>
      <c r="I420" s="22">
        <v>877.5</v>
      </c>
      <c r="J420" s="16">
        <f t="shared" si="47"/>
        <v>839.1</v>
      </c>
      <c r="K420" s="44">
        <f t="shared" si="45"/>
        <v>1566.028708879823</v>
      </c>
      <c r="L420" s="44">
        <f t="shared" si="42"/>
        <v>1581.228708879823</v>
      </c>
      <c r="M420" s="44">
        <f t="shared" si="46"/>
        <v>1610.728708879823</v>
      </c>
      <c r="N420" s="45">
        <f t="shared" si="48"/>
        <v>1595.978708879823</v>
      </c>
      <c r="O420">
        <v>18</v>
      </c>
      <c r="P420" s="16">
        <v>77.4</v>
      </c>
      <c r="Q420" s="16">
        <v>79.9</v>
      </c>
      <c r="S420" s="23">
        <v>3.827</v>
      </c>
      <c r="T420" s="42">
        <v>299.523</v>
      </c>
      <c r="U420" s="42">
        <f t="shared" si="43"/>
        <v>208.52183333333332</v>
      </c>
      <c r="V420" s="23">
        <v>0.298</v>
      </c>
      <c r="W420" s="46">
        <v>1.632</v>
      </c>
      <c r="X420" s="46">
        <f t="shared" si="44"/>
        <v>1.6215</v>
      </c>
      <c r="Y420" s="48">
        <v>10.718</v>
      </c>
      <c r="Z420" s="45">
        <v>1595.978708879823</v>
      </c>
    </row>
    <row r="421" spans="1:26" ht="12.75">
      <c r="A421" s="14">
        <v>37054</v>
      </c>
      <c r="B421" s="18">
        <f t="shared" si="49"/>
        <v>163</v>
      </c>
      <c r="C421" s="53">
        <v>0.815625012</v>
      </c>
      <c r="D421" s="20">
        <v>0.815625012</v>
      </c>
      <c r="E421" s="15">
        <v>4119</v>
      </c>
      <c r="F421" s="21">
        <v>0</v>
      </c>
      <c r="G421" s="64">
        <v>37.46816356</v>
      </c>
      <c r="H421" s="64">
        <v>-77.10782794</v>
      </c>
      <c r="I421" s="22">
        <v>884.4</v>
      </c>
      <c r="J421" s="16">
        <f t="shared" si="47"/>
        <v>846</v>
      </c>
      <c r="K421" s="44">
        <f t="shared" si="45"/>
        <v>1498.0237421738286</v>
      </c>
      <c r="L421" s="44">
        <f t="shared" si="42"/>
        <v>1513.2237421738287</v>
      </c>
      <c r="M421" s="44">
        <f t="shared" si="46"/>
        <v>1542.7237421738287</v>
      </c>
      <c r="N421" s="45">
        <f t="shared" si="48"/>
        <v>1527.9737421738287</v>
      </c>
      <c r="O421">
        <v>18.8</v>
      </c>
      <c r="P421" s="16">
        <v>75.7</v>
      </c>
      <c r="Q421" s="16">
        <v>82.7</v>
      </c>
      <c r="R421" s="62">
        <v>2.63E-05</v>
      </c>
      <c r="S421" s="23">
        <v>3.376</v>
      </c>
      <c r="T421" s="42">
        <v>91.096</v>
      </c>
      <c r="U421" s="42">
        <f t="shared" si="43"/>
        <v>201.20116666666664</v>
      </c>
      <c r="V421" s="23">
        <v>0.307</v>
      </c>
      <c r="W421" s="46">
        <v>1.637</v>
      </c>
      <c r="X421" s="46">
        <f t="shared" si="44"/>
        <v>1.6258333333333335</v>
      </c>
      <c r="Y421" s="48">
        <v>10.743</v>
      </c>
      <c r="Z421" s="45">
        <v>1527.9737421738287</v>
      </c>
    </row>
    <row r="422" spans="1:26" ht="12.75">
      <c r="A422" s="14">
        <v>37054</v>
      </c>
      <c r="B422" s="18">
        <f t="shared" si="49"/>
        <v>163</v>
      </c>
      <c r="C422" s="53">
        <v>0.815740764</v>
      </c>
      <c r="D422" s="20">
        <v>0.815740764</v>
      </c>
      <c r="E422" s="15">
        <v>4129</v>
      </c>
      <c r="F422" s="21">
        <v>0</v>
      </c>
      <c r="G422" s="64">
        <v>37.46200858</v>
      </c>
      <c r="H422" s="64">
        <v>-77.10755662</v>
      </c>
      <c r="I422" s="22">
        <v>889.3</v>
      </c>
      <c r="J422" s="16">
        <f t="shared" si="47"/>
        <v>850.9</v>
      </c>
      <c r="K422" s="44">
        <f t="shared" si="45"/>
        <v>1450.0663200307529</v>
      </c>
      <c r="L422" s="44">
        <f aca="true" t="shared" si="50" ref="L422:L485">K422+15.2</f>
        <v>1465.266320030753</v>
      </c>
      <c r="M422" s="44">
        <f t="shared" si="46"/>
        <v>1494.766320030753</v>
      </c>
      <c r="N422" s="45">
        <f t="shared" si="48"/>
        <v>1480.016320030753</v>
      </c>
      <c r="O422">
        <v>19.5</v>
      </c>
      <c r="P422" s="16">
        <v>74.1</v>
      </c>
      <c r="Q422" s="16">
        <v>81.4</v>
      </c>
      <c r="S422" s="23">
        <v>3.599</v>
      </c>
      <c r="T422" s="42">
        <v>197.525</v>
      </c>
      <c r="U422" s="42">
        <f t="shared" si="43"/>
        <v>176.40416666666667</v>
      </c>
      <c r="V422" s="23">
        <v>0.318</v>
      </c>
      <c r="W422" s="46">
        <v>1.641</v>
      </c>
      <c r="X422" s="46">
        <f t="shared" si="44"/>
        <v>1.6301666666666668</v>
      </c>
      <c r="Y422" s="48">
        <v>10.738</v>
      </c>
      <c r="Z422" s="45">
        <v>1480.016320030753</v>
      </c>
    </row>
    <row r="423" spans="1:26" ht="12.75">
      <c r="A423" s="14">
        <v>37054</v>
      </c>
      <c r="B423" s="18">
        <f t="shared" si="49"/>
        <v>163</v>
      </c>
      <c r="C423" s="53">
        <v>0.815856457</v>
      </c>
      <c r="D423" s="20">
        <v>0.815856457</v>
      </c>
      <c r="E423" s="15">
        <v>4139</v>
      </c>
      <c r="F423" s="21">
        <v>0</v>
      </c>
      <c r="G423" s="64">
        <v>37.45593709</v>
      </c>
      <c r="H423" s="64">
        <v>-77.1042374</v>
      </c>
      <c r="I423" s="22">
        <v>890.3</v>
      </c>
      <c r="J423" s="16">
        <f t="shared" si="47"/>
        <v>851.9</v>
      </c>
      <c r="K423" s="44">
        <f t="shared" si="45"/>
        <v>1440.3130285970756</v>
      </c>
      <c r="L423" s="44">
        <f t="shared" si="50"/>
        <v>1455.5130285970756</v>
      </c>
      <c r="M423" s="44">
        <f t="shared" si="46"/>
        <v>1485.0130285970756</v>
      </c>
      <c r="N423" s="45">
        <f t="shared" si="48"/>
        <v>1470.2630285970756</v>
      </c>
      <c r="O423">
        <v>19.2</v>
      </c>
      <c r="P423" s="16">
        <v>79.8</v>
      </c>
      <c r="Q423" s="16">
        <v>83.9</v>
      </c>
      <c r="S423" s="23">
        <v>3.219</v>
      </c>
      <c r="T423" s="42">
        <v>-11.189</v>
      </c>
      <c r="U423" s="42">
        <f t="shared" si="43"/>
        <v>160.33333333333334</v>
      </c>
      <c r="V423" s="23">
        <v>0.337</v>
      </c>
      <c r="W423" s="46">
        <v>1.645</v>
      </c>
      <c r="X423" s="46">
        <f t="shared" si="44"/>
        <v>1.6344999999999998</v>
      </c>
      <c r="Y423" s="48">
        <v>10.995</v>
      </c>
      <c r="Z423" s="45">
        <v>1470.2630285970756</v>
      </c>
    </row>
    <row r="424" spans="1:26" ht="12.75">
      <c r="A424" s="14">
        <v>37054</v>
      </c>
      <c r="B424" s="18">
        <f t="shared" si="49"/>
        <v>163</v>
      </c>
      <c r="C424" s="53">
        <v>0.815972209</v>
      </c>
      <c r="D424" s="20">
        <v>0.815972209</v>
      </c>
      <c r="E424" s="15">
        <v>4149</v>
      </c>
      <c r="F424" s="21">
        <v>0</v>
      </c>
      <c r="G424" s="64">
        <v>37.45310526</v>
      </c>
      <c r="H424" s="64">
        <v>-77.09644222</v>
      </c>
      <c r="I424" s="22">
        <v>896.1</v>
      </c>
      <c r="J424" s="16">
        <f t="shared" si="47"/>
        <v>857.7</v>
      </c>
      <c r="K424" s="44">
        <f t="shared" si="45"/>
        <v>1383.968734328961</v>
      </c>
      <c r="L424" s="44">
        <f t="shared" si="50"/>
        <v>1399.1687343289611</v>
      </c>
      <c r="M424" s="44">
        <f t="shared" si="46"/>
        <v>1428.6687343289611</v>
      </c>
      <c r="N424" s="45">
        <f t="shared" si="48"/>
        <v>1413.9187343289611</v>
      </c>
      <c r="O424">
        <v>19.6</v>
      </c>
      <c r="P424" s="16">
        <v>83.2</v>
      </c>
      <c r="Q424" s="16">
        <v>84.8</v>
      </c>
      <c r="S424" s="23">
        <v>4.144</v>
      </c>
      <c r="T424" s="42">
        <v>462.74</v>
      </c>
      <c r="U424" s="42">
        <f t="shared" si="43"/>
        <v>196.73866666666666</v>
      </c>
      <c r="V424" s="23">
        <v>0.336</v>
      </c>
      <c r="W424" s="46">
        <v>1.65</v>
      </c>
      <c r="X424" s="46">
        <f t="shared" si="44"/>
        <v>1.6388333333333334</v>
      </c>
      <c r="Y424" s="48">
        <v>10.722</v>
      </c>
      <c r="Z424" s="45">
        <v>1413.9187343289611</v>
      </c>
    </row>
    <row r="425" spans="1:26" ht="12.75">
      <c r="A425" s="14">
        <v>37054</v>
      </c>
      <c r="B425" s="18">
        <f t="shared" si="49"/>
        <v>163</v>
      </c>
      <c r="C425" s="53">
        <v>0.816087961</v>
      </c>
      <c r="D425" s="20">
        <v>0.816087961</v>
      </c>
      <c r="E425" s="15">
        <v>4159</v>
      </c>
      <c r="F425" s="21">
        <v>0</v>
      </c>
      <c r="G425" s="64">
        <v>37.45331737</v>
      </c>
      <c r="H425" s="64">
        <v>-77.08806317</v>
      </c>
      <c r="I425" s="22">
        <v>897.4</v>
      </c>
      <c r="J425" s="16">
        <f t="shared" si="47"/>
        <v>859</v>
      </c>
      <c r="K425" s="44">
        <f t="shared" si="45"/>
        <v>1371.3921177423695</v>
      </c>
      <c r="L425" s="44">
        <f t="shared" si="50"/>
        <v>1386.5921177423695</v>
      </c>
      <c r="M425" s="44">
        <f t="shared" si="46"/>
        <v>1416.0921177423695</v>
      </c>
      <c r="N425" s="45">
        <f t="shared" si="48"/>
        <v>1401.3421177423695</v>
      </c>
      <c r="O425">
        <v>19.5</v>
      </c>
      <c r="P425" s="16">
        <v>83.4</v>
      </c>
      <c r="Q425" s="16">
        <v>85.9</v>
      </c>
      <c r="S425" s="23">
        <v>2.821</v>
      </c>
      <c r="T425" s="42">
        <v>-218.188</v>
      </c>
      <c r="U425" s="42">
        <f t="shared" si="43"/>
        <v>136.91783333333336</v>
      </c>
      <c r="V425" s="23">
        <v>0.369</v>
      </c>
      <c r="W425" s="46">
        <v>2.765</v>
      </c>
      <c r="X425" s="46">
        <f t="shared" si="44"/>
        <v>1.8283333333333334</v>
      </c>
      <c r="Y425" s="48">
        <v>10.748</v>
      </c>
      <c r="Z425" s="45">
        <v>1401.3421177423695</v>
      </c>
    </row>
    <row r="426" spans="1:26" ht="12.75">
      <c r="A426" s="14">
        <v>37054</v>
      </c>
      <c r="B426" s="18">
        <f t="shared" si="49"/>
        <v>163</v>
      </c>
      <c r="C426" s="53">
        <v>0.816203713</v>
      </c>
      <c r="D426" s="20">
        <v>0.816203713</v>
      </c>
      <c r="E426" s="15">
        <v>4169</v>
      </c>
      <c r="F426" s="21">
        <v>0</v>
      </c>
      <c r="G426" s="64">
        <v>37.45738906</v>
      </c>
      <c r="H426" s="64">
        <v>-77.08162642</v>
      </c>
      <c r="I426" s="22">
        <v>902.2</v>
      </c>
      <c r="J426" s="16">
        <f t="shared" si="47"/>
        <v>863.8000000000001</v>
      </c>
      <c r="K426" s="44">
        <f t="shared" si="45"/>
        <v>1325.119689458411</v>
      </c>
      <c r="L426" s="44">
        <f t="shared" si="50"/>
        <v>1340.319689458411</v>
      </c>
      <c r="M426" s="44">
        <f t="shared" si="46"/>
        <v>1369.819689458411</v>
      </c>
      <c r="N426" s="45">
        <f t="shared" si="48"/>
        <v>1355.069689458411</v>
      </c>
      <c r="O426">
        <v>20.2</v>
      </c>
      <c r="P426" s="16">
        <v>81.2</v>
      </c>
      <c r="Q426" s="16">
        <v>82.4</v>
      </c>
      <c r="S426" s="23">
        <v>4.156</v>
      </c>
      <c r="T426" s="42">
        <v>518.241</v>
      </c>
      <c r="U426" s="42">
        <f t="shared" si="43"/>
        <v>173.3708333333333</v>
      </c>
      <c r="V426" s="23">
        <v>0.328</v>
      </c>
      <c r="W426" s="46">
        <v>1.659</v>
      </c>
      <c r="X426" s="46">
        <f t="shared" si="44"/>
        <v>1.8328333333333335</v>
      </c>
      <c r="Y426" s="48">
        <v>10.72</v>
      </c>
      <c r="Z426" s="45">
        <v>1355.069689458411</v>
      </c>
    </row>
    <row r="427" spans="1:26" ht="12.75">
      <c r="A427" s="14">
        <v>37054</v>
      </c>
      <c r="B427" s="18">
        <f t="shared" si="49"/>
        <v>163</v>
      </c>
      <c r="C427" s="53">
        <v>0.816319466</v>
      </c>
      <c r="D427" s="20">
        <v>0.816319466</v>
      </c>
      <c r="E427" s="15">
        <v>4179</v>
      </c>
      <c r="F427" s="21">
        <v>0</v>
      </c>
      <c r="G427" s="64">
        <v>37.46379783</v>
      </c>
      <c r="H427" s="64">
        <v>-77.07856152</v>
      </c>
      <c r="I427" s="22">
        <v>903</v>
      </c>
      <c r="J427" s="16">
        <f t="shared" si="47"/>
        <v>864.6</v>
      </c>
      <c r="K427" s="44">
        <f t="shared" si="45"/>
        <v>1317.432624459568</v>
      </c>
      <c r="L427" s="44">
        <f t="shared" si="50"/>
        <v>1332.632624459568</v>
      </c>
      <c r="M427" s="44">
        <f t="shared" si="46"/>
        <v>1362.132624459568</v>
      </c>
      <c r="N427" s="45">
        <f t="shared" si="48"/>
        <v>1347.382624459568</v>
      </c>
      <c r="O427">
        <v>20.2</v>
      </c>
      <c r="P427" s="16">
        <v>80.8</v>
      </c>
      <c r="Q427" s="16">
        <v>83.3</v>
      </c>
      <c r="R427" s="62">
        <v>3.78E-05</v>
      </c>
      <c r="S427" s="23">
        <v>3.534</v>
      </c>
      <c r="T427" s="42">
        <v>152.028</v>
      </c>
      <c r="U427" s="42">
        <f t="shared" si="43"/>
        <v>183.52616666666665</v>
      </c>
      <c r="V427" s="23">
        <v>0.296</v>
      </c>
      <c r="W427" s="46">
        <v>1.663</v>
      </c>
      <c r="X427" s="46">
        <f t="shared" si="44"/>
        <v>1.8371666666666668</v>
      </c>
      <c r="Y427" s="48">
        <v>10.721</v>
      </c>
      <c r="Z427" s="45">
        <v>1347.382624459568</v>
      </c>
    </row>
    <row r="428" spans="1:26" ht="12.75">
      <c r="A428" s="14">
        <v>37054</v>
      </c>
      <c r="B428" s="18">
        <f t="shared" si="49"/>
        <v>163</v>
      </c>
      <c r="C428" s="53">
        <v>0.816435158</v>
      </c>
      <c r="D428" s="20">
        <v>0.816435158</v>
      </c>
      <c r="E428" s="15">
        <v>4189</v>
      </c>
      <c r="F428" s="21">
        <v>0</v>
      </c>
      <c r="G428" s="64">
        <v>37.4707296</v>
      </c>
      <c r="H428" s="64">
        <v>-77.07873302</v>
      </c>
      <c r="I428" s="22">
        <v>905.7</v>
      </c>
      <c r="J428" s="16">
        <f t="shared" si="47"/>
        <v>867.3000000000001</v>
      </c>
      <c r="K428" s="44">
        <f t="shared" si="45"/>
        <v>1291.541190926071</v>
      </c>
      <c r="L428" s="44">
        <f t="shared" si="50"/>
        <v>1306.741190926071</v>
      </c>
      <c r="M428" s="44">
        <f t="shared" si="46"/>
        <v>1336.241190926071</v>
      </c>
      <c r="N428" s="45">
        <f t="shared" si="48"/>
        <v>1321.491190926071</v>
      </c>
      <c r="O428">
        <v>20.2</v>
      </c>
      <c r="P428" s="16">
        <v>83.8</v>
      </c>
      <c r="Q428" s="16">
        <v>85.3</v>
      </c>
      <c r="S428" s="23">
        <v>3.839</v>
      </c>
      <c r="T428" s="42">
        <v>310.957</v>
      </c>
      <c r="U428" s="42">
        <f t="shared" si="43"/>
        <v>202.4315</v>
      </c>
      <c r="V428" s="23">
        <v>0.306</v>
      </c>
      <c r="W428" s="46">
        <v>1.667</v>
      </c>
      <c r="X428" s="46">
        <f t="shared" si="44"/>
        <v>1.8415</v>
      </c>
      <c r="Y428" s="48">
        <v>10.75</v>
      </c>
      <c r="Z428" s="45">
        <v>1321.491190926071</v>
      </c>
    </row>
    <row r="429" spans="1:26" ht="12.75">
      <c r="A429" s="14">
        <v>37054</v>
      </c>
      <c r="B429" s="18">
        <f t="shared" si="49"/>
        <v>163</v>
      </c>
      <c r="C429" s="53">
        <v>0.81655091</v>
      </c>
      <c r="D429" s="20">
        <v>0.81655091</v>
      </c>
      <c r="E429" s="15">
        <v>4199</v>
      </c>
      <c r="F429" s="21">
        <v>0</v>
      </c>
      <c r="G429" s="64">
        <v>37.47709449</v>
      </c>
      <c r="H429" s="64">
        <v>-77.08194147</v>
      </c>
      <c r="I429" s="22">
        <v>908.7</v>
      </c>
      <c r="J429" s="16">
        <f t="shared" si="47"/>
        <v>870.3000000000001</v>
      </c>
      <c r="K429" s="44">
        <f t="shared" si="45"/>
        <v>1262.8672972002018</v>
      </c>
      <c r="L429" s="44">
        <f t="shared" si="50"/>
        <v>1278.067297200202</v>
      </c>
      <c r="M429" s="44">
        <f t="shared" si="46"/>
        <v>1307.567297200202</v>
      </c>
      <c r="N429" s="45">
        <f t="shared" si="48"/>
        <v>1292.817297200202</v>
      </c>
      <c r="O429">
        <v>20.7</v>
      </c>
      <c r="P429" s="16">
        <v>80.1</v>
      </c>
      <c r="Q429" s="16">
        <v>88.6</v>
      </c>
      <c r="S429" s="23">
        <v>3.659</v>
      </c>
      <c r="T429" s="42">
        <v>260.029</v>
      </c>
      <c r="U429" s="42">
        <f t="shared" si="43"/>
        <v>247.6345</v>
      </c>
      <c r="V429" s="23">
        <v>0.278</v>
      </c>
      <c r="W429" s="46">
        <v>1.672</v>
      </c>
      <c r="X429" s="46">
        <f t="shared" si="44"/>
        <v>1.846</v>
      </c>
      <c r="Y429" s="48">
        <v>10.707</v>
      </c>
      <c r="Z429" s="45">
        <v>1292.817297200202</v>
      </c>
    </row>
    <row r="430" spans="1:26" ht="12.75">
      <c r="A430" s="14">
        <v>37054</v>
      </c>
      <c r="B430" s="18">
        <f t="shared" si="49"/>
        <v>163</v>
      </c>
      <c r="C430" s="53">
        <v>0.816666663</v>
      </c>
      <c r="D430" s="20">
        <v>0.816666663</v>
      </c>
      <c r="E430" s="15">
        <v>4209</v>
      </c>
      <c r="F430" s="21">
        <v>0</v>
      </c>
      <c r="G430" s="64">
        <v>37.4821036</v>
      </c>
      <c r="H430" s="64">
        <v>-77.08735371</v>
      </c>
      <c r="I430" s="22">
        <v>912.2</v>
      </c>
      <c r="J430" s="16">
        <f t="shared" si="47"/>
        <v>873.8000000000001</v>
      </c>
      <c r="K430" s="44">
        <f t="shared" si="45"/>
        <v>1229.5390834320776</v>
      </c>
      <c r="L430" s="44">
        <f t="shared" si="50"/>
        <v>1244.7390834320777</v>
      </c>
      <c r="M430" s="44">
        <f t="shared" si="46"/>
        <v>1274.2390834320777</v>
      </c>
      <c r="N430" s="45">
        <f t="shared" si="48"/>
        <v>1259.4890834320777</v>
      </c>
      <c r="O430">
        <v>21</v>
      </c>
      <c r="P430" s="16">
        <v>75.1</v>
      </c>
      <c r="Q430" s="16">
        <v>87.8</v>
      </c>
      <c r="S430" s="23">
        <v>3.466</v>
      </c>
      <c r="T430" s="42">
        <v>156.458</v>
      </c>
      <c r="U430" s="42">
        <f t="shared" si="43"/>
        <v>196.5875</v>
      </c>
      <c r="V430" s="23">
        <v>0.318</v>
      </c>
      <c r="W430" s="46">
        <v>1.676</v>
      </c>
      <c r="X430" s="46">
        <f t="shared" si="44"/>
        <v>1.8503333333333334</v>
      </c>
      <c r="Y430" s="48">
        <v>10.722</v>
      </c>
      <c r="Z430" s="45">
        <v>1259.4890834320777</v>
      </c>
    </row>
    <row r="431" spans="1:26" ht="12.75">
      <c r="A431" s="14">
        <v>37054</v>
      </c>
      <c r="B431" s="18">
        <f t="shared" si="49"/>
        <v>163</v>
      </c>
      <c r="C431" s="53">
        <v>0.816782415</v>
      </c>
      <c r="D431" s="20">
        <v>0.816782415</v>
      </c>
      <c r="E431" s="15">
        <v>4219</v>
      </c>
      <c r="F431" s="21">
        <v>0</v>
      </c>
      <c r="G431" s="64">
        <v>37.48442442</v>
      </c>
      <c r="H431" s="64">
        <v>-77.09461895</v>
      </c>
      <c r="I431" s="22">
        <v>916.6</v>
      </c>
      <c r="J431" s="16">
        <f t="shared" si="47"/>
        <v>878.2</v>
      </c>
      <c r="K431" s="44">
        <f t="shared" si="45"/>
        <v>1187.8296509510412</v>
      </c>
      <c r="L431" s="44">
        <f t="shared" si="50"/>
        <v>1203.0296509510413</v>
      </c>
      <c r="M431" s="44">
        <f t="shared" si="46"/>
        <v>1232.5296509510413</v>
      </c>
      <c r="N431" s="45">
        <f t="shared" si="48"/>
        <v>1217.7796509510413</v>
      </c>
      <c r="O431">
        <v>21.2</v>
      </c>
      <c r="P431" s="16">
        <v>78</v>
      </c>
      <c r="Q431" s="16">
        <v>91.3</v>
      </c>
      <c r="S431" s="23">
        <v>3.739</v>
      </c>
      <c r="T431" s="42">
        <v>262.745</v>
      </c>
      <c r="U431" s="42">
        <f t="shared" si="43"/>
        <v>276.743</v>
      </c>
      <c r="V431" s="23">
        <v>0.318</v>
      </c>
      <c r="W431" s="46">
        <v>1.68</v>
      </c>
      <c r="X431" s="46">
        <f t="shared" si="44"/>
        <v>1.6695</v>
      </c>
      <c r="Y431" s="48">
        <v>10.758</v>
      </c>
      <c r="Z431" s="45">
        <v>1217.7796509510413</v>
      </c>
    </row>
    <row r="432" spans="1:26" ht="12.75">
      <c r="A432" s="14">
        <v>37054</v>
      </c>
      <c r="B432" s="18">
        <f t="shared" si="49"/>
        <v>163</v>
      </c>
      <c r="C432" s="53">
        <v>0.816898167</v>
      </c>
      <c r="D432" s="20">
        <v>0.816898167</v>
      </c>
      <c r="E432" s="15">
        <v>4229</v>
      </c>
      <c r="F432" s="21">
        <v>0</v>
      </c>
      <c r="G432" s="64">
        <v>37.48315609</v>
      </c>
      <c r="H432" s="64">
        <v>-77.10197999</v>
      </c>
      <c r="I432" s="22">
        <v>918.9</v>
      </c>
      <c r="J432" s="16">
        <f t="shared" si="47"/>
        <v>880.5</v>
      </c>
      <c r="K432" s="44">
        <f t="shared" si="45"/>
        <v>1166.1100864499933</v>
      </c>
      <c r="L432" s="44">
        <f t="shared" si="50"/>
        <v>1181.3100864499934</v>
      </c>
      <c r="M432" s="44">
        <f t="shared" si="46"/>
        <v>1210.8100864499934</v>
      </c>
      <c r="N432" s="45">
        <f t="shared" si="48"/>
        <v>1196.0600864499934</v>
      </c>
      <c r="O432">
        <v>21.3</v>
      </c>
      <c r="P432" s="16">
        <v>80.7</v>
      </c>
      <c r="Q432" s="16">
        <v>90.2</v>
      </c>
      <c r="S432" s="23">
        <v>3.305</v>
      </c>
      <c r="T432" s="42">
        <v>54.174</v>
      </c>
      <c r="U432" s="42">
        <f t="shared" si="43"/>
        <v>199.3985</v>
      </c>
      <c r="V432" s="23">
        <v>0.327</v>
      </c>
      <c r="W432" s="46">
        <v>1.685</v>
      </c>
      <c r="X432" s="46">
        <f t="shared" si="44"/>
        <v>1.6738333333333335</v>
      </c>
      <c r="Y432" s="48">
        <v>11.152</v>
      </c>
      <c r="Z432" s="45">
        <v>1196.0600864499934</v>
      </c>
    </row>
    <row r="433" spans="1:26" ht="12.75">
      <c r="A433" s="14">
        <v>37054</v>
      </c>
      <c r="B433" s="18">
        <f t="shared" si="49"/>
        <v>163</v>
      </c>
      <c r="C433" s="53">
        <v>0.81701386</v>
      </c>
      <c r="D433" s="20">
        <v>0.81701386</v>
      </c>
      <c r="E433" s="15">
        <v>4239</v>
      </c>
      <c r="F433" s="21">
        <v>0</v>
      </c>
      <c r="G433" s="64">
        <v>37.4790153</v>
      </c>
      <c r="H433" s="64">
        <v>-77.10762204</v>
      </c>
      <c r="I433" s="22">
        <v>922.2</v>
      </c>
      <c r="J433" s="16">
        <f t="shared" si="47"/>
        <v>883.8000000000001</v>
      </c>
      <c r="K433" s="44">
        <f t="shared" si="45"/>
        <v>1135.046127390579</v>
      </c>
      <c r="L433" s="44">
        <f t="shared" si="50"/>
        <v>1150.246127390579</v>
      </c>
      <c r="M433" s="44">
        <f t="shared" si="46"/>
        <v>1179.746127390579</v>
      </c>
      <c r="N433" s="45">
        <f t="shared" si="48"/>
        <v>1164.996127390579</v>
      </c>
      <c r="O433">
        <v>21.8</v>
      </c>
      <c r="P433" s="16">
        <v>76</v>
      </c>
      <c r="Q433" s="16">
        <v>94.6</v>
      </c>
      <c r="R433" s="62">
        <v>1.66E-05</v>
      </c>
      <c r="S433" s="23">
        <v>3.689</v>
      </c>
      <c r="T433" s="42">
        <v>265.746</v>
      </c>
      <c r="U433" s="42">
        <f t="shared" si="43"/>
        <v>218.3515</v>
      </c>
      <c r="V433" s="23">
        <v>0.328</v>
      </c>
      <c r="W433" s="46">
        <v>1.69</v>
      </c>
      <c r="X433" s="46">
        <f t="shared" si="44"/>
        <v>1.678333333333333</v>
      </c>
      <c r="Y433" s="48">
        <v>10.723</v>
      </c>
      <c r="Z433" s="45">
        <v>1164.996127390579</v>
      </c>
    </row>
    <row r="434" spans="1:26" ht="12.75">
      <c r="A434" s="14">
        <v>37054</v>
      </c>
      <c r="B434" s="18">
        <f t="shared" si="49"/>
        <v>163</v>
      </c>
      <c r="C434" s="53">
        <v>0.817129612</v>
      </c>
      <c r="D434" s="20">
        <v>0.817129612</v>
      </c>
      <c r="E434" s="15">
        <v>4249</v>
      </c>
      <c r="F434" s="21">
        <v>0</v>
      </c>
      <c r="G434" s="64">
        <v>37.47308357</v>
      </c>
      <c r="H434" s="64">
        <v>-77.10963217</v>
      </c>
      <c r="I434" s="22">
        <v>924</v>
      </c>
      <c r="J434" s="16">
        <f t="shared" si="47"/>
        <v>885.6</v>
      </c>
      <c r="K434" s="44">
        <f t="shared" si="45"/>
        <v>1118.1510017821308</v>
      </c>
      <c r="L434" s="44">
        <f t="shared" si="50"/>
        <v>1133.3510017821309</v>
      </c>
      <c r="M434" s="44">
        <f t="shared" si="46"/>
        <v>1162.8510017821309</v>
      </c>
      <c r="N434" s="45">
        <f t="shared" si="48"/>
        <v>1148.1010017821309</v>
      </c>
      <c r="O434">
        <v>22.1</v>
      </c>
      <c r="P434" s="16">
        <v>72.8</v>
      </c>
      <c r="Q434" s="16">
        <v>90.3</v>
      </c>
      <c r="S434" s="23">
        <v>3.599</v>
      </c>
      <c r="T434" s="42">
        <v>214.675</v>
      </c>
      <c r="U434" s="42">
        <f t="shared" si="43"/>
        <v>202.3045</v>
      </c>
      <c r="V434" s="23">
        <v>0.337</v>
      </c>
      <c r="W434" s="46">
        <v>1.694</v>
      </c>
      <c r="X434" s="46">
        <f t="shared" si="44"/>
        <v>1.682833333333333</v>
      </c>
      <c r="Y434" s="48">
        <v>10.756</v>
      </c>
      <c r="Z434" s="45">
        <v>1148.1010017821309</v>
      </c>
    </row>
    <row r="435" spans="1:26" ht="12.75">
      <c r="A435" s="14">
        <v>37054</v>
      </c>
      <c r="B435" s="18">
        <f t="shared" si="49"/>
        <v>163</v>
      </c>
      <c r="C435" s="53">
        <v>0.817245364</v>
      </c>
      <c r="D435" s="20">
        <v>0.817245364</v>
      </c>
      <c r="E435" s="15">
        <v>4259</v>
      </c>
      <c r="F435" s="21">
        <v>0</v>
      </c>
      <c r="G435" s="64">
        <v>37.46721567</v>
      </c>
      <c r="H435" s="64">
        <v>-77.10727855</v>
      </c>
      <c r="I435" s="22">
        <v>926.7</v>
      </c>
      <c r="J435" s="16">
        <f t="shared" si="47"/>
        <v>888.3000000000001</v>
      </c>
      <c r="K435" s="44">
        <f t="shared" si="45"/>
        <v>1092.8725914789675</v>
      </c>
      <c r="L435" s="44">
        <f t="shared" si="50"/>
        <v>1108.0725914789675</v>
      </c>
      <c r="M435" s="44">
        <f t="shared" si="46"/>
        <v>1137.5725914789675</v>
      </c>
      <c r="N435" s="45">
        <f t="shared" si="48"/>
        <v>1122.8225914789675</v>
      </c>
      <c r="O435">
        <v>22.3</v>
      </c>
      <c r="P435" s="16">
        <v>74.6</v>
      </c>
      <c r="Q435" s="16">
        <v>91.3</v>
      </c>
      <c r="S435" s="23">
        <v>3.689</v>
      </c>
      <c r="T435" s="42">
        <v>268.461</v>
      </c>
      <c r="U435" s="42">
        <f t="shared" si="43"/>
        <v>203.70983333333334</v>
      </c>
      <c r="V435" s="23">
        <v>0.327</v>
      </c>
      <c r="W435" s="46">
        <v>1.698</v>
      </c>
      <c r="X435" s="46">
        <f t="shared" si="44"/>
        <v>1.687166666666667</v>
      </c>
      <c r="Y435" s="48">
        <v>10.945</v>
      </c>
      <c r="Z435" s="45">
        <v>1122.8225914789675</v>
      </c>
    </row>
    <row r="436" spans="1:26" ht="12.75">
      <c r="A436" s="14">
        <v>37054</v>
      </c>
      <c r="B436" s="18">
        <f t="shared" si="49"/>
        <v>163</v>
      </c>
      <c r="C436" s="53">
        <v>0.817361116</v>
      </c>
      <c r="D436" s="20">
        <v>0.817361116</v>
      </c>
      <c r="E436" s="15">
        <v>4269</v>
      </c>
      <c r="F436" s="21">
        <v>0</v>
      </c>
      <c r="G436" s="64">
        <v>37.46313251</v>
      </c>
      <c r="H436" s="64">
        <v>-77.10108918</v>
      </c>
      <c r="I436" s="22">
        <v>927.1</v>
      </c>
      <c r="J436" s="16">
        <f t="shared" si="47"/>
        <v>888.7</v>
      </c>
      <c r="K436" s="44">
        <f t="shared" si="45"/>
        <v>1089.134177742445</v>
      </c>
      <c r="L436" s="44">
        <f t="shared" si="50"/>
        <v>1104.334177742445</v>
      </c>
      <c r="M436" s="44">
        <f t="shared" si="46"/>
        <v>1133.834177742445</v>
      </c>
      <c r="N436" s="45">
        <f t="shared" si="48"/>
        <v>1119.084177742445</v>
      </c>
      <c r="O436">
        <v>22.1</v>
      </c>
      <c r="P436" s="16">
        <v>77.8</v>
      </c>
      <c r="Q436" s="16">
        <v>81.4</v>
      </c>
      <c r="S436" s="23">
        <v>3.26</v>
      </c>
      <c r="T436" s="42">
        <v>59.891</v>
      </c>
      <c r="U436" s="42">
        <f t="shared" si="43"/>
        <v>187.61533333333333</v>
      </c>
      <c r="V436" s="23">
        <v>0.329</v>
      </c>
      <c r="W436" s="46">
        <v>1.702</v>
      </c>
      <c r="X436" s="46">
        <f t="shared" si="44"/>
        <v>1.6914999999999998</v>
      </c>
      <c r="Y436" s="48">
        <v>10.723</v>
      </c>
      <c r="Z436" s="45">
        <v>1119.084177742445</v>
      </c>
    </row>
    <row r="437" spans="1:26" ht="12.75">
      <c r="A437" s="14">
        <v>37054</v>
      </c>
      <c r="B437" s="18">
        <f t="shared" si="49"/>
        <v>163</v>
      </c>
      <c r="C437" s="53">
        <v>0.817476869</v>
      </c>
      <c r="D437" s="20">
        <v>0.817476869</v>
      </c>
      <c r="E437" s="15">
        <v>4279</v>
      </c>
      <c r="F437" s="21">
        <v>0</v>
      </c>
      <c r="G437" s="64">
        <v>37.46156625</v>
      </c>
      <c r="H437" s="64">
        <v>-77.09304797</v>
      </c>
      <c r="I437" s="22">
        <v>929.3</v>
      </c>
      <c r="J437" s="16">
        <f t="shared" si="47"/>
        <v>890.9</v>
      </c>
      <c r="K437" s="44">
        <f t="shared" si="45"/>
        <v>1068.602932153642</v>
      </c>
      <c r="L437" s="44">
        <f t="shared" si="50"/>
        <v>1083.8029321536421</v>
      </c>
      <c r="M437" s="44">
        <f t="shared" si="46"/>
        <v>1113.3029321536421</v>
      </c>
      <c r="N437" s="45">
        <f t="shared" si="48"/>
        <v>1098.5529321536421</v>
      </c>
      <c r="O437">
        <v>22.2</v>
      </c>
      <c r="P437" s="16">
        <v>78.4</v>
      </c>
      <c r="Q437" s="16">
        <v>83.2</v>
      </c>
      <c r="S437" s="23">
        <v>3.707</v>
      </c>
      <c r="T437" s="42">
        <v>271.463</v>
      </c>
      <c r="U437" s="42">
        <f t="shared" si="43"/>
        <v>189.06833333333336</v>
      </c>
      <c r="V437" s="23">
        <v>0.347</v>
      </c>
      <c r="W437" s="46">
        <v>1.707</v>
      </c>
      <c r="X437" s="46">
        <f t="shared" si="44"/>
        <v>1.696</v>
      </c>
      <c r="Y437" s="48">
        <v>11.25</v>
      </c>
      <c r="Z437" s="45">
        <v>1098.5529321536421</v>
      </c>
    </row>
    <row r="438" spans="1:26" ht="12.75">
      <c r="A438" s="14">
        <v>37054</v>
      </c>
      <c r="B438" s="18">
        <f t="shared" si="49"/>
        <v>163</v>
      </c>
      <c r="C438" s="53">
        <v>0.817592621</v>
      </c>
      <c r="D438" s="20">
        <v>0.817592621</v>
      </c>
      <c r="E438" s="15">
        <v>4289</v>
      </c>
      <c r="F438" s="21">
        <v>0</v>
      </c>
      <c r="G438" s="64">
        <v>37.46263252</v>
      </c>
      <c r="H438" s="64">
        <v>-77.08491173</v>
      </c>
      <c r="I438" s="22">
        <v>933</v>
      </c>
      <c r="J438" s="16">
        <f t="shared" si="47"/>
        <v>894.6</v>
      </c>
      <c r="K438" s="44">
        <f t="shared" si="45"/>
        <v>1034.187178520615</v>
      </c>
      <c r="L438" s="44">
        <f t="shared" si="50"/>
        <v>1049.387178520615</v>
      </c>
      <c r="M438" s="44">
        <f t="shared" si="46"/>
        <v>1078.887178520615</v>
      </c>
      <c r="N438" s="45">
        <f t="shared" si="48"/>
        <v>1064.137178520615</v>
      </c>
      <c r="O438">
        <v>22.7</v>
      </c>
      <c r="P438" s="16">
        <v>75.3</v>
      </c>
      <c r="Q438" s="16">
        <v>87.9</v>
      </c>
      <c r="S438" s="23">
        <v>3.585</v>
      </c>
      <c r="T438" s="42">
        <v>220.392</v>
      </c>
      <c r="U438" s="42">
        <f t="shared" si="43"/>
        <v>216.77133333333336</v>
      </c>
      <c r="V438" s="23">
        <v>0.337</v>
      </c>
      <c r="W438" s="46">
        <v>1.712</v>
      </c>
      <c r="X438" s="46">
        <f t="shared" si="44"/>
        <v>1.7005</v>
      </c>
      <c r="Y438" s="48">
        <v>10.753</v>
      </c>
      <c r="Z438" s="45">
        <v>1064.137178520615</v>
      </c>
    </row>
    <row r="439" spans="1:26" ht="12.75">
      <c r="A439" s="14">
        <v>37054</v>
      </c>
      <c r="B439" s="18">
        <f t="shared" si="49"/>
        <v>163</v>
      </c>
      <c r="C439" s="53">
        <v>0.817708313</v>
      </c>
      <c r="D439" s="20">
        <v>0.817708313</v>
      </c>
      <c r="E439" s="15">
        <v>4299</v>
      </c>
      <c r="F439" s="21">
        <v>0</v>
      </c>
      <c r="G439" s="64">
        <v>37.46671352</v>
      </c>
      <c r="H439" s="64">
        <v>-77.07822109</v>
      </c>
      <c r="I439" s="22">
        <v>931.4</v>
      </c>
      <c r="J439" s="16">
        <f t="shared" si="47"/>
        <v>893</v>
      </c>
      <c r="K439" s="44">
        <f t="shared" si="45"/>
        <v>1049.0521659262943</v>
      </c>
      <c r="L439" s="44">
        <f t="shared" si="50"/>
        <v>1064.2521659262943</v>
      </c>
      <c r="M439" s="44">
        <f t="shared" si="46"/>
        <v>1093.7521659262943</v>
      </c>
      <c r="N439" s="45">
        <f t="shared" si="48"/>
        <v>1079.0021659262943</v>
      </c>
      <c r="O439">
        <v>22.2</v>
      </c>
      <c r="P439" s="16">
        <v>76.8</v>
      </c>
      <c r="Q439" s="16">
        <v>89.4</v>
      </c>
      <c r="R439" s="62">
        <v>2.3E-05</v>
      </c>
      <c r="S439" s="23">
        <v>3.276</v>
      </c>
      <c r="T439" s="42">
        <v>64.178</v>
      </c>
      <c r="U439" s="42">
        <f t="shared" si="43"/>
        <v>183.17666666666665</v>
      </c>
      <c r="V439" s="23">
        <v>0.327</v>
      </c>
      <c r="W439" s="46">
        <v>1.716</v>
      </c>
      <c r="X439" s="46">
        <f t="shared" si="44"/>
        <v>1.7048333333333332</v>
      </c>
      <c r="Y439" s="48">
        <v>10.943</v>
      </c>
      <c r="Z439" s="45">
        <v>1079.0021659262943</v>
      </c>
    </row>
    <row r="440" spans="1:26" ht="12.75">
      <c r="A440" s="14">
        <v>37054</v>
      </c>
      <c r="B440" s="18">
        <f t="shared" si="49"/>
        <v>163</v>
      </c>
      <c r="C440" s="53">
        <v>0.817824066</v>
      </c>
      <c r="D440" s="20">
        <v>0.817824066</v>
      </c>
      <c r="E440" s="15">
        <v>4309</v>
      </c>
      <c r="F440" s="21">
        <v>0</v>
      </c>
      <c r="G440" s="64">
        <v>37.47217228</v>
      </c>
      <c r="H440" s="64">
        <v>-77.07375058</v>
      </c>
      <c r="I440" s="22">
        <v>935</v>
      </c>
      <c r="J440" s="16">
        <f t="shared" si="47"/>
        <v>896.6</v>
      </c>
      <c r="K440" s="44">
        <f t="shared" si="45"/>
        <v>1015.6432865533841</v>
      </c>
      <c r="L440" s="44">
        <f t="shared" si="50"/>
        <v>1030.8432865533841</v>
      </c>
      <c r="M440" s="44">
        <f t="shared" si="46"/>
        <v>1060.3432865533841</v>
      </c>
      <c r="N440" s="45">
        <f t="shared" si="48"/>
        <v>1045.5932865533841</v>
      </c>
      <c r="O440">
        <v>22.7</v>
      </c>
      <c r="P440" s="16">
        <v>74.2</v>
      </c>
      <c r="Q440" s="16">
        <v>83.5</v>
      </c>
      <c r="S440" s="23">
        <v>3.466</v>
      </c>
      <c r="T440" s="42">
        <v>170.607</v>
      </c>
      <c r="U440" s="42">
        <f t="shared" si="43"/>
        <v>175.83200000000002</v>
      </c>
      <c r="V440" s="23">
        <v>0.288</v>
      </c>
      <c r="W440" s="46">
        <v>1.72</v>
      </c>
      <c r="X440" s="46">
        <f t="shared" si="44"/>
        <v>1.7091666666666667</v>
      </c>
      <c r="Y440" s="48">
        <v>10.756</v>
      </c>
      <c r="Z440" s="45">
        <v>1045.5932865533841</v>
      </c>
    </row>
    <row r="441" spans="1:26" ht="12.75">
      <c r="A441" s="14">
        <v>37054</v>
      </c>
      <c r="B441" s="18">
        <f t="shared" si="49"/>
        <v>163</v>
      </c>
      <c r="C441" s="53">
        <v>0.817939818</v>
      </c>
      <c r="D441" s="20">
        <v>0.817939818</v>
      </c>
      <c r="E441" s="15">
        <v>4319</v>
      </c>
      <c r="F441" s="21">
        <v>0</v>
      </c>
      <c r="G441" s="64">
        <v>37.47838263</v>
      </c>
      <c r="H441" s="64">
        <v>-77.07349846</v>
      </c>
      <c r="I441" s="22">
        <v>935.8</v>
      </c>
      <c r="J441" s="16">
        <f t="shared" si="47"/>
        <v>897.4</v>
      </c>
      <c r="K441" s="44">
        <f t="shared" si="45"/>
        <v>1008.2373093650448</v>
      </c>
      <c r="L441" s="44">
        <f t="shared" si="50"/>
        <v>1023.4373093650448</v>
      </c>
      <c r="M441" s="44">
        <f t="shared" si="46"/>
        <v>1052.9373093650447</v>
      </c>
      <c r="N441" s="45">
        <f t="shared" si="48"/>
        <v>1038.1873093650447</v>
      </c>
      <c r="O441">
        <v>22.7</v>
      </c>
      <c r="P441" s="16">
        <v>75.6</v>
      </c>
      <c r="Q441" s="16">
        <v>85.9</v>
      </c>
      <c r="S441" s="23">
        <v>3.649</v>
      </c>
      <c r="T441" s="42">
        <v>224.679</v>
      </c>
      <c r="U441" s="42">
        <f t="shared" si="43"/>
        <v>168.535</v>
      </c>
      <c r="V441" s="23">
        <v>0.319</v>
      </c>
      <c r="W441" s="46">
        <v>1.725</v>
      </c>
      <c r="X441" s="46">
        <f t="shared" si="44"/>
        <v>1.7136666666666667</v>
      </c>
      <c r="Y441" s="48">
        <v>10.725</v>
      </c>
      <c r="Z441" s="45">
        <v>1038.1873093650447</v>
      </c>
    </row>
    <row r="442" spans="1:26" ht="12.75">
      <c r="A442" s="14">
        <v>37054</v>
      </c>
      <c r="B442" s="18">
        <f t="shared" si="49"/>
        <v>163</v>
      </c>
      <c r="C442" s="53">
        <v>0.81805557</v>
      </c>
      <c r="D442" s="20">
        <v>0.81805557</v>
      </c>
      <c r="E442" s="15">
        <v>4329</v>
      </c>
      <c r="F442" s="21">
        <v>0</v>
      </c>
      <c r="G442" s="64">
        <v>37.48391059</v>
      </c>
      <c r="H442" s="64">
        <v>-77.0769945</v>
      </c>
      <c r="I442" s="22">
        <v>939.7</v>
      </c>
      <c r="J442" s="16">
        <f t="shared" si="47"/>
        <v>901.3000000000001</v>
      </c>
      <c r="K442" s="44">
        <f t="shared" si="45"/>
        <v>972.2274565809297</v>
      </c>
      <c r="L442" s="44">
        <f t="shared" si="50"/>
        <v>987.4274565809297</v>
      </c>
      <c r="M442" s="44">
        <f t="shared" si="46"/>
        <v>1016.9274565809297</v>
      </c>
      <c r="N442" s="45">
        <f t="shared" si="48"/>
        <v>1002.1774565809297</v>
      </c>
      <c r="O442">
        <v>23.1</v>
      </c>
      <c r="P442" s="16">
        <v>75.3</v>
      </c>
      <c r="Q442" s="16">
        <v>87.8</v>
      </c>
      <c r="S442" s="23">
        <v>3.437</v>
      </c>
      <c r="T442" s="42">
        <v>121.109</v>
      </c>
      <c r="U442" s="42">
        <f t="shared" si="43"/>
        <v>178.73799999999997</v>
      </c>
      <c r="V442" s="23">
        <v>0.317</v>
      </c>
      <c r="W442" s="46">
        <v>1.729</v>
      </c>
      <c r="X442" s="46">
        <f t="shared" si="44"/>
        <v>1.7181666666666668</v>
      </c>
      <c r="Y442" s="48">
        <v>11.956</v>
      </c>
      <c r="Z442" s="45">
        <v>1002.1774565809297</v>
      </c>
    </row>
    <row r="443" spans="1:26" ht="12.75">
      <c r="A443" s="14">
        <v>37054</v>
      </c>
      <c r="B443" s="18">
        <f t="shared" si="49"/>
        <v>163</v>
      </c>
      <c r="C443" s="53">
        <v>0.818171322</v>
      </c>
      <c r="D443" s="20">
        <v>0.818171322</v>
      </c>
      <c r="E443" s="15">
        <v>4339</v>
      </c>
      <c r="F443" s="21">
        <v>0</v>
      </c>
      <c r="G443" s="64">
        <v>37.4872154</v>
      </c>
      <c r="H443" s="64">
        <v>-77.08350544</v>
      </c>
      <c r="I443" s="22">
        <v>941.8</v>
      </c>
      <c r="J443" s="16">
        <f t="shared" si="47"/>
        <v>903.4</v>
      </c>
      <c r="K443" s="44">
        <f t="shared" si="45"/>
        <v>952.9020221576244</v>
      </c>
      <c r="L443" s="44">
        <f t="shared" si="50"/>
        <v>968.1020221576244</v>
      </c>
      <c r="M443" s="44">
        <f t="shared" si="46"/>
        <v>997.6020221576244</v>
      </c>
      <c r="N443" s="45">
        <f t="shared" si="48"/>
        <v>982.8520221576244</v>
      </c>
      <c r="O443">
        <v>23.3</v>
      </c>
      <c r="P443" s="16">
        <v>74.2</v>
      </c>
      <c r="Q443" s="16">
        <v>92.7</v>
      </c>
      <c r="S443" s="23">
        <v>3.719</v>
      </c>
      <c r="T443" s="42">
        <v>279.895</v>
      </c>
      <c r="U443" s="42">
        <f t="shared" si="43"/>
        <v>180.14333333333335</v>
      </c>
      <c r="V443" s="23">
        <v>0.328</v>
      </c>
      <c r="W443" s="46">
        <v>1.733</v>
      </c>
      <c r="X443" s="46">
        <f t="shared" si="44"/>
        <v>1.7225000000000001</v>
      </c>
      <c r="Y443" s="48">
        <v>11.211</v>
      </c>
      <c r="Z443" s="45">
        <v>982.8520221576244</v>
      </c>
    </row>
    <row r="444" spans="1:26" ht="12.75">
      <c r="A444" s="14">
        <v>37054</v>
      </c>
      <c r="B444" s="18">
        <f t="shared" si="49"/>
        <v>163</v>
      </c>
      <c r="C444" s="53">
        <v>0.818287015</v>
      </c>
      <c r="D444" s="20">
        <v>0.818287015</v>
      </c>
      <c r="E444" s="15">
        <v>4349</v>
      </c>
      <c r="F444" s="21">
        <v>0</v>
      </c>
      <c r="G444" s="64">
        <v>37.48781678</v>
      </c>
      <c r="H444" s="64">
        <v>-77.09094124</v>
      </c>
      <c r="I444" s="22">
        <v>945.9</v>
      </c>
      <c r="J444" s="16">
        <f t="shared" si="47"/>
        <v>907.5</v>
      </c>
      <c r="K444" s="44">
        <f t="shared" si="45"/>
        <v>915.3005435569173</v>
      </c>
      <c r="L444" s="44">
        <f t="shared" si="50"/>
        <v>930.5005435569174</v>
      </c>
      <c r="M444" s="44">
        <f t="shared" si="46"/>
        <v>960.0005435569174</v>
      </c>
      <c r="N444" s="45">
        <f t="shared" si="48"/>
        <v>945.2505435569174</v>
      </c>
      <c r="O444">
        <v>23.6</v>
      </c>
      <c r="P444" s="16">
        <v>74.7</v>
      </c>
      <c r="Q444" s="16">
        <v>89.8</v>
      </c>
      <c r="S444" s="23">
        <v>3.241</v>
      </c>
      <c r="T444" s="42">
        <v>18.967</v>
      </c>
      <c r="U444" s="42">
        <f t="shared" si="43"/>
        <v>146.5725</v>
      </c>
      <c r="V444" s="23">
        <v>0.328</v>
      </c>
      <c r="W444" s="46">
        <v>1.738</v>
      </c>
      <c r="X444" s="46">
        <f t="shared" si="44"/>
        <v>1.7268333333333332</v>
      </c>
      <c r="Y444" s="48">
        <v>10.793</v>
      </c>
      <c r="Z444" s="45">
        <v>945.2505435569174</v>
      </c>
    </row>
    <row r="445" spans="1:26" ht="12.75">
      <c r="A445" s="14">
        <v>37054</v>
      </c>
      <c r="B445" s="18">
        <f t="shared" si="49"/>
        <v>163</v>
      </c>
      <c r="C445" s="53">
        <v>0.818402767</v>
      </c>
      <c r="D445" s="20">
        <v>0.818402767</v>
      </c>
      <c r="E445" s="15">
        <v>4359</v>
      </c>
      <c r="F445" s="21">
        <v>0</v>
      </c>
      <c r="G445" s="64">
        <v>37.4853504</v>
      </c>
      <c r="H445" s="64">
        <v>-77.09774208</v>
      </c>
      <c r="I445" s="22">
        <v>948.5</v>
      </c>
      <c r="J445" s="16">
        <f t="shared" si="47"/>
        <v>910.1</v>
      </c>
      <c r="K445" s="44">
        <f t="shared" si="45"/>
        <v>891.5436242201092</v>
      </c>
      <c r="L445" s="44">
        <f t="shared" si="50"/>
        <v>906.7436242201093</v>
      </c>
      <c r="M445" s="44">
        <f t="shared" si="46"/>
        <v>936.2436242201093</v>
      </c>
      <c r="N445" s="45">
        <f t="shared" si="48"/>
        <v>921.4936242201093</v>
      </c>
      <c r="O445">
        <v>24</v>
      </c>
      <c r="P445" s="16">
        <v>73.6</v>
      </c>
      <c r="Q445" s="16">
        <v>91.9</v>
      </c>
      <c r="R445" s="62">
        <v>1.91E-05</v>
      </c>
      <c r="S445" s="23">
        <v>3.64</v>
      </c>
      <c r="T445" s="42">
        <v>230.396</v>
      </c>
      <c r="U445" s="42">
        <f t="shared" si="43"/>
        <v>174.2755</v>
      </c>
      <c r="V445" s="23">
        <v>0.358</v>
      </c>
      <c r="W445" s="46">
        <v>2.852</v>
      </c>
      <c r="X445" s="46">
        <f t="shared" si="44"/>
        <v>1.9161666666666666</v>
      </c>
      <c r="Y445" s="48">
        <v>10.926</v>
      </c>
      <c r="Z445" s="45">
        <v>921.4936242201093</v>
      </c>
    </row>
    <row r="446" spans="1:26" ht="12.75">
      <c r="A446" s="14">
        <v>37054</v>
      </c>
      <c r="B446" s="18">
        <f t="shared" si="49"/>
        <v>163</v>
      </c>
      <c r="C446" s="53">
        <v>0.818518519</v>
      </c>
      <c r="D446" s="20">
        <v>0.818518519</v>
      </c>
      <c r="E446" s="15">
        <v>4369</v>
      </c>
      <c r="F446" s="21">
        <v>0</v>
      </c>
      <c r="G446" s="64">
        <v>37.48009447</v>
      </c>
      <c r="H446" s="64">
        <v>-77.1014103</v>
      </c>
      <c r="I446" s="22">
        <v>949.5</v>
      </c>
      <c r="J446" s="16">
        <f t="shared" si="47"/>
        <v>911.1</v>
      </c>
      <c r="K446" s="44">
        <f t="shared" si="45"/>
        <v>882.4244146807468</v>
      </c>
      <c r="L446" s="44">
        <f t="shared" si="50"/>
        <v>897.6244146807469</v>
      </c>
      <c r="M446" s="44">
        <f t="shared" si="46"/>
        <v>927.1244146807469</v>
      </c>
      <c r="N446" s="45">
        <f t="shared" si="48"/>
        <v>912.3744146807469</v>
      </c>
      <c r="O446">
        <v>23.9</v>
      </c>
      <c r="P446" s="16">
        <v>73.3</v>
      </c>
      <c r="Q446" s="16">
        <v>95.4</v>
      </c>
      <c r="S446" s="23">
        <v>3.729</v>
      </c>
      <c r="T446" s="42">
        <v>284.326</v>
      </c>
      <c r="U446" s="42">
        <f t="shared" si="43"/>
        <v>193.22866666666664</v>
      </c>
      <c r="V446" s="23">
        <v>0.399</v>
      </c>
      <c r="W446" s="46">
        <v>2.857</v>
      </c>
      <c r="X446" s="46">
        <f t="shared" si="44"/>
        <v>2.1056666666666666</v>
      </c>
      <c r="Y446" s="48">
        <v>11.017</v>
      </c>
      <c r="Z446" s="45">
        <v>912.3744146807469</v>
      </c>
    </row>
    <row r="447" spans="1:26" ht="12.75">
      <c r="A447" s="14">
        <v>37054</v>
      </c>
      <c r="B447" s="18">
        <f t="shared" si="49"/>
        <v>163</v>
      </c>
      <c r="C447" s="53">
        <v>0.818634272</v>
      </c>
      <c r="D447" s="20">
        <v>0.818634272</v>
      </c>
      <c r="E447" s="15">
        <v>4379</v>
      </c>
      <c r="F447" s="21">
        <v>0</v>
      </c>
      <c r="G447" s="64">
        <v>37.47405689</v>
      </c>
      <c r="H447" s="64">
        <v>-77.10168942</v>
      </c>
      <c r="I447" s="22">
        <v>950.1</v>
      </c>
      <c r="J447" s="16">
        <f t="shared" si="47"/>
        <v>911.7</v>
      </c>
      <c r="K447" s="44">
        <f t="shared" si="45"/>
        <v>876.9576920527629</v>
      </c>
      <c r="L447" s="44">
        <f t="shared" si="50"/>
        <v>892.157692052763</v>
      </c>
      <c r="M447" s="44">
        <f t="shared" si="46"/>
        <v>921.657692052763</v>
      </c>
      <c r="N447" s="45">
        <f t="shared" si="48"/>
        <v>906.907692052763</v>
      </c>
      <c r="O447">
        <v>24.1</v>
      </c>
      <c r="P447" s="16">
        <v>72.4</v>
      </c>
      <c r="Q447" s="16">
        <v>95.3</v>
      </c>
      <c r="S447" s="23">
        <v>3.425</v>
      </c>
      <c r="T447" s="42">
        <v>128.112</v>
      </c>
      <c r="U447" s="42">
        <f t="shared" si="43"/>
        <v>177.1341666666667</v>
      </c>
      <c r="V447" s="23">
        <v>0.357</v>
      </c>
      <c r="W447" s="46">
        <v>2.861</v>
      </c>
      <c r="X447" s="46">
        <f t="shared" si="44"/>
        <v>2.295</v>
      </c>
      <c r="Y447" s="48">
        <v>10.719</v>
      </c>
      <c r="Z447" s="45">
        <v>906.907692052763</v>
      </c>
    </row>
    <row r="448" spans="1:26" ht="12.75">
      <c r="A448" s="14">
        <v>37054</v>
      </c>
      <c r="B448" s="18">
        <f t="shared" si="49"/>
        <v>163</v>
      </c>
      <c r="C448" s="53">
        <v>0.818750024</v>
      </c>
      <c r="D448" s="20">
        <v>0.818750024</v>
      </c>
      <c r="E448" s="15">
        <v>4389</v>
      </c>
      <c r="F448" s="21">
        <v>0</v>
      </c>
      <c r="G448" s="64">
        <v>37.46878674</v>
      </c>
      <c r="H448" s="64">
        <v>-77.09750908</v>
      </c>
      <c r="I448" s="22">
        <v>952.7</v>
      </c>
      <c r="J448" s="16">
        <f t="shared" si="47"/>
        <v>914.3000000000001</v>
      </c>
      <c r="K448" s="44">
        <f t="shared" si="45"/>
        <v>853.3100598971039</v>
      </c>
      <c r="L448" s="44">
        <f t="shared" si="50"/>
        <v>868.5100598971039</v>
      </c>
      <c r="M448" s="44">
        <f t="shared" si="46"/>
        <v>898.0100598971039</v>
      </c>
      <c r="N448" s="45">
        <f t="shared" si="48"/>
        <v>883.2600598971039</v>
      </c>
      <c r="O448">
        <v>24.2</v>
      </c>
      <c r="P448" s="16">
        <v>72.9</v>
      </c>
      <c r="Q448" s="16">
        <v>91.6</v>
      </c>
      <c r="S448" s="23">
        <v>3.069</v>
      </c>
      <c r="T448" s="42">
        <v>-27.816</v>
      </c>
      <c r="U448" s="42">
        <f t="shared" si="43"/>
        <v>152.3133333333333</v>
      </c>
      <c r="V448" s="23">
        <v>0.378</v>
      </c>
      <c r="W448" s="46">
        <v>2.866</v>
      </c>
      <c r="X448" s="46">
        <f t="shared" si="44"/>
        <v>2.4845</v>
      </c>
      <c r="Y448" s="48">
        <v>10.721</v>
      </c>
      <c r="Z448" s="45">
        <v>883.2600598971039</v>
      </c>
    </row>
    <row r="449" spans="1:26" ht="12.75">
      <c r="A449" s="14">
        <v>37054</v>
      </c>
      <c r="B449" s="18">
        <f t="shared" si="49"/>
        <v>163</v>
      </c>
      <c r="C449" s="53">
        <v>0.818865716</v>
      </c>
      <c r="D449" s="20">
        <v>0.818865716</v>
      </c>
      <c r="E449" s="15">
        <v>4399</v>
      </c>
      <c r="F449" s="21">
        <v>0</v>
      </c>
      <c r="G449" s="64">
        <v>37.46583416</v>
      </c>
      <c r="H449" s="64">
        <v>-77.09053767</v>
      </c>
      <c r="I449" s="22">
        <v>953.9</v>
      </c>
      <c r="J449" s="16">
        <f t="shared" si="47"/>
        <v>915.5</v>
      </c>
      <c r="K449" s="44">
        <f t="shared" si="45"/>
        <v>842.4184399660029</v>
      </c>
      <c r="L449" s="44">
        <f t="shared" si="50"/>
        <v>857.6184399660029</v>
      </c>
      <c r="M449" s="44">
        <f t="shared" si="46"/>
        <v>887.1184399660029</v>
      </c>
      <c r="N449" s="45">
        <f t="shared" si="48"/>
        <v>872.3684399660029</v>
      </c>
      <c r="O449">
        <v>24.3</v>
      </c>
      <c r="P449" s="16">
        <v>72.4</v>
      </c>
      <c r="Q449" s="16">
        <v>92.4</v>
      </c>
      <c r="S449" s="23">
        <v>4.095</v>
      </c>
      <c r="T449" s="42">
        <v>498.613</v>
      </c>
      <c r="U449" s="42">
        <f t="shared" si="43"/>
        <v>188.76633333333334</v>
      </c>
      <c r="V449" s="23">
        <v>0.338</v>
      </c>
      <c r="W449" s="46">
        <v>1.76</v>
      </c>
      <c r="X449" s="46">
        <f t="shared" si="44"/>
        <v>2.489</v>
      </c>
      <c r="Y449" s="48">
        <v>10.74</v>
      </c>
      <c r="Z449" s="45">
        <v>872.3684399660029</v>
      </c>
    </row>
    <row r="450" spans="1:26" ht="12.75">
      <c r="A450" s="14">
        <v>37054</v>
      </c>
      <c r="B450" s="18">
        <f t="shared" si="49"/>
        <v>163</v>
      </c>
      <c r="C450" s="53">
        <v>0.818981469</v>
      </c>
      <c r="D450" s="20">
        <v>0.818981469</v>
      </c>
      <c r="E450" s="15">
        <v>4409</v>
      </c>
      <c r="F450" s="21">
        <v>0</v>
      </c>
      <c r="G450" s="64">
        <v>37.46615344</v>
      </c>
      <c r="H450" s="64">
        <v>-77.08250499</v>
      </c>
      <c r="I450" s="22">
        <v>960.4</v>
      </c>
      <c r="J450" s="16">
        <f t="shared" si="47"/>
        <v>922</v>
      </c>
      <c r="K450" s="44">
        <f t="shared" si="45"/>
        <v>783.6691511956634</v>
      </c>
      <c r="L450" s="44">
        <f t="shared" si="50"/>
        <v>798.8691511956634</v>
      </c>
      <c r="M450" s="44">
        <f t="shared" si="46"/>
        <v>828.3691511956634</v>
      </c>
      <c r="N450" s="45">
        <f t="shared" si="48"/>
        <v>813.6191511956634</v>
      </c>
      <c r="O450">
        <v>25.1</v>
      </c>
      <c r="P450" s="16">
        <v>70.5</v>
      </c>
      <c r="Q450" s="16">
        <v>81.4</v>
      </c>
      <c r="S450" s="23">
        <v>2.969</v>
      </c>
      <c r="T450" s="42">
        <v>-77.601</v>
      </c>
      <c r="U450" s="42">
        <f aca="true" t="shared" si="51" ref="U450:U498">AVERAGE(T445:T450)</f>
        <v>172.67166666666662</v>
      </c>
      <c r="V450" s="23">
        <v>0.358</v>
      </c>
      <c r="W450" s="46">
        <v>2.874</v>
      </c>
      <c r="X450" s="46">
        <f aca="true" t="shared" si="52" ref="X450:X498">AVERAGE(W445:W450)</f>
        <v>2.6783333333333332</v>
      </c>
      <c r="Y450" s="48">
        <v>10.718</v>
      </c>
      <c r="Z450" s="45">
        <v>813.6191511956634</v>
      </c>
    </row>
    <row r="451" spans="1:26" ht="12.75">
      <c r="A451" s="14">
        <v>37054</v>
      </c>
      <c r="B451" s="18">
        <f t="shared" si="49"/>
        <v>163</v>
      </c>
      <c r="C451" s="53">
        <v>0.819097221</v>
      </c>
      <c r="D451" s="20">
        <v>0.819097221</v>
      </c>
      <c r="E451" s="15">
        <v>4419</v>
      </c>
      <c r="F451" s="21">
        <v>0</v>
      </c>
      <c r="G451" s="64">
        <v>37.47046797</v>
      </c>
      <c r="H451" s="64">
        <v>-77.07625222</v>
      </c>
      <c r="I451" s="22">
        <v>960.2</v>
      </c>
      <c r="J451" s="16">
        <f t="shared" si="47"/>
        <v>921.8000000000001</v>
      </c>
      <c r="K451" s="44">
        <f t="shared" si="45"/>
        <v>785.47063756177</v>
      </c>
      <c r="L451" s="44">
        <f t="shared" si="50"/>
        <v>800.67063756177</v>
      </c>
      <c r="M451" s="44">
        <f t="shared" si="46"/>
        <v>830.17063756177</v>
      </c>
      <c r="N451" s="45">
        <f t="shared" si="48"/>
        <v>815.42063756177</v>
      </c>
      <c r="O451">
        <v>25</v>
      </c>
      <c r="P451" s="16">
        <v>69.8</v>
      </c>
      <c r="Q451" s="16">
        <v>88.4</v>
      </c>
      <c r="R451" s="62">
        <v>1.82E-05</v>
      </c>
      <c r="S451" s="23">
        <v>3.437</v>
      </c>
      <c r="T451" s="42">
        <v>133.829</v>
      </c>
      <c r="U451" s="42">
        <f t="shared" si="51"/>
        <v>156.57716666666667</v>
      </c>
      <c r="V451" s="23">
        <v>0.338</v>
      </c>
      <c r="W451" s="46">
        <v>1.768</v>
      </c>
      <c r="X451" s="46">
        <f t="shared" si="52"/>
        <v>2.497666666666667</v>
      </c>
      <c r="Y451" s="48">
        <v>10.718</v>
      </c>
      <c r="Z451" s="45">
        <v>815.42063756177</v>
      </c>
    </row>
    <row r="452" spans="1:26" ht="12.75">
      <c r="A452" s="14">
        <v>37054</v>
      </c>
      <c r="B452" s="18">
        <f t="shared" si="49"/>
        <v>163</v>
      </c>
      <c r="C452" s="53">
        <v>0.819212973</v>
      </c>
      <c r="D452" s="20">
        <v>0.819212973</v>
      </c>
      <c r="E452" s="15">
        <v>4429</v>
      </c>
      <c r="F452" s="21">
        <v>0</v>
      </c>
      <c r="G452" s="64">
        <v>37.47703187</v>
      </c>
      <c r="H452" s="64">
        <v>-77.07508423</v>
      </c>
      <c r="I452" s="22">
        <v>962.7</v>
      </c>
      <c r="J452" s="16">
        <f t="shared" si="47"/>
        <v>924.3000000000001</v>
      </c>
      <c r="K452" s="44">
        <f t="shared" si="45"/>
        <v>762.980099540697</v>
      </c>
      <c r="L452" s="44">
        <f t="shared" si="50"/>
        <v>778.180099540697</v>
      </c>
      <c r="M452" s="44">
        <f t="shared" si="46"/>
        <v>807.680099540697</v>
      </c>
      <c r="N452" s="45">
        <f t="shared" si="48"/>
        <v>792.930099540697</v>
      </c>
      <c r="O452">
        <v>25.3</v>
      </c>
      <c r="P452" s="16">
        <v>69.3</v>
      </c>
      <c r="Q452" s="16">
        <v>86.4</v>
      </c>
      <c r="S452" s="23">
        <v>3.759</v>
      </c>
      <c r="T452" s="42">
        <v>345.401</v>
      </c>
      <c r="U452" s="42">
        <f t="shared" si="51"/>
        <v>166.75633333333334</v>
      </c>
      <c r="V452" s="23">
        <v>0.346</v>
      </c>
      <c r="W452" s="46">
        <v>1.773</v>
      </c>
      <c r="X452" s="46">
        <f t="shared" si="52"/>
        <v>2.317</v>
      </c>
      <c r="Y452" s="48">
        <v>10.806</v>
      </c>
      <c r="Z452" s="45">
        <v>792.930099540697</v>
      </c>
    </row>
    <row r="453" spans="1:26" ht="12.75">
      <c r="A453" s="14">
        <v>37054</v>
      </c>
      <c r="B453" s="18">
        <f t="shared" si="49"/>
        <v>163</v>
      </c>
      <c r="C453" s="53">
        <v>0.819328725</v>
      </c>
      <c r="D453" s="20">
        <v>0.819328725</v>
      </c>
      <c r="E453" s="15">
        <v>4439</v>
      </c>
      <c r="F453" s="21">
        <v>0</v>
      </c>
      <c r="G453" s="64">
        <v>37.48285674</v>
      </c>
      <c r="H453" s="64">
        <v>-77.0784747</v>
      </c>
      <c r="I453" s="22">
        <v>963.9</v>
      </c>
      <c r="J453" s="16">
        <f t="shared" si="47"/>
        <v>925.5</v>
      </c>
      <c r="K453" s="44">
        <f t="shared" si="45"/>
        <v>752.2062396161219</v>
      </c>
      <c r="L453" s="44">
        <f t="shared" si="50"/>
        <v>767.406239616122</v>
      </c>
      <c r="M453" s="44">
        <f t="shared" si="46"/>
        <v>796.906239616122</v>
      </c>
      <c r="N453" s="45">
        <f t="shared" si="48"/>
        <v>782.156239616122</v>
      </c>
      <c r="O453">
        <v>25.4</v>
      </c>
      <c r="P453" s="16">
        <v>69.2</v>
      </c>
      <c r="Q453" s="16">
        <v>89.8</v>
      </c>
      <c r="S453" s="23">
        <v>3.366</v>
      </c>
      <c r="T453" s="42">
        <v>136.83</v>
      </c>
      <c r="U453" s="42">
        <f t="shared" si="51"/>
        <v>168.20933333333338</v>
      </c>
      <c r="V453" s="23">
        <v>0.346</v>
      </c>
      <c r="W453" s="46">
        <v>1.777</v>
      </c>
      <c r="X453" s="46">
        <f t="shared" si="52"/>
        <v>2.1363333333333334</v>
      </c>
      <c r="Y453" s="48">
        <v>10.712</v>
      </c>
      <c r="Z453" s="45">
        <v>782.156239616122</v>
      </c>
    </row>
    <row r="454" spans="1:26" ht="12.75">
      <c r="A454" s="14">
        <v>37054</v>
      </c>
      <c r="B454" s="18">
        <f t="shared" si="49"/>
        <v>163</v>
      </c>
      <c r="C454" s="53">
        <v>0.819444418</v>
      </c>
      <c r="D454" s="20">
        <v>0.819444418</v>
      </c>
      <c r="E454" s="15">
        <v>4449</v>
      </c>
      <c r="F454" s="21">
        <v>0</v>
      </c>
      <c r="G454" s="64">
        <v>37.48655329</v>
      </c>
      <c r="H454" s="64">
        <v>-77.0847404</v>
      </c>
      <c r="I454" s="22">
        <v>964.6</v>
      </c>
      <c r="J454" s="16">
        <f t="shared" si="47"/>
        <v>926.2</v>
      </c>
      <c r="K454" s="44">
        <f t="shared" si="45"/>
        <v>745.9279372590486</v>
      </c>
      <c r="L454" s="44">
        <f t="shared" si="50"/>
        <v>761.1279372590486</v>
      </c>
      <c r="M454" s="44">
        <f t="shared" si="46"/>
        <v>790.6279372590486</v>
      </c>
      <c r="N454" s="45">
        <f t="shared" si="48"/>
        <v>775.8779372590486</v>
      </c>
      <c r="O454">
        <v>25.2</v>
      </c>
      <c r="P454" s="16">
        <v>69.7</v>
      </c>
      <c r="Q454" s="16">
        <v>89.9</v>
      </c>
      <c r="S454" s="23">
        <v>3.386</v>
      </c>
      <c r="T454" s="42">
        <v>138.116</v>
      </c>
      <c r="U454" s="42">
        <f t="shared" si="51"/>
        <v>195.86466666666664</v>
      </c>
      <c r="V454" s="23">
        <v>0.359</v>
      </c>
      <c r="W454" s="46">
        <v>2.891</v>
      </c>
      <c r="X454" s="46">
        <f t="shared" si="52"/>
        <v>2.1405</v>
      </c>
      <c r="Y454" s="48">
        <v>10.718</v>
      </c>
      <c r="Z454" s="45">
        <v>775.8779372590486</v>
      </c>
    </row>
    <row r="455" spans="1:26" ht="12.75">
      <c r="A455" s="14">
        <v>37054</v>
      </c>
      <c r="B455" s="18">
        <f t="shared" si="49"/>
        <v>163</v>
      </c>
      <c r="C455" s="53">
        <v>0.81956017</v>
      </c>
      <c r="D455" s="20">
        <v>0.81956017</v>
      </c>
      <c r="E455" s="15">
        <v>4459</v>
      </c>
      <c r="F455" s="21">
        <v>0</v>
      </c>
      <c r="G455" s="64">
        <v>37.48670862</v>
      </c>
      <c r="H455" s="64">
        <v>-77.09238355</v>
      </c>
      <c r="I455" s="22">
        <v>967.3</v>
      </c>
      <c r="J455" s="16">
        <f t="shared" si="47"/>
        <v>928.9</v>
      </c>
      <c r="K455" s="44">
        <f t="shared" si="45"/>
        <v>721.7559955460933</v>
      </c>
      <c r="L455" s="44">
        <f t="shared" si="50"/>
        <v>736.9559955460934</v>
      </c>
      <c r="M455" s="44">
        <f t="shared" si="46"/>
        <v>766.4559955460934</v>
      </c>
      <c r="N455" s="45">
        <f t="shared" si="48"/>
        <v>751.7059955460934</v>
      </c>
      <c r="O455">
        <v>25.5</v>
      </c>
      <c r="P455" s="16">
        <v>69.8</v>
      </c>
      <c r="Q455" s="16">
        <v>91.9</v>
      </c>
      <c r="S455" s="23">
        <v>3.709</v>
      </c>
      <c r="T455" s="42">
        <v>297.045</v>
      </c>
      <c r="U455" s="42">
        <f t="shared" si="51"/>
        <v>162.27</v>
      </c>
      <c r="V455" s="23">
        <v>0.368</v>
      </c>
      <c r="W455" s="46">
        <v>2.896</v>
      </c>
      <c r="X455" s="46">
        <f t="shared" si="52"/>
        <v>2.329833333333333</v>
      </c>
      <c r="Y455" s="48">
        <v>10.714</v>
      </c>
      <c r="Z455" s="45">
        <v>751.7059955460934</v>
      </c>
    </row>
    <row r="456" spans="1:26" ht="12.75">
      <c r="A456" s="14">
        <v>37054</v>
      </c>
      <c r="B456" s="18">
        <f t="shared" si="49"/>
        <v>163</v>
      </c>
      <c r="C456" s="53">
        <v>0.819675922</v>
      </c>
      <c r="D456" s="20">
        <v>0.819675922</v>
      </c>
      <c r="E456" s="15">
        <v>4469</v>
      </c>
      <c r="F456" s="21">
        <v>0</v>
      </c>
      <c r="G456" s="64">
        <v>37.48375605</v>
      </c>
      <c r="H456" s="64">
        <v>-77.09871422</v>
      </c>
      <c r="I456" s="22">
        <v>968.6</v>
      </c>
      <c r="J456" s="16">
        <f t="shared" si="47"/>
        <v>930.2</v>
      </c>
      <c r="K456" s="44">
        <f t="shared" si="45"/>
        <v>710.1427003569207</v>
      </c>
      <c r="L456" s="44">
        <f t="shared" si="50"/>
        <v>725.3427003569208</v>
      </c>
      <c r="M456" s="44">
        <f t="shared" si="46"/>
        <v>754.8427003569208</v>
      </c>
      <c r="N456" s="45">
        <f t="shared" si="48"/>
        <v>740.0927003569208</v>
      </c>
      <c r="O456">
        <v>25.5</v>
      </c>
      <c r="P456" s="16">
        <v>68.7</v>
      </c>
      <c r="Q456" s="16">
        <v>89.9</v>
      </c>
      <c r="S456" s="23">
        <v>3.029</v>
      </c>
      <c r="T456" s="42">
        <v>-68.882</v>
      </c>
      <c r="U456" s="42">
        <f t="shared" si="51"/>
        <v>163.72316666666666</v>
      </c>
      <c r="V456" s="23">
        <v>0.348</v>
      </c>
      <c r="W456" s="46">
        <v>1.791</v>
      </c>
      <c r="X456" s="46">
        <f t="shared" si="52"/>
        <v>2.1493333333333333</v>
      </c>
      <c r="Y456" s="48">
        <v>10.719</v>
      </c>
      <c r="Z456" s="45">
        <v>740.0927003569208</v>
      </c>
    </row>
    <row r="457" spans="1:26" ht="12.75">
      <c r="A457" s="14">
        <v>37054</v>
      </c>
      <c r="B457" s="18">
        <f t="shared" si="49"/>
        <v>163</v>
      </c>
      <c r="C457" s="53">
        <v>0.819791675</v>
      </c>
      <c r="D457" s="20">
        <v>0.819791675</v>
      </c>
      <c r="E457" s="15">
        <v>4479</v>
      </c>
      <c r="F457" s="21">
        <v>0</v>
      </c>
      <c r="G457" s="64">
        <v>37.47872083</v>
      </c>
      <c r="H457" s="64">
        <v>-77.10233676</v>
      </c>
      <c r="I457" s="22">
        <v>969.6</v>
      </c>
      <c r="J457" s="16">
        <f t="shared" si="47"/>
        <v>931.2</v>
      </c>
      <c r="K457" s="44">
        <f aca="true" t="shared" si="53" ref="K457:K520">(8303.951372*(LN(1013.25/J457)))</f>
        <v>701.2204352114537</v>
      </c>
      <c r="L457" s="44">
        <f t="shared" si="50"/>
        <v>716.4204352114538</v>
      </c>
      <c r="M457" s="44">
        <f aca="true" t="shared" si="54" ref="M457:M520">K457+44.7</f>
        <v>745.9204352114538</v>
      </c>
      <c r="N457" s="45">
        <f t="shared" si="48"/>
        <v>731.1704352114538</v>
      </c>
      <c r="O457">
        <v>25.6</v>
      </c>
      <c r="P457" s="16">
        <v>67.7</v>
      </c>
      <c r="Q457" s="16">
        <v>93.3</v>
      </c>
      <c r="R457" s="62">
        <v>1.57E-05</v>
      </c>
      <c r="S457" s="23">
        <v>3.536</v>
      </c>
      <c r="T457" s="42">
        <v>195.047</v>
      </c>
      <c r="U457" s="42">
        <f t="shared" si="51"/>
        <v>173.92616666666666</v>
      </c>
      <c r="V457" s="23">
        <v>0.377</v>
      </c>
      <c r="W457" s="46">
        <v>2.905</v>
      </c>
      <c r="X457" s="46">
        <f t="shared" si="52"/>
        <v>2.338833333333333</v>
      </c>
      <c r="Y457" s="48">
        <v>10.72</v>
      </c>
      <c r="Z457" s="45">
        <v>731.1704352114538</v>
      </c>
    </row>
    <row r="458" spans="1:26" ht="12.75">
      <c r="A458" s="14">
        <v>37054</v>
      </c>
      <c r="B458" s="18">
        <f t="shared" si="49"/>
        <v>163</v>
      </c>
      <c r="C458" s="53">
        <v>0.819907427</v>
      </c>
      <c r="D458" s="20">
        <v>0.819907427</v>
      </c>
      <c r="E458" s="15">
        <v>4489</v>
      </c>
      <c r="F458" s="21">
        <v>0</v>
      </c>
      <c r="G458" s="64">
        <v>37.47304692</v>
      </c>
      <c r="H458" s="64">
        <v>-77.10351249</v>
      </c>
      <c r="I458" s="22">
        <v>971.5</v>
      </c>
      <c r="J458" s="16">
        <f aca="true" t="shared" si="55" ref="J458:J521">I458-38.4</f>
        <v>933.1</v>
      </c>
      <c r="K458" s="44">
        <f t="shared" si="53"/>
        <v>684.2944972515551</v>
      </c>
      <c r="L458" s="44">
        <f t="shared" si="50"/>
        <v>699.4944972515551</v>
      </c>
      <c r="M458" s="44">
        <f t="shared" si="54"/>
        <v>728.9944972515551</v>
      </c>
      <c r="N458" s="45">
        <f aca="true" t="shared" si="56" ref="N458:N521">AVERAGE(L458:M458)</f>
        <v>714.2444972515551</v>
      </c>
      <c r="O458">
        <v>25.9</v>
      </c>
      <c r="P458" s="16">
        <v>66.9</v>
      </c>
      <c r="Q458" s="16">
        <v>88.7</v>
      </c>
      <c r="S458" s="23">
        <v>3.611</v>
      </c>
      <c r="T458" s="42">
        <v>248.833</v>
      </c>
      <c r="U458" s="42">
        <f t="shared" si="51"/>
        <v>157.83149999999998</v>
      </c>
      <c r="V458" s="23">
        <v>0.386</v>
      </c>
      <c r="W458" s="46">
        <v>2.909</v>
      </c>
      <c r="X458" s="46">
        <f t="shared" si="52"/>
        <v>2.528166666666667</v>
      </c>
      <c r="Y458" s="48">
        <v>10.725</v>
      </c>
      <c r="Z458" s="45">
        <v>714.2444972515551</v>
      </c>
    </row>
    <row r="459" spans="1:26" ht="12.75">
      <c r="A459" s="14">
        <v>37054</v>
      </c>
      <c r="B459" s="18">
        <f aca="true" t="shared" si="57" ref="B459:B522">B458</f>
        <v>163</v>
      </c>
      <c r="C459" s="53">
        <v>0.820023119</v>
      </c>
      <c r="D459" s="20">
        <v>0.820023119</v>
      </c>
      <c r="E459" s="15">
        <v>4499</v>
      </c>
      <c r="F459" s="21">
        <v>0</v>
      </c>
      <c r="G459" s="64">
        <v>37.46739848</v>
      </c>
      <c r="H459" s="64">
        <v>-77.10191773</v>
      </c>
      <c r="I459" s="22">
        <v>973.4</v>
      </c>
      <c r="J459" s="16">
        <f t="shared" si="55"/>
        <v>935</v>
      </c>
      <c r="K459" s="44">
        <f t="shared" si="53"/>
        <v>667.402989251857</v>
      </c>
      <c r="L459" s="44">
        <f t="shared" si="50"/>
        <v>682.602989251857</v>
      </c>
      <c r="M459" s="44">
        <f t="shared" si="54"/>
        <v>712.102989251857</v>
      </c>
      <c r="N459" s="45">
        <f t="shared" si="56"/>
        <v>697.352989251857</v>
      </c>
      <c r="O459">
        <v>26.1</v>
      </c>
      <c r="P459" s="16">
        <v>68.5</v>
      </c>
      <c r="Q459" s="16">
        <v>92.9</v>
      </c>
      <c r="S459" s="23">
        <v>4.821</v>
      </c>
      <c r="T459" s="42">
        <v>880.262</v>
      </c>
      <c r="U459" s="42">
        <f t="shared" si="51"/>
        <v>281.7368333333333</v>
      </c>
      <c r="V459" s="23">
        <v>0.376</v>
      </c>
      <c r="W459" s="46">
        <v>2.913</v>
      </c>
      <c r="X459" s="46">
        <f t="shared" si="52"/>
        <v>2.7175</v>
      </c>
      <c r="Y459" s="48">
        <v>10.698</v>
      </c>
      <c r="Z459" s="45">
        <v>697.352989251857</v>
      </c>
    </row>
    <row r="460" spans="1:26" ht="12.75">
      <c r="A460" s="14">
        <v>37054</v>
      </c>
      <c r="B460" s="18">
        <f t="shared" si="57"/>
        <v>163</v>
      </c>
      <c r="C460" s="53">
        <v>0.820138872</v>
      </c>
      <c r="D460" s="20">
        <v>0.820138872</v>
      </c>
      <c r="E460" s="15">
        <v>4509</v>
      </c>
      <c r="F460" s="21">
        <v>0</v>
      </c>
      <c r="G460" s="64">
        <v>37.46298506</v>
      </c>
      <c r="H460" s="64">
        <v>-77.09740346</v>
      </c>
      <c r="I460" s="22">
        <v>974.5</v>
      </c>
      <c r="J460" s="16">
        <f t="shared" si="55"/>
        <v>936.1</v>
      </c>
      <c r="K460" s="44">
        <f t="shared" si="53"/>
        <v>657.6393768724862</v>
      </c>
      <c r="L460" s="44">
        <f t="shared" si="50"/>
        <v>672.8393768724862</v>
      </c>
      <c r="M460" s="44">
        <f t="shared" si="54"/>
        <v>702.3393768724862</v>
      </c>
      <c r="N460" s="45">
        <f t="shared" si="56"/>
        <v>687.5893768724862</v>
      </c>
      <c r="O460">
        <v>26.1</v>
      </c>
      <c r="P460" s="16">
        <v>69.1</v>
      </c>
      <c r="Q460" s="16">
        <v>89.1</v>
      </c>
      <c r="S460" s="23">
        <v>3.201</v>
      </c>
      <c r="T460" s="42">
        <v>41.834</v>
      </c>
      <c r="U460" s="42">
        <f t="shared" si="51"/>
        <v>265.6898333333333</v>
      </c>
      <c r="V460" s="23">
        <v>0.415</v>
      </c>
      <c r="W460" s="46">
        <v>2.918</v>
      </c>
      <c r="X460" s="46">
        <f t="shared" si="52"/>
        <v>2.7219999999999995</v>
      </c>
      <c r="Y460" s="48">
        <v>10.718</v>
      </c>
      <c r="Z460" s="45">
        <v>687.5893768724862</v>
      </c>
    </row>
    <row r="461" spans="1:26" ht="12.75">
      <c r="A461" s="14">
        <v>37054</v>
      </c>
      <c r="B461" s="18">
        <f t="shared" si="57"/>
        <v>163</v>
      </c>
      <c r="C461" s="53">
        <v>0.820254624</v>
      </c>
      <c r="D461" s="20">
        <v>0.820254624</v>
      </c>
      <c r="E461" s="15">
        <v>4519</v>
      </c>
      <c r="F461" s="21">
        <v>0</v>
      </c>
      <c r="G461" s="64">
        <v>37.46129468</v>
      </c>
      <c r="H461" s="64">
        <v>-77.09012296</v>
      </c>
      <c r="I461" s="22">
        <v>977.3</v>
      </c>
      <c r="J461" s="16">
        <f t="shared" si="55"/>
        <v>938.9</v>
      </c>
      <c r="K461" s="44">
        <f t="shared" si="53"/>
        <v>632.8382236722103</v>
      </c>
      <c r="L461" s="44">
        <f t="shared" si="50"/>
        <v>648.0382236722104</v>
      </c>
      <c r="M461" s="44">
        <f t="shared" si="54"/>
        <v>677.5382236722104</v>
      </c>
      <c r="N461" s="45">
        <f t="shared" si="56"/>
        <v>662.7882236722104</v>
      </c>
      <c r="O461">
        <v>26.5</v>
      </c>
      <c r="P461" s="16">
        <v>67.7</v>
      </c>
      <c r="Q461" s="16">
        <v>91.4</v>
      </c>
      <c r="S461" s="23">
        <v>3.698</v>
      </c>
      <c r="T461" s="42">
        <v>305.764</v>
      </c>
      <c r="U461" s="42">
        <f t="shared" si="51"/>
        <v>267.14300000000003</v>
      </c>
      <c r="V461" s="23">
        <v>0.346</v>
      </c>
      <c r="W461" s="46">
        <v>1.813</v>
      </c>
      <c r="X461" s="46">
        <f t="shared" si="52"/>
        <v>2.5415</v>
      </c>
      <c r="Y461" s="48">
        <v>10.719</v>
      </c>
      <c r="Z461" s="45">
        <v>662.7882236722104</v>
      </c>
    </row>
    <row r="462" spans="1:26" ht="12.75">
      <c r="A462" s="14">
        <v>37054</v>
      </c>
      <c r="B462" s="18">
        <f t="shared" si="57"/>
        <v>163</v>
      </c>
      <c r="C462" s="53">
        <v>0.820370376</v>
      </c>
      <c r="D462" s="20">
        <v>0.820370376</v>
      </c>
      <c r="E462" s="15">
        <v>4529</v>
      </c>
      <c r="F462" s="21">
        <v>0</v>
      </c>
      <c r="G462" s="64">
        <v>37.46313111</v>
      </c>
      <c r="H462" s="64">
        <v>-77.0828126</v>
      </c>
      <c r="I462" s="22">
        <v>979.7</v>
      </c>
      <c r="J462" s="16">
        <f t="shared" si="55"/>
        <v>941.3000000000001</v>
      </c>
      <c r="K462" s="44">
        <f t="shared" si="53"/>
        <v>611.6388894345281</v>
      </c>
      <c r="L462" s="44">
        <f t="shared" si="50"/>
        <v>626.8388894345281</v>
      </c>
      <c r="M462" s="44">
        <f t="shared" si="54"/>
        <v>656.3388894345281</v>
      </c>
      <c r="N462" s="45">
        <f t="shared" si="56"/>
        <v>641.5888894345281</v>
      </c>
      <c r="O462">
        <v>26.8</v>
      </c>
      <c r="P462" s="16">
        <v>66.6</v>
      </c>
      <c r="Q462" s="16">
        <v>87.3</v>
      </c>
      <c r="S462" s="23">
        <v>3.416</v>
      </c>
      <c r="T462" s="42">
        <v>149.55</v>
      </c>
      <c r="U462" s="42">
        <f t="shared" si="51"/>
        <v>303.5483333333333</v>
      </c>
      <c r="V462" s="23">
        <v>0.378</v>
      </c>
      <c r="W462" s="46">
        <v>2.927</v>
      </c>
      <c r="X462" s="46">
        <f t="shared" si="52"/>
        <v>2.7308333333333334</v>
      </c>
      <c r="Y462" s="48">
        <v>10.71</v>
      </c>
      <c r="Z462" s="45">
        <v>641.5888894345281</v>
      </c>
    </row>
    <row r="463" spans="1:26" ht="12.75">
      <c r="A463" s="14">
        <v>37054</v>
      </c>
      <c r="B463" s="18">
        <f t="shared" si="57"/>
        <v>163</v>
      </c>
      <c r="C463" s="53">
        <v>0.820486128</v>
      </c>
      <c r="D463" s="20">
        <v>0.820486128</v>
      </c>
      <c r="E463" s="15">
        <v>4539</v>
      </c>
      <c r="F463" s="21">
        <v>0</v>
      </c>
      <c r="G463" s="64">
        <v>37.46874929</v>
      </c>
      <c r="H463" s="64">
        <v>-77.07825005</v>
      </c>
      <c r="I463" s="22">
        <v>979.9</v>
      </c>
      <c r="J463" s="16">
        <f t="shared" si="55"/>
        <v>941.5</v>
      </c>
      <c r="K463" s="44">
        <f t="shared" si="53"/>
        <v>609.8747187518786</v>
      </c>
      <c r="L463" s="44">
        <f t="shared" si="50"/>
        <v>625.0747187518787</v>
      </c>
      <c r="M463" s="44">
        <f t="shared" si="54"/>
        <v>654.5747187518787</v>
      </c>
      <c r="N463" s="45">
        <f t="shared" si="56"/>
        <v>639.8247187518787</v>
      </c>
      <c r="O463">
        <v>26.6</v>
      </c>
      <c r="P463" s="16">
        <v>65.6</v>
      </c>
      <c r="Q463" s="16">
        <v>87.1</v>
      </c>
      <c r="R463" s="62">
        <v>1.98E-05</v>
      </c>
      <c r="S463" s="23">
        <v>4.838</v>
      </c>
      <c r="T463" s="42">
        <v>885.979</v>
      </c>
      <c r="U463" s="42">
        <f t="shared" si="51"/>
        <v>418.7036666666667</v>
      </c>
      <c r="V463" s="23">
        <v>0.374</v>
      </c>
      <c r="W463" s="46">
        <v>2.931</v>
      </c>
      <c r="X463" s="46">
        <f t="shared" si="52"/>
        <v>2.7351666666666663</v>
      </c>
      <c r="Y463" s="48">
        <v>10.72</v>
      </c>
      <c r="Z463" s="45">
        <v>639.8247187518787</v>
      </c>
    </row>
    <row r="464" spans="1:26" ht="12.75">
      <c r="A464" s="14">
        <v>37054</v>
      </c>
      <c r="B464" s="18">
        <f t="shared" si="57"/>
        <v>163</v>
      </c>
      <c r="C464" s="53">
        <v>0.820601881</v>
      </c>
      <c r="D464" s="20">
        <v>0.820601881</v>
      </c>
      <c r="E464" s="15">
        <v>4549</v>
      </c>
      <c r="F464" s="21">
        <v>0</v>
      </c>
      <c r="G464" s="64">
        <v>37.47532323</v>
      </c>
      <c r="H464" s="64">
        <v>-77.07923726</v>
      </c>
      <c r="I464" s="22">
        <v>983.8</v>
      </c>
      <c r="J464" s="16">
        <f t="shared" si="55"/>
        <v>945.4</v>
      </c>
      <c r="K464" s="44">
        <f t="shared" si="53"/>
        <v>575.5480915138019</v>
      </c>
      <c r="L464" s="44">
        <f t="shared" si="50"/>
        <v>590.7480915138019</v>
      </c>
      <c r="M464" s="44">
        <f t="shared" si="54"/>
        <v>620.2480915138019</v>
      </c>
      <c r="N464" s="45">
        <f t="shared" si="56"/>
        <v>605.4980915138019</v>
      </c>
      <c r="O464">
        <v>27.2</v>
      </c>
      <c r="P464" s="16">
        <v>65.7</v>
      </c>
      <c r="Q464" s="16">
        <v>84</v>
      </c>
      <c r="S464" s="23">
        <v>4.776</v>
      </c>
      <c r="T464" s="42">
        <v>887.551</v>
      </c>
      <c r="U464" s="42">
        <f t="shared" si="51"/>
        <v>525.1566666666666</v>
      </c>
      <c r="V464" s="23">
        <v>0.336</v>
      </c>
      <c r="W464" s="46">
        <v>1.826</v>
      </c>
      <c r="X464" s="46">
        <f t="shared" si="52"/>
        <v>2.5546666666666664</v>
      </c>
      <c r="Y464" s="48">
        <v>10.726</v>
      </c>
      <c r="Z464" s="45">
        <v>605.4980915138019</v>
      </c>
    </row>
    <row r="465" spans="1:26" ht="12.75">
      <c r="A465" s="14">
        <v>37054</v>
      </c>
      <c r="B465" s="18">
        <f t="shared" si="57"/>
        <v>163</v>
      </c>
      <c r="C465" s="53">
        <v>0.820717573</v>
      </c>
      <c r="D465" s="20">
        <v>0.820717573</v>
      </c>
      <c r="E465" s="15">
        <v>4559</v>
      </c>
      <c r="F465" s="21">
        <v>0</v>
      </c>
      <c r="G465" s="64">
        <v>37.478853</v>
      </c>
      <c r="H465" s="64">
        <v>-77.08610707</v>
      </c>
      <c r="I465" s="22">
        <v>980.4</v>
      </c>
      <c r="J465" s="16">
        <f t="shared" si="55"/>
        <v>942</v>
      </c>
      <c r="K465" s="44">
        <f t="shared" si="53"/>
        <v>605.465931086861</v>
      </c>
      <c r="L465" s="44">
        <f t="shared" si="50"/>
        <v>620.6659310868611</v>
      </c>
      <c r="M465" s="44">
        <f t="shared" si="54"/>
        <v>650.1659310868611</v>
      </c>
      <c r="N465" s="45">
        <f t="shared" si="56"/>
        <v>635.4159310868611</v>
      </c>
      <c r="O465">
        <v>26.8</v>
      </c>
      <c r="P465" s="16">
        <v>65.1</v>
      </c>
      <c r="Q465" s="16">
        <v>86.9</v>
      </c>
      <c r="S465" s="23">
        <v>3.11</v>
      </c>
      <c r="T465" s="42">
        <v>-3.52</v>
      </c>
      <c r="U465" s="42">
        <f t="shared" si="51"/>
        <v>377.85966666666667</v>
      </c>
      <c r="V465" s="23">
        <v>0.348</v>
      </c>
      <c r="W465" s="46">
        <v>1.83</v>
      </c>
      <c r="X465" s="46">
        <f t="shared" si="52"/>
        <v>2.3741666666666665</v>
      </c>
      <c r="Y465" s="48">
        <v>10.706</v>
      </c>
      <c r="Z465" s="45">
        <v>635.4159310868611</v>
      </c>
    </row>
    <row r="466" spans="1:26" ht="12.75">
      <c r="A466" s="14">
        <v>37054</v>
      </c>
      <c r="B466" s="18">
        <f t="shared" si="57"/>
        <v>163</v>
      </c>
      <c r="C466" s="53">
        <v>0.820833325</v>
      </c>
      <c r="D466" s="20">
        <v>0.820833325</v>
      </c>
      <c r="E466" s="15">
        <v>4569</v>
      </c>
      <c r="F466" s="21">
        <v>0</v>
      </c>
      <c r="G466" s="64">
        <v>37.47781949</v>
      </c>
      <c r="H466" s="64">
        <v>-77.09405215</v>
      </c>
      <c r="I466" s="22">
        <v>983</v>
      </c>
      <c r="J466" s="16">
        <f t="shared" si="55"/>
        <v>944.6</v>
      </c>
      <c r="K466" s="44">
        <f t="shared" si="53"/>
        <v>582.5778920369171</v>
      </c>
      <c r="L466" s="44">
        <f t="shared" si="50"/>
        <v>597.7778920369171</v>
      </c>
      <c r="M466" s="44">
        <f t="shared" si="54"/>
        <v>627.2778920369171</v>
      </c>
      <c r="N466" s="45">
        <f t="shared" si="56"/>
        <v>612.5278920369171</v>
      </c>
      <c r="O466">
        <v>26.9</v>
      </c>
      <c r="P466" s="16">
        <v>63.8</v>
      </c>
      <c r="Q466" s="16">
        <v>85.2</v>
      </c>
      <c r="S466" s="23">
        <v>5.141</v>
      </c>
      <c r="T466" s="42">
        <v>1047.766</v>
      </c>
      <c r="U466" s="42">
        <f t="shared" si="51"/>
        <v>545.515</v>
      </c>
      <c r="V466" s="23">
        <v>0.336</v>
      </c>
      <c r="W466" s="46">
        <v>1.834</v>
      </c>
      <c r="X466" s="46">
        <f t="shared" si="52"/>
        <v>2.1935</v>
      </c>
      <c r="Y466" s="48">
        <v>10.718</v>
      </c>
      <c r="Z466" s="45">
        <v>612.5278920369171</v>
      </c>
    </row>
    <row r="467" spans="1:26" ht="12.75">
      <c r="A467" s="14">
        <v>37054</v>
      </c>
      <c r="B467" s="18">
        <f t="shared" si="57"/>
        <v>163</v>
      </c>
      <c r="C467" s="53">
        <v>0.820949078</v>
      </c>
      <c r="D467" s="20">
        <v>0.820949078</v>
      </c>
      <c r="E467" s="15">
        <v>4579</v>
      </c>
      <c r="F467" s="21">
        <v>0</v>
      </c>
      <c r="G467" s="64">
        <v>37.47397966</v>
      </c>
      <c r="H467" s="64">
        <v>-77.09932287</v>
      </c>
      <c r="I467" s="22">
        <v>985.4</v>
      </c>
      <c r="J467" s="16">
        <f t="shared" si="55"/>
        <v>947</v>
      </c>
      <c r="K467" s="44">
        <f t="shared" si="53"/>
        <v>561.5063187795964</v>
      </c>
      <c r="L467" s="44">
        <f t="shared" si="50"/>
        <v>576.7063187795965</v>
      </c>
      <c r="M467" s="44">
        <f t="shared" si="54"/>
        <v>606.2063187795965</v>
      </c>
      <c r="N467" s="45">
        <f t="shared" si="56"/>
        <v>591.4563187795965</v>
      </c>
      <c r="O467">
        <v>27.2</v>
      </c>
      <c r="P467" s="16">
        <v>63.5</v>
      </c>
      <c r="Q467" s="16">
        <v>90.3</v>
      </c>
      <c r="S467" s="23">
        <v>3.149</v>
      </c>
      <c r="T467" s="42">
        <v>-0.804</v>
      </c>
      <c r="U467" s="42">
        <f t="shared" si="51"/>
        <v>494.4203333333333</v>
      </c>
      <c r="V467" s="23">
        <v>0.357</v>
      </c>
      <c r="W467" s="46">
        <v>2.949</v>
      </c>
      <c r="X467" s="46">
        <f t="shared" si="52"/>
        <v>2.3828333333333336</v>
      </c>
      <c r="Y467" s="48">
        <v>10.718</v>
      </c>
      <c r="Z467" s="45">
        <v>591.4563187795965</v>
      </c>
    </row>
    <row r="468" spans="1:26" ht="12.75">
      <c r="A468" s="14">
        <v>37054</v>
      </c>
      <c r="B468" s="18">
        <f t="shared" si="57"/>
        <v>163</v>
      </c>
      <c r="C468" s="53">
        <v>0.82106483</v>
      </c>
      <c r="D468" s="20">
        <v>0.82106483</v>
      </c>
      <c r="E468" s="15">
        <v>4589</v>
      </c>
      <c r="F468" s="21">
        <v>0</v>
      </c>
      <c r="G468" s="64">
        <v>37.4682821</v>
      </c>
      <c r="H468" s="64">
        <v>-77.10126012</v>
      </c>
      <c r="I468" s="22">
        <v>986</v>
      </c>
      <c r="J468" s="16">
        <f t="shared" si="55"/>
        <v>947.6</v>
      </c>
      <c r="K468" s="44">
        <f t="shared" si="53"/>
        <v>556.2467695451782</v>
      </c>
      <c r="L468" s="44">
        <f t="shared" si="50"/>
        <v>571.4467695451782</v>
      </c>
      <c r="M468" s="44">
        <f t="shared" si="54"/>
        <v>600.9467695451782</v>
      </c>
      <c r="N468" s="45">
        <f t="shared" si="56"/>
        <v>586.1967695451782</v>
      </c>
      <c r="O468">
        <v>27.1</v>
      </c>
      <c r="P468" s="16">
        <v>63.2</v>
      </c>
      <c r="Q468" s="16">
        <v>88.7</v>
      </c>
      <c r="S468" s="23">
        <v>6.181</v>
      </c>
      <c r="T468" s="42">
        <v>1628.268</v>
      </c>
      <c r="U468" s="42">
        <f t="shared" si="51"/>
        <v>740.8733333333333</v>
      </c>
      <c r="V468" s="23">
        <v>0.367</v>
      </c>
      <c r="W468" s="46">
        <v>2.953</v>
      </c>
      <c r="X468" s="46">
        <f t="shared" si="52"/>
        <v>2.3871666666666664</v>
      </c>
      <c r="Y468" s="48">
        <v>10.716</v>
      </c>
      <c r="Z468" s="45">
        <v>586.1967695451782</v>
      </c>
    </row>
    <row r="469" spans="1:26" ht="12.75">
      <c r="A469" s="14">
        <v>37054</v>
      </c>
      <c r="B469" s="18">
        <f t="shared" si="57"/>
        <v>163</v>
      </c>
      <c r="C469" s="53">
        <v>0.821180582</v>
      </c>
      <c r="D469" s="20">
        <v>0.821180582</v>
      </c>
      <c r="E469" s="15">
        <v>4599</v>
      </c>
      <c r="F469" s="21">
        <v>0</v>
      </c>
      <c r="G469" s="64">
        <v>37.46274373</v>
      </c>
      <c r="H469" s="64">
        <v>-77.09888412</v>
      </c>
      <c r="I469" s="22">
        <v>989.8</v>
      </c>
      <c r="J469" s="16">
        <f t="shared" si="55"/>
        <v>951.4</v>
      </c>
      <c r="K469" s="44">
        <f t="shared" si="53"/>
        <v>523.0134284905416</v>
      </c>
      <c r="L469" s="44">
        <f t="shared" si="50"/>
        <v>538.2134284905417</v>
      </c>
      <c r="M469" s="44">
        <f t="shared" si="54"/>
        <v>567.7134284905417</v>
      </c>
      <c r="N469" s="45">
        <f t="shared" si="56"/>
        <v>552.9634284905417</v>
      </c>
      <c r="O469">
        <v>27.5</v>
      </c>
      <c r="P469" s="16">
        <v>63.7</v>
      </c>
      <c r="Q469" s="16">
        <v>93.3</v>
      </c>
      <c r="R469" s="62">
        <v>1.61E-05</v>
      </c>
      <c r="S469" s="23">
        <v>3.536</v>
      </c>
      <c r="T469" s="42">
        <v>212.197</v>
      </c>
      <c r="U469" s="42">
        <f t="shared" si="51"/>
        <v>628.5763333333333</v>
      </c>
      <c r="V469" s="23">
        <v>0.378</v>
      </c>
      <c r="W469" s="46">
        <v>2.958</v>
      </c>
      <c r="X469" s="46">
        <f t="shared" si="52"/>
        <v>2.3916666666666666</v>
      </c>
      <c r="Y469" s="48">
        <v>10.711</v>
      </c>
      <c r="Z469" s="45">
        <v>552.9634284905417</v>
      </c>
    </row>
    <row r="470" spans="1:26" ht="12.75">
      <c r="A470" s="14">
        <v>37054</v>
      </c>
      <c r="B470" s="18">
        <f t="shared" si="57"/>
        <v>163</v>
      </c>
      <c r="C470" s="53">
        <v>0.821296275</v>
      </c>
      <c r="D470" s="20">
        <v>0.821296275</v>
      </c>
      <c r="E470" s="15">
        <v>4609</v>
      </c>
      <c r="F470" s="21">
        <v>0</v>
      </c>
      <c r="G470" s="64">
        <v>37.45924632</v>
      </c>
      <c r="H470" s="64">
        <v>-77.09320399</v>
      </c>
      <c r="I470" s="22">
        <v>990.7</v>
      </c>
      <c r="J470" s="16">
        <f t="shared" si="55"/>
        <v>952.3000000000001</v>
      </c>
      <c r="K470" s="44">
        <f t="shared" si="53"/>
        <v>515.1618165857312</v>
      </c>
      <c r="L470" s="44">
        <f t="shared" si="50"/>
        <v>530.3618165857313</v>
      </c>
      <c r="M470" s="44">
        <f t="shared" si="54"/>
        <v>559.8618165857313</v>
      </c>
      <c r="N470" s="45">
        <f t="shared" si="56"/>
        <v>545.1118165857313</v>
      </c>
      <c r="O470">
        <v>27.4</v>
      </c>
      <c r="P470" s="16">
        <v>64.2</v>
      </c>
      <c r="Q470" s="16">
        <v>89.4</v>
      </c>
      <c r="S470" s="23">
        <v>2.989</v>
      </c>
      <c r="T470" s="42">
        <v>-49.017</v>
      </c>
      <c r="U470" s="42">
        <f t="shared" si="51"/>
        <v>472.48166666666674</v>
      </c>
      <c r="V470" s="23">
        <v>0.359</v>
      </c>
      <c r="W470" s="46">
        <v>2.962</v>
      </c>
      <c r="X470" s="46">
        <f t="shared" si="52"/>
        <v>2.581</v>
      </c>
      <c r="Y470" s="48">
        <v>10.724</v>
      </c>
      <c r="Z470" s="45">
        <v>545.1118165857313</v>
      </c>
    </row>
    <row r="471" spans="1:26" ht="12.75">
      <c r="A471" s="14">
        <v>37054</v>
      </c>
      <c r="B471" s="18">
        <f t="shared" si="57"/>
        <v>163</v>
      </c>
      <c r="C471" s="53">
        <v>0.821412027</v>
      </c>
      <c r="D471" s="20">
        <v>0.821412027</v>
      </c>
      <c r="E471" s="15">
        <v>4619</v>
      </c>
      <c r="F471" s="21">
        <v>0</v>
      </c>
      <c r="G471" s="64">
        <v>37.4588697</v>
      </c>
      <c r="H471" s="64">
        <v>-77.08597868</v>
      </c>
      <c r="I471" s="22">
        <v>994.3</v>
      </c>
      <c r="J471" s="16">
        <f t="shared" si="55"/>
        <v>955.9</v>
      </c>
      <c r="K471" s="44">
        <f t="shared" si="53"/>
        <v>483.82939817447794</v>
      </c>
      <c r="L471" s="44">
        <f t="shared" si="50"/>
        <v>499.02939817447793</v>
      </c>
      <c r="M471" s="44">
        <f t="shared" si="54"/>
        <v>528.5293981744779</v>
      </c>
      <c r="N471" s="45">
        <f t="shared" si="56"/>
        <v>513.7793981744779</v>
      </c>
      <c r="O471">
        <v>27.8</v>
      </c>
      <c r="P471" s="16">
        <v>64.3</v>
      </c>
      <c r="Q471" s="16">
        <v>90.7</v>
      </c>
      <c r="S471" s="23">
        <v>4.064</v>
      </c>
      <c r="T471" s="42">
        <v>529.913</v>
      </c>
      <c r="U471" s="42">
        <f t="shared" si="51"/>
        <v>561.3871666666668</v>
      </c>
      <c r="V471" s="23">
        <v>0.386</v>
      </c>
      <c r="W471" s="46">
        <v>2.966</v>
      </c>
      <c r="X471" s="46">
        <f t="shared" si="52"/>
        <v>2.7703333333333333</v>
      </c>
      <c r="Y471" s="48">
        <v>10.701</v>
      </c>
      <c r="Z471" s="45">
        <v>513.7793981744779</v>
      </c>
    </row>
    <row r="472" spans="1:26" ht="12.75">
      <c r="A472" s="14">
        <v>37054</v>
      </c>
      <c r="B472" s="18">
        <f t="shared" si="57"/>
        <v>163</v>
      </c>
      <c r="C472" s="53">
        <v>0.821527779</v>
      </c>
      <c r="D472" s="20">
        <v>0.821527779</v>
      </c>
      <c r="E472" s="15">
        <v>4629</v>
      </c>
      <c r="F472" s="21">
        <v>0</v>
      </c>
      <c r="G472" s="64">
        <v>37.46230964</v>
      </c>
      <c r="H472" s="64">
        <v>-77.07957618</v>
      </c>
      <c r="I472" s="22">
        <v>996</v>
      </c>
      <c r="J472" s="16">
        <f t="shared" si="55"/>
        <v>957.6</v>
      </c>
      <c r="K472" s="44">
        <f t="shared" si="53"/>
        <v>469.0745290378157</v>
      </c>
      <c r="L472" s="44">
        <f t="shared" si="50"/>
        <v>484.2745290378157</v>
      </c>
      <c r="M472" s="44">
        <f t="shared" si="54"/>
        <v>513.7745290378157</v>
      </c>
      <c r="N472" s="45">
        <f t="shared" si="56"/>
        <v>499.0245290378157</v>
      </c>
      <c r="O472">
        <v>27.8</v>
      </c>
      <c r="P472" s="16">
        <v>63.9</v>
      </c>
      <c r="Q472" s="16">
        <v>83.7</v>
      </c>
      <c r="S472" s="23">
        <v>3.001</v>
      </c>
      <c r="T472" s="42">
        <v>-46.015</v>
      </c>
      <c r="U472" s="42">
        <f t="shared" si="51"/>
        <v>379.0903333333333</v>
      </c>
      <c r="V472" s="23">
        <v>0.366</v>
      </c>
      <c r="W472" s="46">
        <v>2.971</v>
      </c>
      <c r="X472" s="46">
        <f t="shared" si="52"/>
        <v>2.9598333333333335</v>
      </c>
      <c r="Y472" s="48">
        <v>10.716</v>
      </c>
      <c r="Z472" s="45">
        <v>499.0245290378157</v>
      </c>
    </row>
    <row r="473" spans="1:26" ht="12.75">
      <c r="A473" s="14">
        <v>37054</v>
      </c>
      <c r="B473" s="18">
        <f t="shared" si="57"/>
        <v>163</v>
      </c>
      <c r="C473" s="53">
        <v>0.821643531</v>
      </c>
      <c r="D473" s="20">
        <v>0.821643531</v>
      </c>
      <c r="E473" s="15">
        <v>4639</v>
      </c>
      <c r="F473" s="21">
        <v>0</v>
      </c>
      <c r="G473" s="64">
        <v>37.4681291</v>
      </c>
      <c r="H473" s="64">
        <v>-77.07628908</v>
      </c>
      <c r="I473" s="22">
        <v>998</v>
      </c>
      <c r="J473" s="16">
        <f t="shared" si="55"/>
        <v>959.6</v>
      </c>
      <c r="K473" s="44">
        <f t="shared" si="53"/>
        <v>451.7493581965141</v>
      </c>
      <c r="L473" s="44">
        <f t="shared" si="50"/>
        <v>466.9493581965141</v>
      </c>
      <c r="M473" s="44">
        <f t="shared" si="54"/>
        <v>496.4493581965141</v>
      </c>
      <c r="N473" s="45">
        <f t="shared" si="56"/>
        <v>481.6993581965141</v>
      </c>
      <c r="O473">
        <v>28.3</v>
      </c>
      <c r="P473" s="16">
        <v>62.9</v>
      </c>
      <c r="Q473" s="16">
        <v>79.9</v>
      </c>
      <c r="S473" s="23">
        <v>3.859</v>
      </c>
      <c r="T473" s="42">
        <v>427.914</v>
      </c>
      <c r="U473" s="42">
        <f t="shared" si="51"/>
        <v>450.54333333333335</v>
      </c>
      <c r="V473" s="23">
        <v>0.376</v>
      </c>
      <c r="W473" s="46">
        <v>2.975</v>
      </c>
      <c r="X473" s="46">
        <f t="shared" si="52"/>
        <v>2.964166666666667</v>
      </c>
      <c r="Y473" s="48">
        <v>10.717</v>
      </c>
      <c r="Z473" s="45">
        <v>481.6993581965141</v>
      </c>
    </row>
    <row r="474" spans="1:26" ht="12.75">
      <c r="A474" s="14">
        <v>37054</v>
      </c>
      <c r="B474" s="18">
        <f t="shared" si="57"/>
        <v>163</v>
      </c>
      <c r="C474" s="53">
        <v>0.821759284</v>
      </c>
      <c r="D474" s="20">
        <v>0.821759284</v>
      </c>
      <c r="E474" s="15">
        <v>4649</v>
      </c>
      <c r="F474" s="21">
        <v>0</v>
      </c>
      <c r="G474" s="64">
        <v>37.47450822</v>
      </c>
      <c r="H474" s="64">
        <v>-77.07812539</v>
      </c>
      <c r="I474" s="22">
        <v>999.1</v>
      </c>
      <c r="J474" s="16">
        <f t="shared" si="55"/>
        <v>960.7</v>
      </c>
      <c r="K474" s="44">
        <f t="shared" si="53"/>
        <v>442.23589935332524</v>
      </c>
      <c r="L474" s="44">
        <f t="shared" si="50"/>
        <v>457.4358993533252</v>
      </c>
      <c r="M474" s="44">
        <f t="shared" si="54"/>
        <v>486.9358993533252</v>
      </c>
      <c r="N474" s="45">
        <f t="shared" si="56"/>
        <v>472.1858993533252</v>
      </c>
      <c r="O474">
        <v>28.4</v>
      </c>
      <c r="P474" s="16">
        <v>62.1</v>
      </c>
      <c r="Q474" s="16">
        <v>80.9</v>
      </c>
      <c r="S474" s="23">
        <v>3.336</v>
      </c>
      <c r="T474" s="42">
        <v>114.2</v>
      </c>
      <c r="U474" s="42">
        <f t="shared" si="51"/>
        <v>198.1986666666667</v>
      </c>
      <c r="V474" s="23">
        <v>0.358</v>
      </c>
      <c r="W474" s="46">
        <v>2.979</v>
      </c>
      <c r="X474" s="46">
        <f t="shared" si="52"/>
        <v>2.9685</v>
      </c>
      <c r="Y474" s="48">
        <v>10.716</v>
      </c>
      <c r="Z474" s="45">
        <v>472.1858993533252</v>
      </c>
    </row>
    <row r="475" spans="1:26" ht="12.75">
      <c r="A475" s="14">
        <v>37054</v>
      </c>
      <c r="B475" s="18">
        <f t="shared" si="57"/>
        <v>163</v>
      </c>
      <c r="C475" s="53">
        <v>0.821874976</v>
      </c>
      <c r="D475" s="20">
        <v>0.821874976</v>
      </c>
      <c r="E475" s="15">
        <v>4659</v>
      </c>
      <c r="F475" s="21">
        <v>0</v>
      </c>
      <c r="G475" s="64">
        <v>37.47924933</v>
      </c>
      <c r="H475" s="64">
        <v>-77.08390947</v>
      </c>
      <c r="I475" s="22">
        <v>1000.1</v>
      </c>
      <c r="J475" s="16">
        <f t="shared" si="55"/>
        <v>961.7</v>
      </c>
      <c r="K475" s="44">
        <f t="shared" si="53"/>
        <v>433.5967481662778</v>
      </c>
      <c r="L475" s="44">
        <f t="shared" si="50"/>
        <v>448.7967481662778</v>
      </c>
      <c r="M475" s="44">
        <f t="shared" si="54"/>
        <v>478.2967481662778</v>
      </c>
      <c r="N475" s="45">
        <f t="shared" si="56"/>
        <v>463.5467481662778</v>
      </c>
      <c r="O475">
        <v>28.4</v>
      </c>
      <c r="P475" s="16">
        <v>62.1</v>
      </c>
      <c r="Q475" s="16">
        <v>88.3</v>
      </c>
      <c r="R475" s="62">
        <v>1.91E-05</v>
      </c>
      <c r="S475" s="23">
        <v>2.961</v>
      </c>
      <c r="T475" s="42">
        <v>-41.871</v>
      </c>
      <c r="U475" s="42">
        <f t="shared" si="51"/>
        <v>155.854</v>
      </c>
      <c r="V475" s="23">
        <v>0.367</v>
      </c>
      <c r="W475" s="46">
        <v>2.984</v>
      </c>
      <c r="X475" s="46">
        <f t="shared" si="52"/>
        <v>2.972833333333334</v>
      </c>
      <c r="Y475" s="48">
        <v>10.716</v>
      </c>
      <c r="Z475" s="45">
        <v>463.5467481662778</v>
      </c>
    </row>
    <row r="476" spans="1:26" ht="12.75">
      <c r="A476" s="14">
        <v>37054</v>
      </c>
      <c r="B476" s="18">
        <f t="shared" si="57"/>
        <v>163</v>
      </c>
      <c r="C476" s="53">
        <v>0.821990728</v>
      </c>
      <c r="D476" s="20">
        <v>0.821990728</v>
      </c>
      <c r="E476" s="15">
        <v>4669</v>
      </c>
      <c r="F476" s="21">
        <v>0</v>
      </c>
      <c r="G476" s="64">
        <v>37.4842739</v>
      </c>
      <c r="H476" s="64">
        <v>-77.08881179</v>
      </c>
      <c r="I476" s="22">
        <v>1001.3</v>
      </c>
      <c r="J476" s="16">
        <f t="shared" si="55"/>
        <v>962.9</v>
      </c>
      <c r="K476" s="44">
        <f t="shared" si="53"/>
        <v>423.2416167751349</v>
      </c>
      <c r="L476" s="44">
        <f t="shared" si="50"/>
        <v>438.4416167751349</v>
      </c>
      <c r="M476" s="44">
        <f t="shared" si="54"/>
        <v>467.9416167751349</v>
      </c>
      <c r="N476" s="45">
        <f t="shared" si="56"/>
        <v>453.1916167751349</v>
      </c>
      <c r="O476">
        <v>28.3</v>
      </c>
      <c r="P476" s="16">
        <v>61.6</v>
      </c>
      <c r="Q476" s="16">
        <v>85.4</v>
      </c>
      <c r="S476" s="23">
        <v>3.406</v>
      </c>
      <c r="T476" s="42">
        <v>169.702</v>
      </c>
      <c r="U476" s="42">
        <f t="shared" si="51"/>
        <v>192.30716666666663</v>
      </c>
      <c r="V476" s="23">
        <v>0.336</v>
      </c>
      <c r="W476" s="46">
        <v>1.878</v>
      </c>
      <c r="X476" s="46">
        <f t="shared" si="52"/>
        <v>2.7921666666666667</v>
      </c>
      <c r="Y476" s="48">
        <v>10.697</v>
      </c>
      <c r="Z476" s="45">
        <v>453.1916167751349</v>
      </c>
    </row>
    <row r="477" spans="1:26" ht="12.75">
      <c r="A477" s="14">
        <v>37054</v>
      </c>
      <c r="B477" s="18">
        <f t="shared" si="57"/>
        <v>163</v>
      </c>
      <c r="C477" s="53">
        <v>0.822106481</v>
      </c>
      <c r="D477" s="20">
        <v>0.822106481</v>
      </c>
      <c r="E477" s="15">
        <v>4679</v>
      </c>
      <c r="F477" s="21">
        <v>0</v>
      </c>
      <c r="G477" s="64">
        <v>37.49009884</v>
      </c>
      <c r="H477" s="64">
        <v>-77.0921174</v>
      </c>
      <c r="I477" s="22">
        <v>1004.4</v>
      </c>
      <c r="J477" s="16">
        <f t="shared" si="55"/>
        <v>966</v>
      </c>
      <c r="K477" s="44">
        <f t="shared" si="53"/>
        <v>396.5504752786688</v>
      </c>
      <c r="L477" s="44">
        <f t="shared" si="50"/>
        <v>411.7504752786688</v>
      </c>
      <c r="M477" s="44">
        <f t="shared" si="54"/>
        <v>441.2504752786688</v>
      </c>
      <c r="N477" s="45">
        <f t="shared" si="56"/>
        <v>426.5004752786688</v>
      </c>
      <c r="O477">
        <v>28.7</v>
      </c>
      <c r="P477" s="16">
        <v>61.6</v>
      </c>
      <c r="Q477" s="16">
        <v>89.2</v>
      </c>
      <c r="S477" s="23">
        <v>3.557</v>
      </c>
      <c r="T477" s="42">
        <v>275.988</v>
      </c>
      <c r="U477" s="42">
        <f t="shared" si="51"/>
        <v>149.98633333333336</v>
      </c>
      <c r="V477" s="23">
        <v>0.337</v>
      </c>
      <c r="W477" s="46">
        <v>1.882</v>
      </c>
      <c r="X477" s="46">
        <f t="shared" si="52"/>
        <v>2.6115</v>
      </c>
      <c r="Y477" s="48">
        <v>10.71</v>
      </c>
      <c r="Z477" s="45">
        <v>426.5004752786688</v>
      </c>
    </row>
    <row r="478" spans="1:26" ht="12.75">
      <c r="A478" s="14">
        <v>37054</v>
      </c>
      <c r="B478" s="18">
        <f t="shared" si="57"/>
        <v>163</v>
      </c>
      <c r="C478" s="53">
        <v>0.822222233</v>
      </c>
      <c r="D478" s="20">
        <v>0.822222233</v>
      </c>
      <c r="E478" s="15">
        <v>4689</v>
      </c>
      <c r="F478" s="21">
        <v>0</v>
      </c>
      <c r="G478" s="64">
        <v>37.49589578</v>
      </c>
      <c r="H478" s="64">
        <v>-77.09573584</v>
      </c>
      <c r="I478" s="22">
        <v>1008.6</v>
      </c>
      <c r="J478" s="16">
        <f t="shared" si="55"/>
        <v>970.2</v>
      </c>
      <c r="K478" s="44">
        <f t="shared" si="53"/>
        <v>360.5245993717019</v>
      </c>
      <c r="L478" s="44">
        <f t="shared" si="50"/>
        <v>375.7245993717019</v>
      </c>
      <c r="M478" s="44">
        <f t="shared" si="54"/>
        <v>405.2245993717019</v>
      </c>
      <c r="N478" s="45">
        <f t="shared" si="56"/>
        <v>390.4745993717019</v>
      </c>
      <c r="O478">
        <v>29.4</v>
      </c>
      <c r="P478" s="16">
        <v>61.1</v>
      </c>
      <c r="Q478" s="16">
        <v>88.9</v>
      </c>
      <c r="S478" s="23">
        <v>3.161</v>
      </c>
      <c r="T478" s="42">
        <v>67.417</v>
      </c>
      <c r="U478" s="42">
        <f t="shared" si="51"/>
        <v>168.89166666666668</v>
      </c>
      <c r="V478" s="23">
        <v>0.378</v>
      </c>
      <c r="W478" s="46">
        <v>2.997</v>
      </c>
      <c r="X478" s="46">
        <f t="shared" si="52"/>
        <v>2.6158333333333332</v>
      </c>
      <c r="Y478" s="48">
        <v>10.713</v>
      </c>
      <c r="Z478" s="45">
        <v>390.4745993717019</v>
      </c>
    </row>
    <row r="479" spans="1:26" ht="12.75">
      <c r="A479" s="14">
        <v>37054</v>
      </c>
      <c r="B479" s="18">
        <f t="shared" si="57"/>
        <v>163</v>
      </c>
      <c r="C479" s="53">
        <v>0.822337985</v>
      </c>
      <c r="D479" s="20">
        <v>0.822337985</v>
      </c>
      <c r="E479" s="15">
        <v>4699</v>
      </c>
      <c r="F479" s="21">
        <v>0</v>
      </c>
      <c r="G479" s="64">
        <v>37.50197698</v>
      </c>
      <c r="H479" s="64">
        <v>-77.09924503</v>
      </c>
      <c r="I479" s="22">
        <v>1010.1</v>
      </c>
      <c r="J479" s="16">
        <f t="shared" si="55"/>
        <v>971.7</v>
      </c>
      <c r="K479" s="44">
        <f t="shared" si="53"/>
        <v>347.6959989954418</v>
      </c>
      <c r="L479" s="44">
        <f t="shared" si="50"/>
        <v>362.8959989954418</v>
      </c>
      <c r="M479" s="44">
        <f t="shared" si="54"/>
        <v>392.3959989954418</v>
      </c>
      <c r="N479" s="45">
        <f t="shared" si="56"/>
        <v>377.6459989954418</v>
      </c>
      <c r="O479">
        <v>29.8</v>
      </c>
      <c r="P479" s="16">
        <v>59.3</v>
      </c>
      <c r="Q479" s="16">
        <v>94.8</v>
      </c>
      <c r="S479" s="23">
        <v>3.89</v>
      </c>
      <c r="T479" s="42">
        <v>436.346</v>
      </c>
      <c r="U479" s="42">
        <f t="shared" si="51"/>
        <v>170.297</v>
      </c>
      <c r="V479" s="23">
        <v>0.368</v>
      </c>
      <c r="W479" s="46">
        <v>3.001</v>
      </c>
      <c r="X479" s="46">
        <f t="shared" si="52"/>
        <v>2.6201666666666665</v>
      </c>
      <c r="Y479" s="48">
        <v>10.947</v>
      </c>
      <c r="Z479" s="45">
        <v>377.6459989954418</v>
      </c>
    </row>
    <row r="480" spans="1:26" ht="12.75">
      <c r="A480" s="14">
        <v>37054</v>
      </c>
      <c r="B480" s="18">
        <f t="shared" si="57"/>
        <v>163</v>
      </c>
      <c r="C480" s="53">
        <v>0.822453678</v>
      </c>
      <c r="D480" s="20">
        <v>0.822453678</v>
      </c>
      <c r="E480" s="15">
        <v>4709</v>
      </c>
      <c r="F480" s="21">
        <v>0</v>
      </c>
      <c r="G480" s="64">
        <v>37.50820098</v>
      </c>
      <c r="H480" s="64">
        <v>-77.10307872</v>
      </c>
      <c r="I480" s="22">
        <v>1012.8</v>
      </c>
      <c r="J480" s="16">
        <f t="shared" si="55"/>
        <v>974.4</v>
      </c>
      <c r="K480" s="44">
        <f t="shared" si="53"/>
        <v>324.65434328411925</v>
      </c>
      <c r="L480" s="44">
        <f t="shared" si="50"/>
        <v>339.85434328411924</v>
      </c>
      <c r="M480" s="44">
        <f t="shared" si="54"/>
        <v>369.35434328411924</v>
      </c>
      <c r="N480" s="45">
        <f t="shared" si="56"/>
        <v>354.60434328411924</v>
      </c>
      <c r="O480">
        <v>29.8</v>
      </c>
      <c r="P480" s="16">
        <v>57.9</v>
      </c>
      <c r="Q480" s="16">
        <v>94.8</v>
      </c>
      <c r="S480" s="23">
        <v>3.278</v>
      </c>
      <c r="T480" s="42">
        <v>122.918</v>
      </c>
      <c r="U480" s="42">
        <f t="shared" si="51"/>
        <v>171.75</v>
      </c>
      <c r="V480" s="23">
        <v>0.429</v>
      </c>
      <c r="W480" s="46">
        <v>3.006</v>
      </c>
      <c r="X480" s="46">
        <f t="shared" si="52"/>
        <v>2.6246666666666667</v>
      </c>
      <c r="Y480" s="48">
        <v>11.416</v>
      </c>
      <c r="Z480" s="45">
        <v>354.60434328411924</v>
      </c>
    </row>
    <row r="481" spans="1:26" ht="12.75">
      <c r="A481" s="14">
        <v>37054</v>
      </c>
      <c r="B481" s="18">
        <f t="shared" si="57"/>
        <v>163</v>
      </c>
      <c r="C481" s="53">
        <v>0.82256943</v>
      </c>
      <c r="D481" s="20">
        <v>0.82256943</v>
      </c>
      <c r="E481" s="15">
        <v>4719</v>
      </c>
      <c r="F481" s="21">
        <v>0</v>
      </c>
      <c r="G481" s="64">
        <v>37.51336199</v>
      </c>
      <c r="H481" s="64">
        <v>-77.10840644</v>
      </c>
      <c r="I481" s="22">
        <v>1016.8</v>
      </c>
      <c r="J481" s="16">
        <f t="shared" si="55"/>
        <v>978.4</v>
      </c>
      <c r="K481" s="44">
        <f t="shared" si="53"/>
        <v>290.63565018432615</v>
      </c>
      <c r="L481" s="44">
        <f t="shared" si="50"/>
        <v>305.83565018432614</v>
      </c>
      <c r="M481" s="44">
        <f t="shared" si="54"/>
        <v>335.33565018432614</v>
      </c>
      <c r="N481" s="45">
        <f t="shared" si="56"/>
        <v>320.58565018432614</v>
      </c>
      <c r="O481">
        <v>30.2</v>
      </c>
      <c r="P481" s="16">
        <v>57.4</v>
      </c>
      <c r="Q481" s="16">
        <v>102.8</v>
      </c>
      <c r="R481" s="62">
        <v>1.73E-05</v>
      </c>
      <c r="S481" s="23">
        <v>3.16</v>
      </c>
      <c r="T481" s="42">
        <v>71.705</v>
      </c>
      <c r="U481" s="42">
        <f t="shared" si="51"/>
        <v>190.67933333333335</v>
      </c>
      <c r="V481" s="23">
        <v>0.462</v>
      </c>
      <c r="W481" s="46">
        <v>4.12</v>
      </c>
      <c r="X481" s="46">
        <f t="shared" si="52"/>
        <v>2.814</v>
      </c>
      <c r="Y481" s="48">
        <v>11.216</v>
      </c>
      <c r="Z481" s="45">
        <v>320.58565018432614</v>
      </c>
    </row>
    <row r="482" spans="1:26" ht="12.75">
      <c r="A482" s="14">
        <v>37054</v>
      </c>
      <c r="B482" s="18">
        <f t="shared" si="57"/>
        <v>163</v>
      </c>
      <c r="C482" s="53">
        <v>0.822685182</v>
      </c>
      <c r="D482" s="20">
        <v>0.822685182</v>
      </c>
      <c r="E482" s="15">
        <v>4729</v>
      </c>
      <c r="F482" s="21">
        <v>0</v>
      </c>
      <c r="G482" s="64">
        <v>37.51583098</v>
      </c>
      <c r="H482" s="64">
        <v>-77.11592069</v>
      </c>
      <c r="I482" s="22">
        <v>1016.5</v>
      </c>
      <c r="J482" s="16">
        <f t="shared" si="55"/>
        <v>978.1</v>
      </c>
      <c r="K482" s="44">
        <f t="shared" si="53"/>
        <v>293.1822235869572</v>
      </c>
      <c r="L482" s="44">
        <f t="shared" si="50"/>
        <v>308.3822235869572</v>
      </c>
      <c r="M482" s="44">
        <f t="shared" si="54"/>
        <v>337.8822235869572</v>
      </c>
      <c r="N482" s="45">
        <f t="shared" si="56"/>
        <v>323.1322235869572</v>
      </c>
      <c r="O482">
        <v>30.1</v>
      </c>
      <c r="P482" s="16">
        <v>58.1</v>
      </c>
      <c r="Q482" s="16">
        <v>101.3</v>
      </c>
      <c r="S482" s="23">
        <v>4.174</v>
      </c>
      <c r="T482" s="42">
        <v>598.134</v>
      </c>
      <c r="U482" s="42">
        <f t="shared" si="51"/>
        <v>262.0846666666667</v>
      </c>
      <c r="V482" s="23">
        <v>0.468</v>
      </c>
      <c r="W482" s="46">
        <v>4.124</v>
      </c>
      <c r="X482" s="46">
        <f t="shared" si="52"/>
        <v>3.188333333333333</v>
      </c>
      <c r="Y482" s="48">
        <v>10.709</v>
      </c>
      <c r="Z482" s="45">
        <v>323.1322235869572</v>
      </c>
    </row>
    <row r="483" spans="1:26" ht="12.75">
      <c r="A483" s="14">
        <v>37054</v>
      </c>
      <c r="B483" s="18">
        <f t="shared" si="57"/>
        <v>163</v>
      </c>
      <c r="C483" s="53">
        <v>0.822800934</v>
      </c>
      <c r="D483" s="20">
        <v>0.822800934</v>
      </c>
      <c r="E483" s="15">
        <v>4739</v>
      </c>
      <c r="F483" s="21">
        <v>0</v>
      </c>
      <c r="G483" s="64">
        <v>37.51667847</v>
      </c>
      <c r="H483" s="64">
        <v>-77.12404669</v>
      </c>
      <c r="I483" s="22">
        <v>1015.1</v>
      </c>
      <c r="J483" s="16">
        <f t="shared" si="55"/>
        <v>976.7</v>
      </c>
      <c r="K483" s="44">
        <f t="shared" si="53"/>
        <v>305.0765697179831</v>
      </c>
      <c r="L483" s="44">
        <f t="shared" si="50"/>
        <v>320.2765697179831</v>
      </c>
      <c r="M483" s="44">
        <f t="shared" si="54"/>
        <v>349.7765697179831</v>
      </c>
      <c r="N483" s="45">
        <f t="shared" si="56"/>
        <v>335.0265697179831</v>
      </c>
      <c r="O483">
        <v>29.2</v>
      </c>
      <c r="P483" s="16">
        <v>58.9</v>
      </c>
      <c r="Q483" s="16">
        <v>101.4</v>
      </c>
      <c r="S483" s="23">
        <v>3.03</v>
      </c>
      <c r="T483" s="42">
        <v>-30.294</v>
      </c>
      <c r="U483" s="42">
        <f t="shared" si="51"/>
        <v>211.03766666666664</v>
      </c>
      <c r="V483" s="23">
        <v>0.518</v>
      </c>
      <c r="W483" s="46">
        <v>4.129</v>
      </c>
      <c r="X483" s="46">
        <f t="shared" si="52"/>
        <v>3.5628333333333324</v>
      </c>
      <c r="Y483" s="48">
        <v>11.163</v>
      </c>
      <c r="Z483" s="45">
        <v>335.0265697179831</v>
      </c>
    </row>
    <row r="484" spans="1:26" ht="12.75">
      <c r="A484" s="14">
        <v>37054</v>
      </c>
      <c r="B484" s="18">
        <f t="shared" si="57"/>
        <v>163</v>
      </c>
      <c r="C484" s="53">
        <v>0.822916687</v>
      </c>
      <c r="D484" s="20">
        <v>0.822916687</v>
      </c>
      <c r="E484" s="15">
        <v>4749</v>
      </c>
      <c r="F484" s="21">
        <v>0</v>
      </c>
      <c r="G484" s="64">
        <v>37.51756085</v>
      </c>
      <c r="H484" s="64">
        <v>-77.13146691</v>
      </c>
      <c r="I484" s="22">
        <v>1014.5</v>
      </c>
      <c r="J484" s="16">
        <f t="shared" si="55"/>
        <v>976.1</v>
      </c>
      <c r="K484" s="44">
        <f t="shared" si="53"/>
        <v>310.1793667069065</v>
      </c>
      <c r="L484" s="44">
        <f t="shared" si="50"/>
        <v>325.37936670690647</v>
      </c>
      <c r="M484" s="44">
        <f t="shared" si="54"/>
        <v>354.87936670690647</v>
      </c>
      <c r="N484" s="45">
        <f t="shared" si="56"/>
        <v>340.12936670690647</v>
      </c>
      <c r="O484">
        <v>29</v>
      </c>
      <c r="P484" s="16">
        <v>58.6</v>
      </c>
      <c r="Q484" s="16">
        <v>96.2</v>
      </c>
      <c r="S484" s="23">
        <v>3.536</v>
      </c>
      <c r="T484" s="42">
        <v>233.635</v>
      </c>
      <c r="U484" s="42">
        <f t="shared" si="51"/>
        <v>238.74066666666667</v>
      </c>
      <c r="V484" s="23">
        <v>0.528</v>
      </c>
      <c r="W484" s="46">
        <v>4.134</v>
      </c>
      <c r="X484" s="46">
        <f t="shared" si="52"/>
        <v>3.7523333333333326</v>
      </c>
      <c r="Y484" s="48">
        <v>10.711</v>
      </c>
      <c r="Z484" s="45">
        <v>340.12936670690647</v>
      </c>
    </row>
    <row r="485" spans="1:26" ht="12.75">
      <c r="A485" s="14">
        <v>37054</v>
      </c>
      <c r="B485" s="18">
        <f t="shared" si="57"/>
        <v>163</v>
      </c>
      <c r="C485" s="53">
        <v>0.823032379</v>
      </c>
      <c r="D485" s="20">
        <v>0.823032379</v>
      </c>
      <c r="E485" s="15">
        <v>4759</v>
      </c>
      <c r="F485" s="21">
        <v>0</v>
      </c>
      <c r="G485" s="64">
        <v>37.51825377</v>
      </c>
      <c r="H485" s="64">
        <v>-77.13802418</v>
      </c>
      <c r="I485" s="22">
        <v>1015.6</v>
      </c>
      <c r="J485" s="16">
        <f t="shared" si="55"/>
        <v>977.2</v>
      </c>
      <c r="K485" s="44">
        <f t="shared" si="53"/>
        <v>300.8266328976457</v>
      </c>
      <c r="L485" s="44">
        <f t="shared" si="50"/>
        <v>316.0266328976457</v>
      </c>
      <c r="M485" s="44">
        <f t="shared" si="54"/>
        <v>345.5266328976457</v>
      </c>
      <c r="N485" s="45">
        <f t="shared" si="56"/>
        <v>330.7766328976457</v>
      </c>
      <c r="O485">
        <v>29</v>
      </c>
      <c r="P485" s="16">
        <v>59.6</v>
      </c>
      <c r="Q485" s="16">
        <v>95.9</v>
      </c>
      <c r="S485" s="23">
        <v>3.477</v>
      </c>
      <c r="T485" s="42">
        <v>234.921</v>
      </c>
      <c r="U485" s="42">
        <f t="shared" si="51"/>
        <v>205.16983333333334</v>
      </c>
      <c r="V485" s="23">
        <v>0.558</v>
      </c>
      <c r="W485" s="46">
        <v>5.248</v>
      </c>
      <c r="X485" s="46">
        <f t="shared" si="52"/>
        <v>4.126833333333333</v>
      </c>
      <c r="Y485" s="48">
        <v>10.715</v>
      </c>
      <c r="Z485" s="45">
        <v>330.7766328976457</v>
      </c>
    </row>
    <row r="486" spans="1:26" ht="12.75">
      <c r="A486" s="14">
        <v>37054</v>
      </c>
      <c r="B486" s="18">
        <f t="shared" si="57"/>
        <v>163</v>
      </c>
      <c r="C486" s="53">
        <v>0.823148131</v>
      </c>
      <c r="D486" s="20">
        <v>0.823148131</v>
      </c>
      <c r="E486" s="15">
        <v>4769</v>
      </c>
      <c r="F486" s="21">
        <v>0</v>
      </c>
      <c r="G486" s="64">
        <v>37.5186486</v>
      </c>
      <c r="H486" s="64">
        <v>-77.14424459</v>
      </c>
      <c r="I486" s="22">
        <v>1019.3</v>
      </c>
      <c r="J486" s="16">
        <f t="shared" si="55"/>
        <v>980.9</v>
      </c>
      <c r="K486" s="44">
        <f t="shared" si="53"/>
        <v>269.4445210092942</v>
      </c>
      <c r="L486" s="44">
        <f aca="true" t="shared" si="58" ref="L486:L549">K486+15.2</f>
        <v>284.6445210092942</v>
      </c>
      <c r="M486" s="44">
        <f t="shared" si="54"/>
        <v>314.1445210092942</v>
      </c>
      <c r="N486" s="45">
        <f t="shared" si="56"/>
        <v>299.3945210092942</v>
      </c>
      <c r="O486">
        <v>29.3</v>
      </c>
      <c r="P486" s="16">
        <v>59.8</v>
      </c>
      <c r="Q486" s="16">
        <v>91</v>
      </c>
      <c r="S486" s="23">
        <v>3.639</v>
      </c>
      <c r="T486" s="42">
        <v>288.85</v>
      </c>
      <c r="U486" s="42">
        <f t="shared" si="51"/>
        <v>232.82516666666666</v>
      </c>
      <c r="V486" s="23">
        <v>0.552</v>
      </c>
      <c r="W486" s="46">
        <v>5.252</v>
      </c>
      <c r="X486" s="46">
        <f t="shared" si="52"/>
        <v>4.501166666666666</v>
      </c>
      <c r="Y486" s="48">
        <v>10.713</v>
      </c>
      <c r="Z486" s="45">
        <v>299.3945210092942</v>
      </c>
    </row>
    <row r="487" spans="1:26" ht="12.75">
      <c r="A487" s="14">
        <v>37054</v>
      </c>
      <c r="B487" s="18">
        <f t="shared" si="57"/>
        <v>163</v>
      </c>
      <c r="C487" s="53">
        <v>0.823263884</v>
      </c>
      <c r="D487" s="20">
        <v>0.823263884</v>
      </c>
      <c r="E487" s="15">
        <v>4779</v>
      </c>
      <c r="F487" s="21">
        <v>0</v>
      </c>
      <c r="G487" s="64">
        <v>37.51794063</v>
      </c>
      <c r="H487" s="64">
        <v>-77.1499884</v>
      </c>
      <c r="I487" s="22">
        <v>1024.1</v>
      </c>
      <c r="J487" s="16">
        <f t="shared" si="55"/>
        <v>985.6999999999999</v>
      </c>
      <c r="K487" s="44">
        <f t="shared" si="53"/>
        <v>228.90852412466168</v>
      </c>
      <c r="L487" s="44">
        <f t="shared" si="58"/>
        <v>244.10852412466167</v>
      </c>
      <c r="M487" s="44">
        <f t="shared" si="54"/>
        <v>273.6085241246617</v>
      </c>
      <c r="N487" s="45">
        <f t="shared" si="56"/>
        <v>258.8585241246617</v>
      </c>
      <c r="O487">
        <v>29.8</v>
      </c>
      <c r="P487" s="16">
        <v>59.4</v>
      </c>
      <c r="Q487" s="16">
        <v>95.9</v>
      </c>
      <c r="R487" s="62">
        <v>1.57E-05</v>
      </c>
      <c r="S487" s="23">
        <v>5.968</v>
      </c>
      <c r="T487" s="42">
        <v>1550.423</v>
      </c>
      <c r="U487" s="42">
        <f t="shared" si="51"/>
        <v>479.27816666666666</v>
      </c>
      <c r="V487" s="23">
        <v>0.618</v>
      </c>
      <c r="W487" s="46">
        <v>5.257</v>
      </c>
      <c r="X487" s="46">
        <f t="shared" si="52"/>
        <v>4.690666666666666</v>
      </c>
      <c r="Y487" s="48">
        <v>10.698</v>
      </c>
      <c r="Z487" s="45">
        <v>258.8585241246617</v>
      </c>
    </row>
    <row r="488" spans="1:26" ht="12.75">
      <c r="A488" s="14">
        <v>37054</v>
      </c>
      <c r="B488" s="18">
        <f t="shared" si="57"/>
        <v>163</v>
      </c>
      <c r="C488" s="53">
        <v>0.823379636</v>
      </c>
      <c r="D488" s="20">
        <v>0.823379636</v>
      </c>
      <c r="E488" s="15">
        <v>4789</v>
      </c>
      <c r="F488" s="21">
        <v>0</v>
      </c>
      <c r="G488" s="64">
        <v>37.51351888</v>
      </c>
      <c r="H488" s="64">
        <v>-77.15269672</v>
      </c>
      <c r="I488" s="22">
        <v>1028.4</v>
      </c>
      <c r="J488" s="16">
        <f t="shared" si="55"/>
        <v>990.0000000000001</v>
      </c>
      <c r="K488" s="44">
        <f t="shared" si="53"/>
        <v>192.76230022427134</v>
      </c>
      <c r="L488" s="44">
        <f t="shared" si="58"/>
        <v>207.96230022427133</v>
      </c>
      <c r="M488" s="44">
        <f t="shared" si="54"/>
        <v>237.46230022427136</v>
      </c>
      <c r="N488" s="45">
        <f t="shared" si="56"/>
        <v>222.71230022427136</v>
      </c>
      <c r="O488">
        <v>30.1</v>
      </c>
      <c r="P488" s="16">
        <v>58.4</v>
      </c>
      <c r="Q488" s="16">
        <v>88.3</v>
      </c>
      <c r="S488" s="23">
        <v>3.6</v>
      </c>
      <c r="T488" s="42">
        <v>291.852</v>
      </c>
      <c r="U488" s="42">
        <f t="shared" si="51"/>
        <v>428.23116666666664</v>
      </c>
      <c r="V488" s="23">
        <v>0.697</v>
      </c>
      <c r="W488" s="46">
        <v>6.371</v>
      </c>
      <c r="X488" s="46">
        <f t="shared" si="52"/>
        <v>5.065166666666666</v>
      </c>
      <c r="Y488" s="48">
        <v>10.708</v>
      </c>
      <c r="Z488" s="45">
        <v>222.71230022427136</v>
      </c>
    </row>
    <row r="489" spans="1:26" ht="12.75">
      <c r="A489" s="14">
        <v>37054</v>
      </c>
      <c r="B489" s="18">
        <f t="shared" si="57"/>
        <v>163</v>
      </c>
      <c r="C489" s="53">
        <v>0.823495388</v>
      </c>
      <c r="D489" s="20">
        <v>0.823495388</v>
      </c>
      <c r="E489" s="15">
        <v>4799</v>
      </c>
      <c r="F489" s="21">
        <v>0</v>
      </c>
      <c r="G489" s="64">
        <v>37.50853853</v>
      </c>
      <c r="H489" s="64">
        <v>-77.15214437</v>
      </c>
      <c r="I489" s="22">
        <v>1034.2</v>
      </c>
      <c r="J489" s="16">
        <f t="shared" si="55"/>
        <v>995.8000000000001</v>
      </c>
      <c r="K489" s="44">
        <f t="shared" si="53"/>
        <v>144.25484236057338</v>
      </c>
      <c r="L489" s="44">
        <f t="shared" si="58"/>
        <v>159.45484236057337</v>
      </c>
      <c r="M489" s="44">
        <f t="shared" si="54"/>
        <v>188.95484236057337</v>
      </c>
      <c r="N489" s="45">
        <f t="shared" si="56"/>
        <v>174.20484236057337</v>
      </c>
      <c r="O489">
        <v>30.4</v>
      </c>
      <c r="P489" s="16">
        <v>58.5</v>
      </c>
      <c r="Q489" s="16">
        <v>91.3</v>
      </c>
      <c r="S489" s="23">
        <v>3.849</v>
      </c>
      <c r="T489" s="42">
        <v>398.138</v>
      </c>
      <c r="U489" s="42">
        <f t="shared" si="51"/>
        <v>499.6364999999999</v>
      </c>
      <c r="V489" s="23">
        <v>0.734</v>
      </c>
      <c r="W489" s="46">
        <v>6.375</v>
      </c>
      <c r="X489" s="46">
        <f t="shared" si="52"/>
        <v>5.4395</v>
      </c>
      <c r="Y489" s="48">
        <v>11.696</v>
      </c>
      <c r="Z489" s="45">
        <v>174.20484236057337</v>
      </c>
    </row>
    <row r="490" spans="1:26" ht="12.75">
      <c r="A490" s="14">
        <v>37054</v>
      </c>
      <c r="B490" s="18">
        <f t="shared" si="57"/>
        <v>163</v>
      </c>
      <c r="C490" s="53">
        <v>0.82361114</v>
      </c>
      <c r="D490" s="20">
        <v>0.82361114</v>
      </c>
      <c r="E490" s="15">
        <v>4809</v>
      </c>
      <c r="F490" s="21">
        <v>0</v>
      </c>
      <c r="G490" s="64">
        <v>37.50531788</v>
      </c>
      <c r="H490" s="64">
        <v>-77.1481495</v>
      </c>
      <c r="I490" s="22">
        <v>1042.9</v>
      </c>
      <c r="J490" s="16">
        <f t="shared" si="55"/>
        <v>1004.5000000000001</v>
      </c>
      <c r="K490" s="44">
        <f t="shared" si="53"/>
        <v>72.02084497387627</v>
      </c>
      <c r="L490" s="44">
        <f t="shared" si="58"/>
        <v>87.22084497387627</v>
      </c>
      <c r="M490" s="44">
        <f t="shared" si="54"/>
        <v>116.72084497387627</v>
      </c>
      <c r="N490" s="45">
        <f t="shared" si="56"/>
        <v>101.97084497387627</v>
      </c>
      <c r="O490">
        <v>31.2</v>
      </c>
      <c r="P490" s="16">
        <v>56</v>
      </c>
      <c r="Q490" s="16">
        <v>87.8</v>
      </c>
      <c r="S490" s="23">
        <v>4.698</v>
      </c>
      <c r="T490" s="42">
        <v>872.067</v>
      </c>
      <c r="U490" s="42">
        <f t="shared" si="51"/>
        <v>606.0418333333333</v>
      </c>
      <c r="V490" s="23">
        <v>0.748</v>
      </c>
      <c r="W490" s="46">
        <v>6.38</v>
      </c>
      <c r="X490" s="46">
        <f t="shared" si="52"/>
        <v>5.813833333333334</v>
      </c>
      <c r="Y490" s="48">
        <v>10.717</v>
      </c>
      <c r="Z490" s="45">
        <v>101.97084497387627</v>
      </c>
    </row>
    <row r="491" spans="1:26" ht="12.75">
      <c r="A491" s="14">
        <v>37054</v>
      </c>
      <c r="B491" s="18">
        <f t="shared" si="57"/>
        <v>163</v>
      </c>
      <c r="C491" s="53">
        <v>0.823726833</v>
      </c>
      <c r="D491" s="20">
        <v>0.823726833</v>
      </c>
      <c r="E491" s="15">
        <v>4819</v>
      </c>
      <c r="F491" s="21">
        <v>0</v>
      </c>
      <c r="G491" s="64">
        <v>37.5044042</v>
      </c>
      <c r="H491" s="64">
        <v>-77.14175624</v>
      </c>
      <c r="I491" s="22">
        <v>1049.4</v>
      </c>
      <c r="J491" s="16">
        <f t="shared" si="55"/>
        <v>1011.0000000000001</v>
      </c>
      <c r="K491" s="44">
        <f t="shared" si="53"/>
        <v>18.460069933602718</v>
      </c>
      <c r="L491" s="44">
        <f t="shared" si="58"/>
        <v>33.66006993360271</v>
      </c>
      <c r="M491" s="44">
        <f t="shared" si="54"/>
        <v>63.16006993360272</v>
      </c>
      <c r="N491" s="45">
        <f t="shared" si="56"/>
        <v>48.41006993360271</v>
      </c>
      <c r="O491">
        <v>31.8</v>
      </c>
      <c r="P491" s="16">
        <v>57.2</v>
      </c>
      <c r="Q491" s="16">
        <v>84.8</v>
      </c>
      <c r="S491" s="23">
        <v>3.609</v>
      </c>
      <c r="T491" s="42">
        <v>296.139</v>
      </c>
      <c r="U491" s="42">
        <f t="shared" si="51"/>
        <v>616.2448333333333</v>
      </c>
      <c r="V491" s="23">
        <v>0.718</v>
      </c>
      <c r="W491" s="46">
        <v>6.384</v>
      </c>
      <c r="X491" s="46">
        <f t="shared" si="52"/>
        <v>6.003166666666668</v>
      </c>
      <c r="Y491" s="48">
        <v>10.7</v>
      </c>
      <c r="Z491" s="45">
        <v>48.41006993360271</v>
      </c>
    </row>
    <row r="492" spans="1:26" ht="12.75">
      <c r="A492" s="14">
        <v>37054</v>
      </c>
      <c r="B492" s="18">
        <f t="shared" si="57"/>
        <v>163</v>
      </c>
      <c r="C492" s="53">
        <v>0.823842585</v>
      </c>
      <c r="D492" s="20">
        <v>0.823842585</v>
      </c>
      <c r="E492" s="15">
        <v>4829</v>
      </c>
      <c r="F492" s="21">
        <v>0</v>
      </c>
      <c r="G492" s="64">
        <v>37.50422814</v>
      </c>
      <c r="H492" s="64">
        <v>-77.1349566</v>
      </c>
      <c r="I492" s="22">
        <v>1051.4</v>
      </c>
      <c r="J492" s="16">
        <f t="shared" si="55"/>
        <v>1013.0000000000001</v>
      </c>
      <c r="K492" s="44">
        <f t="shared" si="53"/>
        <v>2.0490935013273424</v>
      </c>
      <c r="L492" s="44">
        <f t="shared" si="58"/>
        <v>17.24909350132734</v>
      </c>
      <c r="M492" s="44">
        <f t="shared" si="54"/>
        <v>46.749093501327344</v>
      </c>
      <c r="N492" s="45">
        <f t="shared" si="56"/>
        <v>31.999093501327344</v>
      </c>
      <c r="O492">
        <v>32.1</v>
      </c>
      <c r="P492" s="16">
        <v>56.3</v>
      </c>
      <c r="Q492" s="16">
        <v>84.9</v>
      </c>
      <c r="S492" s="23">
        <v>3.889</v>
      </c>
      <c r="T492" s="42">
        <v>455.069</v>
      </c>
      <c r="U492" s="42">
        <f t="shared" si="51"/>
        <v>643.948</v>
      </c>
      <c r="V492" s="23">
        <v>0.708</v>
      </c>
      <c r="W492" s="46">
        <v>6.389</v>
      </c>
      <c r="X492" s="46">
        <f t="shared" si="52"/>
        <v>6.192666666666667</v>
      </c>
      <c r="Y492" s="48">
        <v>10.687</v>
      </c>
      <c r="Z492" s="45">
        <v>31.999093501327344</v>
      </c>
    </row>
    <row r="493" spans="1:26" ht="12.75">
      <c r="A493" s="14">
        <v>37054</v>
      </c>
      <c r="B493" s="18">
        <f t="shared" si="57"/>
        <v>163</v>
      </c>
      <c r="C493" s="53">
        <v>0.823958337</v>
      </c>
      <c r="D493" s="20">
        <v>0.823958337</v>
      </c>
      <c r="E493" s="15">
        <v>4839</v>
      </c>
      <c r="F493" s="21">
        <v>1</v>
      </c>
      <c r="G493" s="64">
        <v>37.50363245</v>
      </c>
      <c r="H493" s="64">
        <v>-77.12863266</v>
      </c>
      <c r="I493" s="22">
        <v>1052.1</v>
      </c>
      <c r="J493" s="16">
        <f t="shared" si="55"/>
        <v>1013.6999999999999</v>
      </c>
      <c r="K493" s="44">
        <f t="shared" si="53"/>
        <v>-3.6870945793353793</v>
      </c>
      <c r="L493" s="44">
        <f t="shared" si="58"/>
        <v>11.51290542066462</v>
      </c>
      <c r="M493" s="44">
        <f t="shared" si="54"/>
        <v>41.01290542066462</v>
      </c>
      <c r="N493" s="45">
        <f t="shared" si="56"/>
        <v>26.262905420664623</v>
      </c>
      <c r="O493">
        <v>32.1</v>
      </c>
      <c r="P493" s="16">
        <v>56.9</v>
      </c>
      <c r="Q493" s="16">
        <v>87.9</v>
      </c>
      <c r="R493" s="62">
        <v>2E-05</v>
      </c>
      <c r="S493" s="23">
        <v>3.241</v>
      </c>
      <c r="T493" s="42">
        <v>88.855</v>
      </c>
      <c r="U493" s="42">
        <f t="shared" si="51"/>
        <v>400.3533333333333</v>
      </c>
      <c r="V493" s="23">
        <v>0.678</v>
      </c>
      <c r="W493" s="46">
        <v>6.393</v>
      </c>
      <c r="X493" s="46">
        <f t="shared" si="52"/>
        <v>6.382000000000001</v>
      </c>
      <c r="Y493" s="48">
        <v>10.705</v>
      </c>
      <c r="Z493" s="45">
        <v>26.262905420664623</v>
      </c>
    </row>
    <row r="494" spans="1:26" ht="12.75">
      <c r="A494" s="14">
        <v>37054</v>
      </c>
      <c r="B494" s="18">
        <f t="shared" si="57"/>
        <v>163</v>
      </c>
      <c r="C494" s="53">
        <v>0.82407409</v>
      </c>
      <c r="D494" s="20">
        <v>0.82407409</v>
      </c>
      <c r="E494" s="15">
        <v>4849</v>
      </c>
      <c r="F494" s="21">
        <v>0</v>
      </c>
      <c r="G494" s="64">
        <v>37.50316799</v>
      </c>
      <c r="H494" s="64">
        <v>-77.12269164</v>
      </c>
      <c r="I494" s="22">
        <v>1049.5</v>
      </c>
      <c r="J494" s="16">
        <f t="shared" si="55"/>
        <v>1011.1</v>
      </c>
      <c r="K494" s="44">
        <f t="shared" si="53"/>
        <v>17.63875037682886</v>
      </c>
      <c r="L494" s="44">
        <f t="shared" si="58"/>
        <v>32.838750376828855</v>
      </c>
      <c r="M494" s="44">
        <f t="shared" si="54"/>
        <v>62.33875037682886</v>
      </c>
      <c r="N494" s="45">
        <f t="shared" si="56"/>
        <v>47.588750376828855</v>
      </c>
      <c r="O494">
        <v>31.8</v>
      </c>
      <c r="P494" s="16">
        <v>56.6</v>
      </c>
      <c r="Q494" s="16">
        <v>84</v>
      </c>
      <c r="S494" s="23">
        <v>3.81</v>
      </c>
      <c r="T494" s="42">
        <v>405.284</v>
      </c>
      <c r="U494" s="42">
        <f t="shared" si="51"/>
        <v>419.25866666666667</v>
      </c>
      <c r="V494" s="23">
        <v>0.659</v>
      </c>
      <c r="W494" s="46">
        <v>6.397</v>
      </c>
      <c r="X494" s="46">
        <f t="shared" si="52"/>
        <v>6.386333333333333</v>
      </c>
      <c r="Y494" s="48">
        <v>10.701</v>
      </c>
      <c r="Z494" s="45">
        <v>47.588750376828855</v>
      </c>
    </row>
    <row r="495" spans="1:26" ht="12.75">
      <c r="A495" s="14">
        <v>37054</v>
      </c>
      <c r="B495" s="18">
        <f t="shared" si="57"/>
        <v>163</v>
      </c>
      <c r="C495" s="53">
        <v>0.824189842</v>
      </c>
      <c r="D495" s="20">
        <v>0.824189842</v>
      </c>
      <c r="E495" s="15">
        <v>4859</v>
      </c>
      <c r="F495" s="21">
        <v>0</v>
      </c>
      <c r="G495" s="64">
        <v>37.50274232</v>
      </c>
      <c r="H495" s="64">
        <v>-77.11685819</v>
      </c>
      <c r="I495" s="22">
        <v>1043.9</v>
      </c>
      <c r="J495" s="16">
        <f t="shared" si="55"/>
        <v>1005.5000000000001</v>
      </c>
      <c r="K495" s="44">
        <f t="shared" si="53"/>
        <v>63.75820611106338</v>
      </c>
      <c r="L495" s="44">
        <f t="shared" si="58"/>
        <v>78.95820611106338</v>
      </c>
      <c r="M495" s="44">
        <f t="shared" si="54"/>
        <v>108.45820611106339</v>
      </c>
      <c r="N495" s="45">
        <f t="shared" si="56"/>
        <v>93.70820611106339</v>
      </c>
      <c r="O495">
        <v>31.5</v>
      </c>
      <c r="P495" s="16">
        <v>56.2</v>
      </c>
      <c r="Q495" s="16">
        <v>85.4</v>
      </c>
      <c r="S495" s="23">
        <v>3.944</v>
      </c>
      <c r="T495" s="42">
        <v>459.356</v>
      </c>
      <c r="U495" s="42">
        <f t="shared" si="51"/>
        <v>429.46166666666676</v>
      </c>
      <c r="V495" s="23">
        <v>0.624</v>
      </c>
      <c r="W495" s="46">
        <v>5.292</v>
      </c>
      <c r="X495" s="46">
        <f t="shared" si="52"/>
        <v>6.2058333333333335</v>
      </c>
      <c r="Y495" s="48">
        <v>10.699</v>
      </c>
      <c r="Z495" s="45">
        <v>93.70820611106339</v>
      </c>
    </row>
    <row r="496" spans="1:26" ht="12.75">
      <c r="A496" s="14">
        <v>37054</v>
      </c>
      <c r="B496" s="18">
        <f t="shared" si="57"/>
        <v>163</v>
      </c>
      <c r="C496" s="53">
        <v>0.824305534</v>
      </c>
      <c r="D496" s="20">
        <v>0.824305534</v>
      </c>
      <c r="E496" s="15">
        <v>4869</v>
      </c>
      <c r="F496" s="21">
        <v>0</v>
      </c>
      <c r="G496" s="64">
        <v>37.50285068</v>
      </c>
      <c r="H496" s="64">
        <v>-77.1107383</v>
      </c>
      <c r="I496" s="22">
        <v>1039.5</v>
      </c>
      <c r="J496" s="16">
        <f t="shared" si="55"/>
        <v>1001.1</v>
      </c>
      <c r="K496" s="44">
        <f t="shared" si="53"/>
        <v>100.17547372475796</v>
      </c>
      <c r="L496" s="44">
        <f t="shared" si="58"/>
        <v>115.37547372475797</v>
      </c>
      <c r="M496" s="44">
        <f t="shared" si="54"/>
        <v>144.87547372475797</v>
      </c>
      <c r="N496" s="45">
        <f t="shared" si="56"/>
        <v>130.12547372475797</v>
      </c>
      <c r="O496">
        <v>31.2</v>
      </c>
      <c r="P496" s="16">
        <v>56.6</v>
      </c>
      <c r="Q496" s="16">
        <v>79.9</v>
      </c>
      <c r="S496" s="23">
        <v>5.665</v>
      </c>
      <c r="U496" s="42">
        <f t="shared" si="51"/>
        <v>340.9406</v>
      </c>
      <c r="V496" s="23">
        <v>0.577</v>
      </c>
      <c r="X496" s="46">
        <f t="shared" si="52"/>
        <v>6.171000000000001</v>
      </c>
      <c r="Y496" s="48">
        <v>0.016</v>
      </c>
      <c r="Z496" s="45">
        <v>130.12547372475797</v>
      </c>
    </row>
    <row r="497" spans="1:26" ht="12.75">
      <c r="A497" s="14">
        <v>37054</v>
      </c>
      <c r="B497" s="18">
        <f t="shared" si="57"/>
        <v>163</v>
      </c>
      <c r="C497" s="53">
        <v>0.824421287</v>
      </c>
      <c r="D497" s="20">
        <v>0.824421287</v>
      </c>
      <c r="E497" s="15">
        <v>4879</v>
      </c>
      <c r="F497" s="21">
        <v>0</v>
      </c>
      <c r="G497" s="64">
        <v>37.50527688</v>
      </c>
      <c r="H497" s="64">
        <v>-77.10549889</v>
      </c>
      <c r="I497" s="22">
        <v>1035</v>
      </c>
      <c r="J497" s="16">
        <f t="shared" si="55"/>
        <v>996.6</v>
      </c>
      <c r="K497" s="44">
        <f t="shared" si="53"/>
        <v>137.58634059927036</v>
      </c>
      <c r="L497" s="44">
        <f t="shared" si="58"/>
        <v>152.78634059927035</v>
      </c>
      <c r="M497" s="44">
        <f t="shared" si="54"/>
        <v>182.28634059927037</v>
      </c>
      <c r="N497" s="45">
        <f t="shared" si="56"/>
        <v>167.53634059927037</v>
      </c>
      <c r="O497">
        <v>31</v>
      </c>
      <c r="P497" s="16">
        <v>57</v>
      </c>
      <c r="Q497" s="16">
        <v>80</v>
      </c>
      <c r="S497" s="23">
        <v>4.096</v>
      </c>
      <c r="U497" s="42">
        <f t="shared" si="51"/>
        <v>352.14099999999996</v>
      </c>
      <c r="V497" s="23">
        <v>0.139</v>
      </c>
      <c r="X497" s="46">
        <f t="shared" si="52"/>
        <v>6.117750000000001</v>
      </c>
      <c r="Y497" s="48">
        <v>-0.002</v>
      </c>
      <c r="Z497" s="45">
        <v>167.53634059927037</v>
      </c>
    </row>
    <row r="498" spans="1:26" ht="12.75">
      <c r="A498" s="14">
        <v>37054</v>
      </c>
      <c r="B498" s="18">
        <f t="shared" si="57"/>
        <v>163</v>
      </c>
      <c r="C498" s="53">
        <v>0.824537039</v>
      </c>
      <c r="D498" s="20">
        <v>0.824537039</v>
      </c>
      <c r="E498" s="15">
        <v>4889</v>
      </c>
      <c r="F498" s="21">
        <v>0</v>
      </c>
      <c r="G498" s="64">
        <v>37.50979391</v>
      </c>
      <c r="H498" s="64">
        <v>-77.10374811</v>
      </c>
      <c r="I498" s="22">
        <v>1030.3</v>
      </c>
      <c r="J498" s="16">
        <f t="shared" si="55"/>
        <v>991.9</v>
      </c>
      <c r="K498" s="44">
        <f t="shared" si="53"/>
        <v>176.84069727730918</v>
      </c>
      <c r="L498" s="44">
        <f t="shared" si="58"/>
        <v>192.04069727730916</v>
      </c>
      <c r="M498" s="44">
        <f t="shared" si="54"/>
        <v>221.54069727730916</v>
      </c>
      <c r="N498" s="45">
        <f t="shared" si="56"/>
        <v>206.79069727730916</v>
      </c>
      <c r="O498">
        <v>30.4</v>
      </c>
      <c r="P498" s="16">
        <v>56.2</v>
      </c>
      <c r="Q498" s="16">
        <v>81</v>
      </c>
      <c r="S498" s="23">
        <v>3.761</v>
      </c>
      <c r="U498" s="42">
        <f t="shared" si="51"/>
        <v>317.83166666666665</v>
      </c>
      <c r="V498" s="23">
        <v>0.137</v>
      </c>
      <c r="X498" s="46">
        <f t="shared" si="52"/>
        <v>6.027333333333334</v>
      </c>
      <c r="Y498" s="48">
        <v>-0.003</v>
      </c>
      <c r="Z498" s="45">
        <v>206.79069727730916</v>
      </c>
    </row>
    <row r="499" spans="1:26" ht="12.75">
      <c r="A499" s="14">
        <v>37054</v>
      </c>
      <c r="B499" s="18">
        <f t="shared" si="57"/>
        <v>163</v>
      </c>
      <c r="C499" s="53">
        <v>0.824652791</v>
      </c>
      <c r="D499" s="20">
        <v>0.824652791</v>
      </c>
      <c r="E499" s="15">
        <v>4899</v>
      </c>
      <c r="F499" s="21">
        <v>0</v>
      </c>
      <c r="G499" s="64">
        <v>37.51482031</v>
      </c>
      <c r="H499" s="64">
        <v>-77.10395511</v>
      </c>
      <c r="I499" s="22">
        <v>1026.3</v>
      </c>
      <c r="J499" s="16">
        <f t="shared" si="55"/>
        <v>987.9</v>
      </c>
      <c r="K499" s="44">
        <f t="shared" si="53"/>
        <v>210.39545097384615</v>
      </c>
      <c r="L499" s="44">
        <f t="shared" si="58"/>
        <v>225.59545097384614</v>
      </c>
      <c r="M499" s="44">
        <f t="shared" si="54"/>
        <v>255.09545097384614</v>
      </c>
      <c r="N499" s="45">
        <f t="shared" si="56"/>
        <v>240.34545097384614</v>
      </c>
      <c r="O499">
        <v>29.9</v>
      </c>
      <c r="P499" s="16">
        <v>56</v>
      </c>
      <c r="Q499" s="16">
        <v>84.9</v>
      </c>
      <c r="R499" s="62">
        <v>1.22E-05</v>
      </c>
      <c r="S499" s="23">
        <v>4.006</v>
      </c>
      <c r="V499" s="23">
        <v>0.146</v>
      </c>
      <c r="Y499" s="48">
        <v>-0.002</v>
      </c>
      <c r="Z499" s="45">
        <v>240.34545097384614</v>
      </c>
    </row>
    <row r="500" spans="1:26" ht="12.75">
      <c r="A500" s="14">
        <v>37054</v>
      </c>
      <c r="B500" s="18">
        <f t="shared" si="57"/>
        <v>163</v>
      </c>
      <c r="C500" s="53">
        <v>0.824768543</v>
      </c>
      <c r="D500" s="20">
        <v>0.824768543</v>
      </c>
      <c r="E500" s="15">
        <v>4909</v>
      </c>
      <c r="F500" s="21">
        <v>0</v>
      </c>
      <c r="G500" s="64">
        <v>37.51912469</v>
      </c>
      <c r="H500" s="64">
        <v>-77.10633147</v>
      </c>
      <c r="I500" s="22">
        <v>1024.2</v>
      </c>
      <c r="J500" s="16">
        <f t="shared" si="55"/>
        <v>985.8000000000001</v>
      </c>
      <c r="K500" s="44">
        <f t="shared" si="53"/>
        <v>228.06612479631917</v>
      </c>
      <c r="L500" s="44">
        <f t="shared" si="58"/>
        <v>243.26612479631916</v>
      </c>
      <c r="M500" s="44">
        <f t="shared" si="54"/>
        <v>272.76612479631916</v>
      </c>
      <c r="N500" s="45">
        <f t="shared" si="56"/>
        <v>258.01612479631916</v>
      </c>
      <c r="O500">
        <v>30</v>
      </c>
      <c r="P500" s="16">
        <v>57.9</v>
      </c>
      <c r="Q500" s="16">
        <v>85.1</v>
      </c>
      <c r="S500" s="23">
        <v>3.568</v>
      </c>
      <c r="V500" s="23">
        <v>0.158</v>
      </c>
      <c r="Y500" s="48">
        <v>-0.006</v>
      </c>
      <c r="Z500" s="45">
        <v>258.01612479631916</v>
      </c>
    </row>
    <row r="501" spans="1:26" ht="12.75">
      <c r="A501" s="14">
        <v>37054</v>
      </c>
      <c r="B501" s="18">
        <f t="shared" si="57"/>
        <v>163</v>
      </c>
      <c r="C501" s="53">
        <v>0.824884236</v>
      </c>
      <c r="D501" s="20">
        <v>0.824884236</v>
      </c>
      <c r="E501" s="15">
        <v>4919</v>
      </c>
      <c r="F501" s="21">
        <v>0</v>
      </c>
      <c r="G501" s="64">
        <v>37.52152637</v>
      </c>
      <c r="H501" s="64">
        <v>-77.11115408</v>
      </c>
      <c r="I501" s="22">
        <v>1018.9</v>
      </c>
      <c r="J501" s="16">
        <f t="shared" si="55"/>
        <v>980.5</v>
      </c>
      <c r="K501" s="44">
        <f t="shared" si="53"/>
        <v>272.8314697141463</v>
      </c>
      <c r="L501" s="44">
        <f t="shared" si="58"/>
        <v>288.0314697141463</v>
      </c>
      <c r="M501" s="44">
        <f t="shared" si="54"/>
        <v>317.5314697141463</v>
      </c>
      <c r="N501" s="45">
        <f t="shared" si="56"/>
        <v>302.7814697141463</v>
      </c>
      <c r="O501">
        <v>29.3</v>
      </c>
      <c r="P501" s="16">
        <v>57</v>
      </c>
      <c r="Q501" s="16">
        <v>86.7</v>
      </c>
      <c r="S501" s="23">
        <v>4.729</v>
      </c>
      <c r="V501" s="23">
        <v>0.148</v>
      </c>
      <c r="Y501" s="48">
        <v>-0.003</v>
      </c>
      <c r="Z501" s="45">
        <v>302.7814697141463</v>
      </c>
    </row>
    <row r="502" spans="1:26" ht="12.75">
      <c r="A502" s="14">
        <v>37054</v>
      </c>
      <c r="B502" s="18">
        <f t="shared" si="57"/>
        <v>163</v>
      </c>
      <c r="C502" s="53">
        <v>0.824999988</v>
      </c>
      <c r="D502" s="20">
        <v>0.824999988</v>
      </c>
      <c r="E502" s="15">
        <v>4929</v>
      </c>
      <c r="F502" s="21">
        <v>0</v>
      </c>
      <c r="G502" s="64">
        <v>37.5233595</v>
      </c>
      <c r="H502" s="64">
        <v>-77.11662945</v>
      </c>
      <c r="I502" s="22">
        <v>1014.8</v>
      </c>
      <c r="J502" s="16">
        <f t="shared" si="55"/>
        <v>976.4</v>
      </c>
      <c r="K502" s="44">
        <f t="shared" si="53"/>
        <v>307.62757625240823</v>
      </c>
      <c r="L502" s="44">
        <f t="shared" si="58"/>
        <v>322.8275762524082</v>
      </c>
      <c r="M502" s="44">
        <f t="shared" si="54"/>
        <v>352.3275762524082</v>
      </c>
      <c r="N502" s="45">
        <f t="shared" si="56"/>
        <v>337.5775762524082</v>
      </c>
      <c r="O502">
        <v>28.9</v>
      </c>
      <c r="P502" s="16">
        <v>57.2</v>
      </c>
      <c r="Q502" s="16">
        <v>82.8</v>
      </c>
      <c r="S502" s="23">
        <v>2.831</v>
      </c>
      <c r="V502" s="23">
        <v>0.128</v>
      </c>
      <c r="Y502" s="48">
        <v>-0.005</v>
      </c>
      <c r="Z502" s="45">
        <v>337.5775762524082</v>
      </c>
    </row>
    <row r="503" spans="1:26" ht="12.75">
      <c r="A503" s="14">
        <v>37054</v>
      </c>
      <c r="B503" s="18">
        <f t="shared" si="57"/>
        <v>163</v>
      </c>
      <c r="C503" s="53">
        <v>0.82511574</v>
      </c>
      <c r="D503" s="20">
        <v>0.82511574</v>
      </c>
      <c r="E503" s="15">
        <v>4939</v>
      </c>
      <c r="F503" s="21">
        <v>0</v>
      </c>
      <c r="G503" s="64">
        <v>37.52671857</v>
      </c>
      <c r="H503" s="64">
        <v>-77.12066807</v>
      </c>
      <c r="I503" s="22">
        <v>1010.8</v>
      </c>
      <c r="J503" s="16">
        <f t="shared" si="55"/>
        <v>972.4</v>
      </c>
      <c r="K503" s="44">
        <f t="shared" si="53"/>
        <v>341.7160944518485</v>
      </c>
      <c r="L503" s="44">
        <f t="shared" si="58"/>
        <v>356.9160944518485</v>
      </c>
      <c r="M503" s="44">
        <f t="shared" si="54"/>
        <v>386.4160944518485</v>
      </c>
      <c r="N503" s="45">
        <f t="shared" si="56"/>
        <v>371.6660944518485</v>
      </c>
      <c r="O503">
        <v>28.6</v>
      </c>
      <c r="P503" s="16">
        <v>58.5</v>
      </c>
      <c r="Q503" s="16">
        <v>86.2</v>
      </c>
      <c r="S503" s="23">
        <v>2.585</v>
      </c>
      <c r="V503" s="23">
        <v>0.136</v>
      </c>
      <c r="Y503" s="48">
        <v>-0.004</v>
      </c>
      <c r="Z503" s="45">
        <v>371.6660944518485</v>
      </c>
    </row>
    <row r="504" spans="1:26" ht="12.75">
      <c r="A504" s="14">
        <v>37054</v>
      </c>
      <c r="B504" s="18">
        <f t="shared" si="57"/>
        <v>163</v>
      </c>
      <c r="C504" s="53">
        <v>0.825231493</v>
      </c>
      <c r="D504" s="20">
        <v>0.825231493</v>
      </c>
      <c r="E504" s="15">
        <v>4949</v>
      </c>
      <c r="F504" s="21">
        <v>0</v>
      </c>
      <c r="G504" s="64">
        <v>37.53110095</v>
      </c>
      <c r="H504" s="64">
        <v>-77.12295758</v>
      </c>
      <c r="I504" s="22">
        <v>1009.1</v>
      </c>
      <c r="J504" s="16">
        <f t="shared" si="55"/>
        <v>970.7</v>
      </c>
      <c r="K504" s="44">
        <f t="shared" si="53"/>
        <v>356.24619679779465</v>
      </c>
      <c r="L504" s="44">
        <f t="shared" si="58"/>
        <v>371.44619679779464</v>
      </c>
      <c r="M504" s="44">
        <f t="shared" si="54"/>
        <v>400.94619679779464</v>
      </c>
      <c r="N504" s="45">
        <f t="shared" si="56"/>
        <v>386.19619679779464</v>
      </c>
      <c r="O504">
        <v>28.4</v>
      </c>
      <c r="P504" s="16">
        <v>59.4</v>
      </c>
      <c r="Q504" s="16">
        <v>83.5</v>
      </c>
      <c r="S504" s="23">
        <v>3.399</v>
      </c>
      <c r="V504" s="23">
        <v>0.147</v>
      </c>
      <c r="Y504" s="48">
        <v>-0.003</v>
      </c>
      <c r="Z504" s="45">
        <v>386.19619679779464</v>
      </c>
    </row>
    <row r="505" spans="1:26" ht="12.75">
      <c r="A505" s="14">
        <v>37054</v>
      </c>
      <c r="B505" s="18">
        <f t="shared" si="57"/>
        <v>163</v>
      </c>
      <c r="C505" s="53">
        <v>0.825347245</v>
      </c>
      <c r="D505" s="20">
        <v>0.825347245</v>
      </c>
      <c r="E505" s="15">
        <v>4959</v>
      </c>
      <c r="F505" s="21">
        <v>0</v>
      </c>
      <c r="G505" s="64">
        <v>37.53599801</v>
      </c>
      <c r="H505" s="64">
        <v>-77.12387171</v>
      </c>
      <c r="I505" s="22">
        <v>1007.3</v>
      </c>
      <c r="J505" s="16">
        <f t="shared" si="55"/>
        <v>968.9</v>
      </c>
      <c r="K505" s="44">
        <f t="shared" si="53"/>
        <v>371.6587733708875</v>
      </c>
      <c r="L505" s="44">
        <f t="shared" si="58"/>
        <v>386.8587733708875</v>
      </c>
      <c r="M505" s="44">
        <f t="shared" si="54"/>
        <v>416.3587733708875</v>
      </c>
      <c r="N505" s="45">
        <f t="shared" si="56"/>
        <v>401.6087733708875</v>
      </c>
      <c r="O505">
        <v>28.3</v>
      </c>
      <c r="P505" s="16">
        <v>59.5</v>
      </c>
      <c r="Q505" s="16">
        <v>90.4</v>
      </c>
      <c r="R505" s="62">
        <v>1.4E-05</v>
      </c>
      <c r="S505" s="23">
        <v>2.813</v>
      </c>
      <c r="V505" s="23">
        <v>0.128</v>
      </c>
      <c r="Y505" s="48">
        <v>-0.004</v>
      </c>
      <c r="Z505" s="45">
        <v>401.6087733708875</v>
      </c>
    </row>
    <row r="506" spans="1:26" ht="12.75">
      <c r="A506" s="14">
        <v>37054</v>
      </c>
      <c r="B506" s="18">
        <f t="shared" si="57"/>
        <v>163</v>
      </c>
      <c r="C506" s="53">
        <v>0.825462937</v>
      </c>
      <c r="D506" s="20">
        <v>0.825462937</v>
      </c>
      <c r="E506" s="15">
        <v>4969</v>
      </c>
      <c r="F506" s="21">
        <v>0</v>
      </c>
      <c r="G506" s="64">
        <v>37.54128225</v>
      </c>
      <c r="H506" s="64">
        <v>-77.12355892</v>
      </c>
      <c r="I506" s="22">
        <v>1005.8</v>
      </c>
      <c r="J506" s="16">
        <f t="shared" si="55"/>
        <v>967.4</v>
      </c>
      <c r="K506" s="44">
        <f t="shared" si="53"/>
        <v>384.524475534477</v>
      </c>
      <c r="L506" s="44">
        <f t="shared" si="58"/>
        <v>399.724475534477</v>
      </c>
      <c r="M506" s="44">
        <f t="shared" si="54"/>
        <v>429.224475534477</v>
      </c>
      <c r="N506" s="45">
        <f t="shared" si="56"/>
        <v>414.474475534477</v>
      </c>
      <c r="O506">
        <v>28.3</v>
      </c>
      <c r="P506" s="16">
        <v>59</v>
      </c>
      <c r="Q506" s="16">
        <v>93.4</v>
      </c>
      <c r="S506" s="23">
        <v>3.121</v>
      </c>
      <c r="V506" s="23">
        <v>0.138</v>
      </c>
      <c r="Y506" s="48">
        <v>-0.005</v>
      </c>
      <c r="Z506" s="45">
        <v>414.474475534477</v>
      </c>
    </row>
    <row r="507" spans="1:26" ht="12.75">
      <c r="A507" s="14">
        <v>37054</v>
      </c>
      <c r="B507" s="18">
        <f t="shared" si="57"/>
        <v>163</v>
      </c>
      <c r="C507" s="53">
        <v>0.82557869</v>
      </c>
      <c r="D507" s="20">
        <v>0.82557869</v>
      </c>
      <c r="E507" s="15">
        <v>4979</v>
      </c>
      <c r="F507" s="21">
        <v>0</v>
      </c>
      <c r="G507" s="64">
        <v>37.5463809</v>
      </c>
      <c r="H507" s="64">
        <v>-77.12106232</v>
      </c>
      <c r="I507" s="22">
        <v>1001.9</v>
      </c>
      <c r="J507" s="16">
        <f t="shared" si="55"/>
        <v>963.5</v>
      </c>
      <c r="K507" s="44">
        <f t="shared" si="53"/>
        <v>418.06888942431385</v>
      </c>
      <c r="L507" s="44">
        <f t="shared" si="58"/>
        <v>433.26888942431384</v>
      </c>
      <c r="M507" s="44">
        <f t="shared" si="54"/>
        <v>462.76888942431384</v>
      </c>
      <c r="N507" s="45">
        <f t="shared" si="56"/>
        <v>448.01888942431384</v>
      </c>
      <c r="O507">
        <v>28</v>
      </c>
      <c r="P507" s="16">
        <v>59</v>
      </c>
      <c r="Q507" s="16">
        <v>96.8</v>
      </c>
      <c r="S507" s="23">
        <v>2.606</v>
      </c>
      <c r="V507" s="23">
        <v>0.138</v>
      </c>
      <c r="Y507" s="48">
        <v>-0.004</v>
      </c>
      <c r="Z507" s="45">
        <v>448.01888942431384</v>
      </c>
    </row>
    <row r="508" spans="1:26" ht="12.75">
      <c r="A508" s="14">
        <v>37054</v>
      </c>
      <c r="B508" s="18">
        <f t="shared" si="57"/>
        <v>163</v>
      </c>
      <c r="C508" s="53">
        <v>0.825694442</v>
      </c>
      <c r="D508" s="20">
        <v>0.825694442</v>
      </c>
      <c r="E508" s="15">
        <v>4989</v>
      </c>
      <c r="F508" s="21">
        <v>0</v>
      </c>
      <c r="G508" s="64">
        <v>37.5494624</v>
      </c>
      <c r="H508" s="64">
        <v>-77.11589556</v>
      </c>
      <c r="I508" s="22">
        <v>1000.3</v>
      </c>
      <c r="J508" s="16">
        <f t="shared" si="55"/>
        <v>961.9</v>
      </c>
      <c r="K508" s="44">
        <f t="shared" si="53"/>
        <v>431.869995951282</v>
      </c>
      <c r="L508" s="44">
        <f t="shared" si="58"/>
        <v>447.069995951282</v>
      </c>
      <c r="M508" s="44">
        <f t="shared" si="54"/>
        <v>476.569995951282</v>
      </c>
      <c r="N508" s="45">
        <f t="shared" si="56"/>
        <v>461.819995951282</v>
      </c>
      <c r="O508">
        <v>27.9</v>
      </c>
      <c r="P508" s="16">
        <v>58.9</v>
      </c>
      <c r="Q508" s="16">
        <v>92.9</v>
      </c>
      <c r="S508" s="23">
        <v>3.061</v>
      </c>
      <c r="V508" s="23">
        <v>0.138</v>
      </c>
      <c r="Y508" s="48">
        <v>-0.003</v>
      </c>
      <c r="Z508" s="45">
        <v>461.819995951282</v>
      </c>
    </row>
    <row r="509" spans="1:26" ht="12.75">
      <c r="A509" s="14">
        <v>37054</v>
      </c>
      <c r="B509" s="18">
        <f t="shared" si="57"/>
        <v>163</v>
      </c>
      <c r="C509" s="53">
        <v>0.825810194</v>
      </c>
      <c r="D509" s="20">
        <v>0.825810194</v>
      </c>
      <c r="E509" s="15">
        <v>4999</v>
      </c>
      <c r="F509" s="21">
        <v>0</v>
      </c>
      <c r="G509" s="64">
        <v>37.54999617</v>
      </c>
      <c r="H509" s="64">
        <v>-77.10958969</v>
      </c>
      <c r="I509" s="22">
        <v>999.7</v>
      </c>
      <c r="J509" s="16">
        <f t="shared" si="55"/>
        <v>961.3000000000001</v>
      </c>
      <c r="K509" s="44">
        <f t="shared" si="53"/>
        <v>437.051330170133</v>
      </c>
      <c r="L509" s="44">
        <f t="shared" si="58"/>
        <v>452.251330170133</v>
      </c>
      <c r="M509" s="44">
        <f t="shared" si="54"/>
        <v>481.751330170133</v>
      </c>
      <c r="N509" s="45">
        <f t="shared" si="56"/>
        <v>467.001330170133</v>
      </c>
      <c r="O509">
        <v>28</v>
      </c>
      <c r="P509" s="16">
        <v>59.8</v>
      </c>
      <c r="Q509" s="16">
        <v>97.3</v>
      </c>
      <c r="S509" s="23">
        <v>2.891</v>
      </c>
      <c r="V509" s="23">
        <v>0.137</v>
      </c>
      <c r="Y509" s="48">
        <v>-0.004</v>
      </c>
      <c r="Z509" s="45">
        <v>467.001330170133</v>
      </c>
    </row>
    <row r="510" spans="1:26" ht="12.75">
      <c r="A510" s="14">
        <v>37054</v>
      </c>
      <c r="B510" s="18">
        <f t="shared" si="57"/>
        <v>163</v>
      </c>
      <c r="C510" s="53">
        <v>0.825925946</v>
      </c>
      <c r="D510" s="20">
        <v>0.825925946</v>
      </c>
      <c r="E510" s="15">
        <v>5009</v>
      </c>
      <c r="F510" s="21">
        <v>0</v>
      </c>
      <c r="G510" s="64">
        <v>37.54820327</v>
      </c>
      <c r="H510" s="64">
        <v>-77.10322817</v>
      </c>
      <c r="I510" s="22">
        <v>994.9</v>
      </c>
      <c r="J510" s="16">
        <f t="shared" si="55"/>
        <v>956.5</v>
      </c>
      <c r="K510" s="44">
        <f t="shared" si="53"/>
        <v>478.61880312461454</v>
      </c>
      <c r="L510" s="44">
        <f t="shared" si="58"/>
        <v>493.81880312461453</v>
      </c>
      <c r="M510" s="44">
        <f t="shared" si="54"/>
        <v>523.3188031246145</v>
      </c>
      <c r="N510" s="45">
        <f t="shared" si="56"/>
        <v>508.56880312461453</v>
      </c>
      <c r="O510">
        <v>27.7</v>
      </c>
      <c r="P510" s="16">
        <v>60.7</v>
      </c>
      <c r="Q510" s="16">
        <v>96.3</v>
      </c>
      <c r="S510" s="23">
        <v>3.03</v>
      </c>
      <c r="V510" s="23">
        <v>0.148</v>
      </c>
      <c r="Y510" s="48">
        <v>-0.004</v>
      </c>
      <c r="Z510" s="45">
        <v>508.56880312461453</v>
      </c>
    </row>
    <row r="511" spans="1:26" ht="12.75">
      <c r="A511" s="14">
        <v>37054</v>
      </c>
      <c r="B511" s="18">
        <f t="shared" si="57"/>
        <v>163</v>
      </c>
      <c r="C511" s="53">
        <v>0.826041639</v>
      </c>
      <c r="D511" s="20">
        <v>0.826041639</v>
      </c>
      <c r="E511" s="15">
        <v>5019</v>
      </c>
      <c r="F511" s="21">
        <v>0</v>
      </c>
      <c r="G511" s="64">
        <v>37.54502887</v>
      </c>
      <c r="H511" s="64">
        <v>-77.09770109</v>
      </c>
      <c r="I511" s="22">
        <v>993.4</v>
      </c>
      <c r="J511" s="16">
        <f t="shared" si="55"/>
        <v>955</v>
      </c>
      <c r="K511" s="44">
        <f t="shared" si="53"/>
        <v>491.651426315569</v>
      </c>
      <c r="L511" s="44">
        <f t="shared" si="58"/>
        <v>506.851426315569</v>
      </c>
      <c r="M511" s="44">
        <f t="shared" si="54"/>
        <v>536.351426315569</v>
      </c>
      <c r="N511" s="45">
        <f t="shared" si="56"/>
        <v>521.601426315569</v>
      </c>
      <c r="O511">
        <v>27.6</v>
      </c>
      <c r="P511" s="16">
        <v>59.7</v>
      </c>
      <c r="Q511" s="16">
        <v>99.4</v>
      </c>
      <c r="R511" s="62">
        <v>1.76E-05</v>
      </c>
      <c r="S511" s="23">
        <v>2.406</v>
      </c>
      <c r="V511" s="23">
        <v>0.139</v>
      </c>
      <c r="Y511" s="48">
        <v>-0.003</v>
      </c>
      <c r="Z511" s="45">
        <v>521.601426315569</v>
      </c>
    </row>
    <row r="512" spans="1:26" ht="12.75">
      <c r="A512" s="14">
        <v>37054</v>
      </c>
      <c r="B512" s="18">
        <f t="shared" si="57"/>
        <v>163</v>
      </c>
      <c r="C512" s="53">
        <v>0.826157391</v>
      </c>
      <c r="D512" s="20">
        <v>0.826157391</v>
      </c>
      <c r="E512" s="15">
        <v>5029</v>
      </c>
      <c r="F512" s="21">
        <v>0</v>
      </c>
      <c r="G512" s="64">
        <v>37.54082165</v>
      </c>
      <c r="H512" s="64">
        <v>-77.09367282</v>
      </c>
      <c r="I512" s="22">
        <v>996.5</v>
      </c>
      <c r="J512" s="16">
        <f t="shared" si="55"/>
        <v>958.1</v>
      </c>
      <c r="K512" s="44">
        <f t="shared" si="53"/>
        <v>464.7398463836644</v>
      </c>
      <c r="L512" s="44">
        <f t="shared" si="58"/>
        <v>479.9398463836644</v>
      </c>
      <c r="M512" s="44">
        <f t="shared" si="54"/>
        <v>509.4398463836644</v>
      </c>
      <c r="N512" s="45">
        <f t="shared" si="56"/>
        <v>494.6898463836644</v>
      </c>
      <c r="O512">
        <v>28.3</v>
      </c>
      <c r="P512" s="16">
        <v>60.4</v>
      </c>
      <c r="Q512" s="16">
        <v>96.7</v>
      </c>
      <c r="S512" s="23">
        <v>2.923</v>
      </c>
      <c r="V512" s="23">
        <v>0.148</v>
      </c>
      <c r="Y512" s="48">
        <v>-0.003</v>
      </c>
      <c r="Z512" s="45">
        <v>494.6898463836644</v>
      </c>
    </row>
    <row r="513" spans="1:26" ht="12.75">
      <c r="A513" s="14">
        <v>37054</v>
      </c>
      <c r="B513" s="18">
        <f t="shared" si="57"/>
        <v>163</v>
      </c>
      <c r="C513" s="53">
        <v>0.826273143</v>
      </c>
      <c r="D513" s="20">
        <v>0.826273143</v>
      </c>
      <c r="E513" s="15">
        <v>5039</v>
      </c>
      <c r="F513" s="21">
        <v>0</v>
      </c>
      <c r="G513" s="64">
        <v>37.53558882</v>
      </c>
      <c r="H513" s="64">
        <v>-77.09122973</v>
      </c>
      <c r="I513" s="22">
        <v>993.4</v>
      </c>
      <c r="J513" s="16">
        <f t="shared" si="55"/>
        <v>955</v>
      </c>
      <c r="K513" s="44">
        <f t="shared" si="53"/>
        <v>491.651426315569</v>
      </c>
      <c r="L513" s="44">
        <f t="shared" si="58"/>
        <v>506.851426315569</v>
      </c>
      <c r="M513" s="44">
        <f t="shared" si="54"/>
        <v>536.351426315569</v>
      </c>
      <c r="N513" s="45">
        <f t="shared" si="56"/>
        <v>521.601426315569</v>
      </c>
      <c r="O513">
        <v>28</v>
      </c>
      <c r="P513" s="16">
        <v>60.4</v>
      </c>
      <c r="Q513" s="16">
        <v>100.4</v>
      </c>
      <c r="S513" s="23">
        <v>3.486</v>
      </c>
      <c r="V513" s="23">
        <v>0.117</v>
      </c>
      <c r="Y513" s="48">
        <v>-0.004</v>
      </c>
      <c r="Z513" s="45">
        <v>521.601426315569</v>
      </c>
    </row>
    <row r="514" spans="1:26" ht="12.75">
      <c r="A514" s="14">
        <v>37054</v>
      </c>
      <c r="B514" s="18">
        <f t="shared" si="57"/>
        <v>163</v>
      </c>
      <c r="C514" s="53">
        <v>0.826388896</v>
      </c>
      <c r="D514" s="20">
        <v>0.826388896</v>
      </c>
      <c r="E514" s="15">
        <v>5049</v>
      </c>
      <c r="F514" s="21">
        <v>0</v>
      </c>
      <c r="G514" s="64">
        <v>37.52953787</v>
      </c>
      <c r="H514" s="64">
        <v>-77.09029127</v>
      </c>
      <c r="I514" s="22">
        <v>993.9</v>
      </c>
      <c r="J514" s="16">
        <f t="shared" si="55"/>
        <v>955.5</v>
      </c>
      <c r="K514" s="44">
        <f t="shared" si="53"/>
        <v>487.30494551913415</v>
      </c>
      <c r="L514" s="44">
        <f t="shared" si="58"/>
        <v>502.50494551913414</v>
      </c>
      <c r="M514" s="44">
        <f t="shared" si="54"/>
        <v>532.0049455191341</v>
      </c>
      <c r="N514" s="45">
        <f t="shared" si="56"/>
        <v>517.2549455191341</v>
      </c>
      <c r="O514">
        <v>28</v>
      </c>
      <c r="P514" s="16">
        <v>60.7</v>
      </c>
      <c r="Q514" s="16">
        <v>95.4</v>
      </c>
      <c r="S514" s="23">
        <v>2.271</v>
      </c>
      <c r="V514" s="23">
        <v>0.137</v>
      </c>
      <c r="Y514" s="48">
        <v>-0.003</v>
      </c>
      <c r="Z514" s="45">
        <v>517.2549455191341</v>
      </c>
    </row>
    <row r="515" spans="1:26" ht="12.75">
      <c r="A515" s="14">
        <v>37054</v>
      </c>
      <c r="B515" s="18">
        <f t="shared" si="57"/>
        <v>163</v>
      </c>
      <c r="C515" s="53">
        <v>0.826504648</v>
      </c>
      <c r="D515" s="20">
        <v>0.826504648</v>
      </c>
      <c r="E515" s="15">
        <v>5059</v>
      </c>
      <c r="F515" s="21">
        <v>0</v>
      </c>
      <c r="G515" s="64">
        <v>37.5236827</v>
      </c>
      <c r="H515" s="64">
        <v>-77.08804652</v>
      </c>
      <c r="I515" s="22">
        <v>992.3</v>
      </c>
      <c r="J515" s="16">
        <f t="shared" si="55"/>
        <v>953.9</v>
      </c>
      <c r="K515" s="44">
        <f t="shared" si="53"/>
        <v>501.2216997927087</v>
      </c>
      <c r="L515" s="44">
        <f t="shared" si="58"/>
        <v>516.4216997927088</v>
      </c>
      <c r="M515" s="44">
        <f t="shared" si="54"/>
        <v>545.9216997927088</v>
      </c>
      <c r="N515" s="45">
        <f t="shared" si="56"/>
        <v>531.1716997927088</v>
      </c>
      <c r="O515">
        <v>28</v>
      </c>
      <c r="P515" s="16">
        <v>59.2</v>
      </c>
      <c r="Q515" s="16">
        <v>96.2</v>
      </c>
      <c r="S515" s="23">
        <v>3.386</v>
      </c>
      <c r="V515" s="23">
        <v>0.127</v>
      </c>
      <c r="Y515" s="48">
        <v>-0.004</v>
      </c>
      <c r="Z515" s="45">
        <v>531.1716997927088</v>
      </c>
    </row>
    <row r="516" spans="1:26" ht="12.75">
      <c r="A516" s="14">
        <v>37054</v>
      </c>
      <c r="B516" s="18">
        <f t="shared" si="57"/>
        <v>163</v>
      </c>
      <c r="C516" s="53">
        <v>0.8266204</v>
      </c>
      <c r="D516" s="20">
        <v>0.8266204</v>
      </c>
      <c r="E516" s="15">
        <v>5069</v>
      </c>
      <c r="F516" s="21">
        <v>0</v>
      </c>
      <c r="G516" s="64">
        <v>37.51792544</v>
      </c>
      <c r="H516" s="64">
        <v>-77.08552867</v>
      </c>
      <c r="I516" s="22">
        <v>989.7</v>
      </c>
      <c r="J516" s="16">
        <f t="shared" si="55"/>
        <v>951.3000000000001</v>
      </c>
      <c r="K516" s="44">
        <f t="shared" si="53"/>
        <v>523.8862882561011</v>
      </c>
      <c r="L516" s="44">
        <f t="shared" si="58"/>
        <v>539.0862882561012</v>
      </c>
      <c r="M516" s="44">
        <f t="shared" si="54"/>
        <v>568.5862882561012</v>
      </c>
      <c r="N516" s="45">
        <f t="shared" si="56"/>
        <v>553.8362882561012</v>
      </c>
      <c r="O516">
        <v>27.8</v>
      </c>
      <c r="P516" s="16">
        <v>60.9</v>
      </c>
      <c r="Q516" s="16">
        <v>87.8</v>
      </c>
      <c r="S516" s="23">
        <v>2.566</v>
      </c>
      <c r="V516" s="23">
        <v>0.138</v>
      </c>
      <c r="Y516" s="48">
        <v>-0.004</v>
      </c>
      <c r="Z516" s="45">
        <v>553.8362882561012</v>
      </c>
    </row>
    <row r="517" spans="1:26" ht="12.75">
      <c r="A517" s="14">
        <v>37054</v>
      </c>
      <c r="B517" s="18">
        <f t="shared" si="57"/>
        <v>163</v>
      </c>
      <c r="C517" s="53">
        <v>0.826736093</v>
      </c>
      <c r="D517" s="20">
        <v>0.826736093</v>
      </c>
      <c r="E517" s="15">
        <v>5079</v>
      </c>
      <c r="F517" s="21">
        <v>0</v>
      </c>
      <c r="G517" s="64">
        <v>37.51214751</v>
      </c>
      <c r="H517" s="64">
        <v>-77.08368368</v>
      </c>
      <c r="I517" s="22">
        <v>989.7</v>
      </c>
      <c r="J517" s="16">
        <f t="shared" si="55"/>
        <v>951.3000000000001</v>
      </c>
      <c r="K517" s="44">
        <f t="shared" si="53"/>
        <v>523.8862882561011</v>
      </c>
      <c r="L517" s="44">
        <f t="shared" si="58"/>
        <v>539.0862882561012</v>
      </c>
      <c r="M517" s="44">
        <f t="shared" si="54"/>
        <v>568.5862882561012</v>
      </c>
      <c r="N517" s="45">
        <f t="shared" si="56"/>
        <v>553.8362882561012</v>
      </c>
      <c r="O517">
        <v>27.6</v>
      </c>
      <c r="P517" s="16">
        <v>60.9</v>
      </c>
      <c r="Q517" s="16">
        <v>94.8</v>
      </c>
      <c r="R517" s="62">
        <v>1.89E-05</v>
      </c>
      <c r="S517" s="23">
        <v>2.595</v>
      </c>
      <c r="V517" s="23">
        <v>0.128</v>
      </c>
      <c r="Y517" s="48">
        <v>-0.003</v>
      </c>
      <c r="Z517" s="45">
        <v>553.8362882561012</v>
      </c>
    </row>
    <row r="518" spans="1:26" ht="12.75">
      <c r="A518" s="14">
        <v>37054</v>
      </c>
      <c r="B518" s="18">
        <f t="shared" si="57"/>
        <v>163</v>
      </c>
      <c r="C518" s="53">
        <v>0.826851845</v>
      </c>
      <c r="D518" s="20">
        <v>0.826851845</v>
      </c>
      <c r="E518" s="15">
        <v>5089</v>
      </c>
      <c r="F518" s="21">
        <v>0</v>
      </c>
      <c r="G518" s="64">
        <v>37.50641232</v>
      </c>
      <c r="H518" s="64">
        <v>-77.08201305</v>
      </c>
      <c r="I518" s="22">
        <v>989.1</v>
      </c>
      <c r="J518" s="16">
        <f t="shared" si="55"/>
        <v>950.7</v>
      </c>
      <c r="K518" s="44">
        <f t="shared" si="53"/>
        <v>529.1253744690044</v>
      </c>
      <c r="L518" s="44">
        <f t="shared" si="58"/>
        <v>544.3253744690045</v>
      </c>
      <c r="M518" s="44">
        <f t="shared" si="54"/>
        <v>573.8253744690045</v>
      </c>
      <c r="N518" s="45">
        <f t="shared" si="56"/>
        <v>559.0753744690045</v>
      </c>
      <c r="O518">
        <v>27.6</v>
      </c>
      <c r="P518" s="16">
        <v>61.1</v>
      </c>
      <c r="Q518" s="16">
        <v>89.8</v>
      </c>
      <c r="S518" s="23">
        <v>3.601</v>
      </c>
      <c r="V518" s="23">
        <v>0.128</v>
      </c>
      <c r="Y518" s="48">
        <v>-0.003</v>
      </c>
      <c r="Z518" s="45">
        <v>559.0753744690045</v>
      </c>
    </row>
    <row r="519" spans="1:26" ht="12.75">
      <c r="A519" s="14">
        <v>37054</v>
      </c>
      <c r="B519" s="18">
        <f t="shared" si="57"/>
        <v>163</v>
      </c>
      <c r="C519" s="53">
        <v>0.826967597</v>
      </c>
      <c r="D519" s="20">
        <v>0.826967597</v>
      </c>
      <c r="E519" s="15">
        <v>5099</v>
      </c>
      <c r="F519" s="21">
        <v>0</v>
      </c>
      <c r="G519" s="64">
        <v>37.5005955</v>
      </c>
      <c r="H519" s="64">
        <v>-77.08022401</v>
      </c>
      <c r="I519" s="22">
        <v>985.8</v>
      </c>
      <c r="J519" s="16">
        <f t="shared" si="55"/>
        <v>947.4</v>
      </c>
      <c r="K519" s="44">
        <f t="shared" si="53"/>
        <v>557.9995825061993</v>
      </c>
      <c r="L519" s="44">
        <f t="shared" si="58"/>
        <v>573.1995825061994</v>
      </c>
      <c r="M519" s="44">
        <f t="shared" si="54"/>
        <v>602.6995825061994</v>
      </c>
      <c r="N519" s="45">
        <f t="shared" si="56"/>
        <v>587.9495825061994</v>
      </c>
      <c r="O519">
        <v>27.3</v>
      </c>
      <c r="P519" s="16">
        <v>61.8</v>
      </c>
      <c r="Q519" s="16">
        <v>82.3</v>
      </c>
      <c r="S519" s="23">
        <v>2.643</v>
      </c>
      <c r="V519" s="23">
        <v>0.138</v>
      </c>
      <c r="Y519" s="48">
        <v>-0.005</v>
      </c>
      <c r="Z519" s="45">
        <v>587.9495825061994</v>
      </c>
    </row>
    <row r="520" spans="1:26" ht="12.75">
      <c r="A520" s="14">
        <v>37054</v>
      </c>
      <c r="B520" s="18">
        <f t="shared" si="57"/>
        <v>163</v>
      </c>
      <c r="C520" s="53">
        <v>0.827083349</v>
      </c>
      <c r="D520" s="20">
        <v>0.827083349</v>
      </c>
      <c r="E520" s="15">
        <v>5109</v>
      </c>
      <c r="F520" s="21">
        <v>0</v>
      </c>
      <c r="G520" s="64">
        <v>37.49483953</v>
      </c>
      <c r="H520" s="64">
        <v>-77.07852174</v>
      </c>
      <c r="I520" s="22">
        <v>987.3</v>
      </c>
      <c r="J520" s="16">
        <f t="shared" si="55"/>
        <v>948.9</v>
      </c>
      <c r="K520" s="44">
        <f t="shared" si="53"/>
        <v>544.8624948556093</v>
      </c>
      <c r="L520" s="44">
        <f t="shared" si="58"/>
        <v>560.0624948556093</v>
      </c>
      <c r="M520" s="44">
        <f t="shared" si="54"/>
        <v>589.5624948556093</v>
      </c>
      <c r="N520" s="45">
        <f t="shared" si="56"/>
        <v>574.8124948556093</v>
      </c>
      <c r="O520">
        <v>27.5</v>
      </c>
      <c r="P520" s="16">
        <v>63.7</v>
      </c>
      <c r="Q520" s="16">
        <v>95.1</v>
      </c>
      <c r="S520" s="23">
        <v>2.461</v>
      </c>
      <c r="V520" s="23">
        <v>0.128</v>
      </c>
      <c r="Y520" s="48">
        <v>-0.004</v>
      </c>
      <c r="Z520" s="45">
        <v>574.8124948556093</v>
      </c>
    </row>
    <row r="521" spans="1:26" ht="12.75">
      <c r="A521" s="14">
        <v>37054</v>
      </c>
      <c r="B521" s="18">
        <f t="shared" si="57"/>
        <v>163</v>
      </c>
      <c r="C521" s="53">
        <v>0.827199101</v>
      </c>
      <c r="D521" s="20">
        <v>0.827199101</v>
      </c>
      <c r="E521" s="15">
        <v>5119</v>
      </c>
      <c r="F521" s="21">
        <v>0</v>
      </c>
      <c r="G521" s="64">
        <v>37.4891431</v>
      </c>
      <c r="H521" s="64">
        <v>-77.07684102</v>
      </c>
      <c r="I521" s="22">
        <v>987.7</v>
      </c>
      <c r="J521" s="16">
        <f t="shared" si="55"/>
        <v>949.3000000000001</v>
      </c>
      <c r="K521" s="44">
        <f aca="true" t="shared" si="59" ref="K521:K584">(8303.951372*(LN(1013.25/J521)))</f>
        <v>541.3627787056081</v>
      </c>
      <c r="L521" s="44">
        <f t="shared" si="58"/>
        <v>556.5627787056081</v>
      </c>
      <c r="M521" s="44">
        <f aca="true" t="shared" si="60" ref="M521:M584">K521+44.7</f>
        <v>586.0627787056081</v>
      </c>
      <c r="N521" s="45">
        <f t="shared" si="56"/>
        <v>571.3127787056081</v>
      </c>
      <c r="O521">
        <v>27.8</v>
      </c>
      <c r="P521" s="16">
        <v>63.5</v>
      </c>
      <c r="Q521" s="16">
        <v>92.5</v>
      </c>
      <c r="S521" s="23">
        <v>3.28</v>
      </c>
      <c r="V521" s="23">
        <v>0.139</v>
      </c>
      <c r="Y521" s="48">
        <v>-0.005</v>
      </c>
      <c r="Z521" s="45">
        <v>571.3127787056081</v>
      </c>
    </row>
    <row r="522" spans="1:26" ht="12.75">
      <c r="A522" s="14">
        <v>37054</v>
      </c>
      <c r="B522" s="18">
        <f t="shared" si="57"/>
        <v>163</v>
      </c>
      <c r="C522" s="53">
        <v>0.827314794</v>
      </c>
      <c r="D522" s="20">
        <v>0.827314794</v>
      </c>
      <c r="E522" s="15">
        <v>5129</v>
      </c>
      <c r="F522" s="21">
        <v>0</v>
      </c>
      <c r="G522" s="64">
        <v>37.48320305</v>
      </c>
      <c r="H522" s="64">
        <v>-77.07472751</v>
      </c>
      <c r="I522" s="22">
        <v>984.8</v>
      </c>
      <c r="J522" s="16">
        <f aca="true" t="shared" si="61" ref="J522:J585">I522-38.4</f>
        <v>946.4</v>
      </c>
      <c r="K522" s="44">
        <f t="shared" si="59"/>
        <v>566.7692014139866</v>
      </c>
      <c r="L522" s="44">
        <f t="shared" si="58"/>
        <v>581.9692014139866</v>
      </c>
      <c r="M522" s="44">
        <f t="shared" si="60"/>
        <v>611.4692014139866</v>
      </c>
      <c r="N522" s="45">
        <f aca="true" t="shared" si="62" ref="N522:N585">AVERAGE(L522:M522)</f>
        <v>596.7192014139866</v>
      </c>
      <c r="O522">
        <v>27.3</v>
      </c>
      <c r="P522" s="16">
        <v>62</v>
      </c>
      <c r="Q522" s="16">
        <v>87.4</v>
      </c>
      <c r="S522" s="23">
        <v>2.606</v>
      </c>
      <c r="V522" s="23">
        <v>0.138</v>
      </c>
      <c r="Y522" s="48">
        <v>-0.006</v>
      </c>
      <c r="Z522" s="45">
        <v>596.7192014139866</v>
      </c>
    </row>
    <row r="523" spans="1:26" ht="12.75">
      <c r="A523" s="14">
        <v>37054</v>
      </c>
      <c r="B523" s="18">
        <f aca="true" t="shared" si="63" ref="B523:B586">B522</f>
        <v>163</v>
      </c>
      <c r="C523" s="53">
        <v>0.827430546</v>
      </c>
      <c r="D523" s="20">
        <v>0.827430546</v>
      </c>
      <c r="E523" s="15">
        <v>5139</v>
      </c>
      <c r="F523" s="21">
        <v>0</v>
      </c>
      <c r="G523" s="64">
        <v>37.47724863</v>
      </c>
      <c r="H523" s="64">
        <v>-77.07263965</v>
      </c>
      <c r="I523" s="22">
        <v>984.6</v>
      </c>
      <c r="J523" s="16">
        <f t="shared" si="61"/>
        <v>946.2</v>
      </c>
      <c r="K523" s="44">
        <f t="shared" si="59"/>
        <v>568.5242371115258</v>
      </c>
      <c r="L523" s="44">
        <f t="shared" si="58"/>
        <v>583.7242371115259</v>
      </c>
      <c r="M523" s="44">
        <f t="shared" si="60"/>
        <v>613.2242371115259</v>
      </c>
      <c r="N523" s="45">
        <f t="shared" si="62"/>
        <v>598.4742371115259</v>
      </c>
      <c r="O523">
        <v>27.2</v>
      </c>
      <c r="P523" s="16">
        <v>62.4</v>
      </c>
      <c r="Q523" s="16">
        <v>86.9</v>
      </c>
      <c r="R523" s="62">
        <v>1.66E-05</v>
      </c>
      <c r="S523" s="23">
        <v>3.221</v>
      </c>
      <c r="V523" s="23">
        <v>0.146</v>
      </c>
      <c r="Y523" s="48">
        <v>-0.003</v>
      </c>
      <c r="Z523" s="45">
        <v>598.4742371115259</v>
      </c>
    </row>
    <row r="524" spans="1:26" ht="12.75">
      <c r="A524" s="14">
        <v>37054</v>
      </c>
      <c r="B524" s="18">
        <f t="shared" si="63"/>
        <v>163</v>
      </c>
      <c r="C524" s="53">
        <v>0.827546299</v>
      </c>
      <c r="D524" s="20">
        <v>0.827546299</v>
      </c>
      <c r="E524" s="15">
        <v>5149</v>
      </c>
      <c r="F524" s="21">
        <v>0</v>
      </c>
      <c r="G524" s="64">
        <v>37.47144295</v>
      </c>
      <c r="H524" s="64">
        <v>-77.07113954</v>
      </c>
      <c r="I524" s="22">
        <v>983.5</v>
      </c>
      <c r="J524" s="16">
        <f t="shared" si="61"/>
        <v>945.1</v>
      </c>
      <c r="K524" s="44">
        <f t="shared" si="59"/>
        <v>578.1835693582979</v>
      </c>
      <c r="L524" s="44">
        <f t="shared" si="58"/>
        <v>593.3835693582979</v>
      </c>
      <c r="M524" s="44">
        <f t="shared" si="60"/>
        <v>622.8835693582979</v>
      </c>
      <c r="N524" s="45">
        <f t="shared" si="62"/>
        <v>608.1335693582979</v>
      </c>
      <c r="O524">
        <v>27.3</v>
      </c>
      <c r="P524" s="16">
        <v>62</v>
      </c>
      <c r="Q524" s="16">
        <v>80.4</v>
      </c>
      <c r="S524" s="23">
        <v>2.832</v>
      </c>
      <c r="V524" s="23">
        <v>0.127</v>
      </c>
      <c r="Y524" s="48">
        <v>-0.003</v>
      </c>
      <c r="Z524" s="45">
        <v>608.1335693582979</v>
      </c>
    </row>
    <row r="525" spans="1:26" ht="12.75">
      <c r="A525" s="14">
        <v>37054</v>
      </c>
      <c r="B525" s="18">
        <f t="shared" si="63"/>
        <v>163</v>
      </c>
      <c r="C525" s="53">
        <v>0.827662051</v>
      </c>
      <c r="D525" s="20">
        <v>0.827662051</v>
      </c>
      <c r="E525" s="15">
        <v>5159</v>
      </c>
      <c r="F525" s="21">
        <v>0</v>
      </c>
      <c r="G525" s="64">
        <v>37.46549201</v>
      </c>
      <c r="H525" s="64">
        <v>-77.0696372</v>
      </c>
      <c r="I525" s="22">
        <v>983.5</v>
      </c>
      <c r="J525" s="16">
        <f t="shared" si="61"/>
        <v>945.1</v>
      </c>
      <c r="K525" s="44">
        <f t="shared" si="59"/>
        <v>578.1835693582979</v>
      </c>
      <c r="L525" s="44">
        <f t="shared" si="58"/>
        <v>593.3835693582979</v>
      </c>
      <c r="M525" s="44">
        <f t="shared" si="60"/>
        <v>622.8835693582979</v>
      </c>
      <c r="N525" s="45">
        <f t="shared" si="62"/>
        <v>608.1335693582979</v>
      </c>
      <c r="O525">
        <v>27.3</v>
      </c>
      <c r="P525" s="16">
        <v>61.2</v>
      </c>
      <c r="Q525" s="16">
        <v>82.8</v>
      </c>
      <c r="S525" s="23">
        <v>3.059</v>
      </c>
      <c r="V525" s="23">
        <v>0.138</v>
      </c>
      <c r="Y525" s="48">
        <v>-0.006</v>
      </c>
      <c r="Z525" s="45">
        <v>608.1335693582979</v>
      </c>
    </row>
    <row r="526" spans="1:26" ht="12.75">
      <c r="A526" s="14">
        <v>37054</v>
      </c>
      <c r="B526" s="18">
        <f t="shared" si="63"/>
        <v>163</v>
      </c>
      <c r="C526" s="53">
        <v>0.827777803</v>
      </c>
      <c r="D526" s="20">
        <v>0.827777803</v>
      </c>
      <c r="E526" s="15">
        <v>5169</v>
      </c>
      <c r="F526" s="21">
        <v>0</v>
      </c>
      <c r="G526" s="64">
        <v>37.45953494</v>
      </c>
      <c r="H526" s="64">
        <v>-77.06817676</v>
      </c>
      <c r="I526" s="22">
        <v>986.8</v>
      </c>
      <c r="J526" s="16">
        <f t="shared" si="61"/>
        <v>948.4</v>
      </c>
      <c r="K526" s="44">
        <f t="shared" si="59"/>
        <v>549.2392152288961</v>
      </c>
      <c r="L526" s="44">
        <f t="shared" si="58"/>
        <v>564.4392152288962</v>
      </c>
      <c r="M526" s="44">
        <f t="shared" si="60"/>
        <v>593.9392152288962</v>
      </c>
      <c r="N526" s="45">
        <f t="shared" si="62"/>
        <v>579.1892152288962</v>
      </c>
      <c r="O526">
        <v>27.9</v>
      </c>
      <c r="P526" s="16">
        <v>58.8</v>
      </c>
      <c r="Q526" s="16">
        <v>82.7</v>
      </c>
      <c r="S526" s="23">
        <v>2.745</v>
      </c>
      <c r="V526" s="23">
        <v>0.128</v>
      </c>
      <c r="Y526" s="48">
        <v>-0.006</v>
      </c>
      <c r="Z526" s="45">
        <v>579.1892152288962</v>
      </c>
    </row>
    <row r="527" spans="1:26" ht="12.75">
      <c r="A527" s="14">
        <v>37054</v>
      </c>
      <c r="B527" s="18">
        <f t="shared" si="63"/>
        <v>163</v>
      </c>
      <c r="C527" s="53">
        <v>0.827893496</v>
      </c>
      <c r="D527" s="20">
        <v>0.827893496</v>
      </c>
      <c r="E527" s="15">
        <v>5179</v>
      </c>
      <c r="F527" s="21">
        <v>0</v>
      </c>
      <c r="G527" s="64">
        <v>37.45346946</v>
      </c>
      <c r="H527" s="64">
        <v>-77.06671732</v>
      </c>
      <c r="I527" s="22">
        <v>986.7</v>
      </c>
      <c r="J527" s="16">
        <f t="shared" si="61"/>
        <v>948.3000000000001</v>
      </c>
      <c r="K527" s="44">
        <f t="shared" si="59"/>
        <v>550.1148361894784</v>
      </c>
      <c r="L527" s="44">
        <f t="shared" si="58"/>
        <v>565.3148361894785</v>
      </c>
      <c r="M527" s="44">
        <f t="shared" si="60"/>
        <v>594.8148361894785</v>
      </c>
      <c r="N527" s="45">
        <f t="shared" si="62"/>
        <v>580.0648361894785</v>
      </c>
      <c r="O527">
        <v>27.9</v>
      </c>
      <c r="P527" s="16">
        <v>58.4</v>
      </c>
      <c r="Q527" s="16">
        <v>85</v>
      </c>
      <c r="S527" s="23">
        <v>3.061</v>
      </c>
      <c r="V527" s="23">
        <v>0.129</v>
      </c>
      <c r="Y527" s="48">
        <v>-0.003</v>
      </c>
      <c r="Z527" s="45">
        <v>580.0648361894785</v>
      </c>
    </row>
    <row r="528" spans="1:26" ht="12.75">
      <c r="A528" s="14">
        <v>37054</v>
      </c>
      <c r="B528" s="18">
        <f t="shared" si="63"/>
        <v>163</v>
      </c>
      <c r="C528" s="53">
        <v>0.828009248</v>
      </c>
      <c r="D528" s="20">
        <v>0.828009248</v>
      </c>
      <c r="E528" s="15">
        <v>5189</v>
      </c>
      <c r="F528" s="21">
        <v>0</v>
      </c>
      <c r="G528" s="64">
        <v>37.44717943</v>
      </c>
      <c r="H528" s="64">
        <v>-77.0652751</v>
      </c>
      <c r="I528" s="22">
        <v>989</v>
      </c>
      <c r="J528" s="16">
        <f t="shared" si="61"/>
        <v>950.6</v>
      </c>
      <c r="K528" s="44">
        <f t="shared" si="59"/>
        <v>529.9988769546358</v>
      </c>
      <c r="L528" s="44">
        <f t="shared" si="58"/>
        <v>545.1988769546358</v>
      </c>
      <c r="M528" s="44">
        <f t="shared" si="60"/>
        <v>574.6988769546358</v>
      </c>
      <c r="N528" s="45">
        <f t="shared" si="62"/>
        <v>559.9488769546358</v>
      </c>
      <c r="O528">
        <v>28.1</v>
      </c>
      <c r="P528" s="16">
        <v>59.1</v>
      </c>
      <c r="Q528" s="16">
        <v>89.8</v>
      </c>
      <c r="S528" s="23">
        <v>2.692</v>
      </c>
      <c r="V528" s="23">
        <v>0.159</v>
      </c>
      <c r="Y528" s="48">
        <v>-0.004</v>
      </c>
      <c r="Z528" s="45">
        <v>559.9488769546358</v>
      </c>
    </row>
    <row r="529" spans="1:26" ht="12.75">
      <c r="A529" s="14">
        <v>37054</v>
      </c>
      <c r="B529" s="18">
        <f t="shared" si="63"/>
        <v>163</v>
      </c>
      <c r="C529" s="53">
        <v>0.828125</v>
      </c>
      <c r="D529" s="20">
        <v>0.828125</v>
      </c>
      <c r="E529" s="15">
        <v>5199</v>
      </c>
      <c r="F529" s="21">
        <v>0</v>
      </c>
      <c r="G529" s="64">
        <v>37.44079656</v>
      </c>
      <c r="H529" s="64">
        <v>-77.06369356</v>
      </c>
      <c r="I529" s="22">
        <v>991.2</v>
      </c>
      <c r="J529" s="16">
        <f t="shared" si="61"/>
        <v>952.8000000000001</v>
      </c>
      <c r="K529" s="44">
        <f t="shared" si="59"/>
        <v>510.80301570249</v>
      </c>
      <c r="L529" s="44">
        <f t="shared" si="58"/>
        <v>526.00301570249</v>
      </c>
      <c r="M529" s="44">
        <f t="shared" si="60"/>
        <v>555.50301570249</v>
      </c>
      <c r="N529" s="45">
        <f t="shared" si="62"/>
        <v>540.75301570249</v>
      </c>
      <c r="O529">
        <v>28.5</v>
      </c>
      <c r="P529" s="16">
        <v>58.2</v>
      </c>
      <c r="Q529" s="16">
        <v>96.9</v>
      </c>
      <c r="R529" s="62">
        <v>1.19E-05</v>
      </c>
      <c r="S529" s="23">
        <v>2.942</v>
      </c>
      <c r="V529" s="23">
        <v>0.148</v>
      </c>
      <c r="Y529" s="48">
        <v>-0.004</v>
      </c>
      <c r="Z529" s="45">
        <v>540.75301570249</v>
      </c>
    </row>
    <row r="530" spans="1:26" ht="12.75">
      <c r="A530" s="14">
        <v>37054</v>
      </c>
      <c r="B530" s="18">
        <f t="shared" si="63"/>
        <v>163</v>
      </c>
      <c r="C530" s="53">
        <v>0.828240752</v>
      </c>
      <c r="D530" s="20">
        <v>0.828240752</v>
      </c>
      <c r="E530" s="15">
        <v>5209</v>
      </c>
      <c r="F530" s="21">
        <v>0</v>
      </c>
      <c r="G530" s="64">
        <v>37.43435045</v>
      </c>
      <c r="H530" s="64">
        <v>-77.06170611</v>
      </c>
      <c r="I530" s="22">
        <v>991</v>
      </c>
      <c r="J530" s="16">
        <f t="shared" si="61"/>
        <v>952.6</v>
      </c>
      <c r="K530" s="44">
        <f t="shared" si="59"/>
        <v>512.5462615096686</v>
      </c>
      <c r="L530" s="44">
        <f t="shared" si="58"/>
        <v>527.7462615096687</v>
      </c>
      <c r="M530" s="44">
        <f t="shared" si="60"/>
        <v>557.2462615096687</v>
      </c>
      <c r="N530" s="45">
        <f t="shared" si="62"/>
        <v>542.4962615096687</v>
      </c>
      <c r="O530">
        <v>28.5</v>
      </c>
      <c r="P530" s="16">
        <v>57.9</v>
      </c>
      <c r="Q530" s="16">
        <v>86.4</v>
      </c>
      <c r="S530" s="23">
        <v>2.99</v>
      </c>
      <c r="V530" s="23">
        <v>0.134</v>
      </c>
      <c r="Y530" s="48">
        <v>-0.004</v>
      </c>
      <c r="Z530" s="45">
        <v>542.4962615096687</v>
      </c>
    </row>
    <row r="531" spans="1:26" ht="12.75">
      <c r="A531" s="14">
        <v>37054</v>
      </c>
      <c r="B531" s="18">
        <f t="shared" si="63"/>
        <v>163</v>
      </c>
      <c r="C531" s="53">
        <v>0.828356504</v>
      </c>
      <c r="D531" s="20">
        <v>0.828356504</v>
      </c>
      <c r="E531" s="15">
        <v>5219</v>
      </c>
      <c r="F531" s="21">
        <v>0</v>
      </c>
      <c r="G531" s="64">
        <v>37.42790181</v>
      </c>
      <c r="H531" s="64">
        <v>-77.05911163</v>
      </c>
      <c r="I531" s="22">
        <v>991</v>
      </c>
      <c r="J531" s="16">
        <f t="shared" si="61"/>
        <v>952.6</v>
      </c>
      <c r="K531" s="44">
        <f t="shared" si="59"/>
        <v>512.5462615096686</v>
      </c>
      <c r="L531" s="44">
        <f t="shared" si="58"/>
        <v>527.7462615096687</v>
      </c>
      <c r="M531" s="44">
        <f t="shared" si="60"/>
        <v>557.2462615096687</v>
      </c>
      <c r="N531" s="45">
        <f t="shared" si="62"/>
        <v>542.4962615096687</v>
      </c>
      <c r="O531">
        <v>28.5</v>
      </c>
      <c r="P531" s="16">
        <v>58.6</v>
      </c>
      <c r="Q531" s="16">
        <v>85.9</v>
      </c>
      <c r="S531" s="23">
        <v>3.141</v>
      </c>
      <c r="V531" s="23">
        <v>0.148</v>
      </c>
      <c r="Y531" s="48">
        <v>-0.004</v>
      </c>
      <c r="Z531" s="45">
        <v>542.4962615096687</v>
      </c>
    </row>
    <row r="532" spans="1:26" ht="12.75">
      <c r="A532" s="14">
        <v>37054</v>
      </c>
      <c r="B532" s="18">
        <f t="shared" si="63"/>
        <v>163</v>
      </c>
      <c r="C532" s="53">
        <v>0.828472197</v>
      </c>
      <c r="D532" s="20">
        <v>0.828472197</v>
      </c>
      <c r="E532" s="15">
        <v>5229</v>
      </c>
      <c r="F532" s="21">
        <v>0</v>
      </c>
      <c r="G532" s="64">
        <v>37.42166136</v>
      </c>
      <c r="H532" s="64">
        <v>-77.05616339</v>
      </c>
      <c r="I532" s="22">
        <v>990</v>
      </c>
      <c r="J532" s="16">
        <f t="shared" si="61"/>
        <v>951.6</v>
      </c>
      <c r="K532" s="44">
        <f t="shared" si="59"/>
        <v>521.2679841599952</v>
      </c>
      <c r="L532" s="44">
        <f t="shared" si="58"/>
        <v>536.4679841599952</v>
      </c>
      <c r="M532" s="44">
        <f t="shared" si="60"/>
        <v>565.9679841599952</v>
      </c>
      <c r="N532" s="45">
        <f t="shared" si="62"/>
        <v>551.2179841599952</v>
      </c>
      <c r="O532">
        <v>28.3</v>
      </c>
      <c r="P532" s="16">
        <v>56.9</v>
      </c>
      <c r="Q532" s="16">
        <v>81.4</v>
      </c>
      <c r="S532" s="23">
        <v>2.791</v>
      </c>
      <c r="V532" s="23">
        <v>0.154</v>
      </c>
      <c r="Y532" s="48">
        <v>-0.005</v>
      </c>
      <c r="Z532" s="45">
        <v>551.2179841599952</v>
      </c>
    </row>
    <row r="533" spans="1:26" ht="12.75">
      <c r="A533" s="14">
        <v>37054</v>
      </c>
      <c r="B533" s="18">
        <f t="shared" si="63"/>
        <v>163</v>
      </c>
      <c r="C533" s="53">
        <v>0.828587949</v>
      </c>
      <c r="D533" s="20">
        <v>0.828587949</v>
      </c>
      <c r="E533" s="15">
        <v>5239</v>
      </c>
      <c r="F533" s="21">
        <v>0</v>
      </c>
      <c r="G533" s="64">
        <v>37.41525894</v>
      </c>
      <c r="H533" s="64">
        <v>-77.05412432</v>
      </c>
      <c r="I533" s="22">
        <v>993.9</v>
      </c>
      <c r="J533" s="16">
        <f t="shared" si="61"/>
        <v>955.5</v>
      </c>
      <c r="K533" s="44">
        <f t="shared" si="59"/>
        <v>487.30494551913415</v>
      </c>
      <c r="L533" s="44">
        <f t="shared" si="58"/>
        <v>502.50494551913414</v>
      </c>
      <c r="M533" s="44">
        <f t="shared" si="60"/>
        <v>532.0049455191341</v>
      </c>
      <c r="N533" s="45">
        <f t="shared" si="62"/>
        <v>517.2549455191341</v>
      </c>
      <c r="O533">
        <v>28.6</v>
      </c>
      <c r="P533" s="16">
        <v>57.1</v>
      </c>
      <c r="Q533" s="16">
        <v>81.9</v>
      </c>
      <c r="S533" s="23">
        <v>2.782</v>
      </c>
      <c r="V533" s="23">
        <v>0.139</v>
      </c>
      <c r="Y533" s="48">
        <v>-0.003</v>
      </c>
      <c r="Z533" s="45">
        <v>517.2549455191341</v>
      </c>
    </row>
    <row r="534" spans="1:26" ht="12.75">
      <c r="A534" s="14">
        <v>37054</v>
      </c>
      <c r="B534" s="18">
        <f t="shared" si="63"/>
        <v>163</v>
      </c>
      <c r="C534" s="53">
        <v>0.828703701</v>
      </c>
      <c r="D534" s="20">
        <v>0.828703701</v>
      </c>
      <c r="E534" s="15">
        <v>5249</v>
      </c>
      <c r="F534" s="21">
        <v>0</v>
      </c>
      <c r="G534" s="64">
        <v>37.40881621</v>
      </c>
      <c r="H534" s="64">
        <v>-77.05256069</v>
      </c>
      <c r="I534" s="22">
        <v>994.4</v>
      </c>
      <c r="J534" s="16">
        <f t="shared" si="61"/>
        <v>956</v>
      </c>
      <c r="K534" s="44">
        <f t="shared" si="59"/>
        <v>482.9607385814472</v>
      </c>
      <c r="L534" s="44">
        <f t="shared" si="58"/>
        <v>498.16073858144716</v>
      </c>
      <c r="M534" s="44">
        <f t="shared" si="60"/>
        <v>527.6607385814472</v>
      </c>
      <c r="N534" s="45">
        <f t="shared" si="62"/>
        <v>512.9107385814472</v>
      </c>
      <c r="O534">
        <v>28.7</v>
      </c>
      <c r="P534" s="16">
        <v>58.5</v>
      </c>
      <c r="Q534" s="16">
        <v>77.9</v>
      </c>
      <c r="S534" s="23">
        <v>3.029</v>
      </c>
      <c r="V534" s="23">
        <v>0.137</v>
      </c>
      <c r="Y534" s="48">
        <v>-0.004</v>
      </c>
      <c r="Z534" s="45">
        <v>512.9107385814472</v>
      </c>
    </row>
    <row r="535" spans="1:26" ht="12.75">
      <c r="A535" s="14">
        <v>37054</v>
      </c>
      <c r="B535" s="18">
        <f t="shared" si="63"/>
        <v>163</v>
      </c>
      <c r="C535" s="53">
        <v>0.828819454</v>
      </c>
      <c r="D535" s="20">
        <v>0.828819454</v>
      </c>
      <c r="E535" s="15">
        <v>5259</v>
      </c>
      <c r="F535" s="21">
        <v>0</v>
      </c>
      <c r="G535" s="64">
        <v>37.40210192</v>
      </c>
      <c r="H535" s="64">
        <v>-77.05097074</v>
      </c>
      <c r="I535" s="22">
        <v>992.4</v>
      </c>
      <c r="J535" s="16">
        <f t="shared" si="61"/>
        <v>954</v>
      </c>
      <c r="K535" s="44">
        <f t="shared" si="59"/>
        <v>500.3512190149313</v>
      </c>
      <c r="L535" s="44">
        <f t="shared" si="58"/>
        <v>515.5512190149313</v>
      </c>
      <c r="M535" s="44">
        <f t="shared" si="60"/>
        <v>545.0512190149313</v>
      </c>
      <c r="N535" s="45">
        <f t="shared" si="62"/>
        <v>530.3012190149313</v>
      </c>
      <c r="O535">
        <v>28.4</v>
      </c>
      <c r="P535" s="16">
        <v>57.9</v>
      </c>
      <c r="Q535" s="16">
        <v>77.9</v>
      </c>
      <c r="R535" s="62">
        <v>1.43E-05</v>
      </c>
      <c r="S535" s="23">
        <v>2.91</v>
      </c>
      <c r="V535" s="23">
        <v>0.146</v>
      </c>
      <c r="Y535" s="48">
        <v>-0.006</v>
      </c>
      <c r="Z535" s="45">
        <v>530.3012190149313</v>
      </c>
    </row>
    <row r="536" spans="1:26" ht="12.75">
      <c r="A536" s="14">
        <v>37054</v>
      </c>
      <c r="B536" s="18">
        <f t="shared" si="63"/>
        <v>163</v>
      </c>
      <c r="C536" s="53">
        <v>0.828935206</v>
      </c>
      <c r="D536" s="20">
        <v>0.828935206</v>
      </c>
      <c r="E536" s="15">
        <v>5269</v>
      </c>
      <c r="F536" s="21">
        <v>0</v>
      </c>
      <c r="G536" s="64">
        <v>37.39544531</v>
      </c>
      <c r="H536" s="64">
        <v>-77.04947958</v>
      </c>
      <c r="I536" s="22">
        <v>995.3</v>
      </c>
      <c r="J536" s="16">
        <f t="shared" si="61"/>
        <v>956.9</v>
      </c>
      <c r="K536" s="44">
        <f t="shared" si="59"/>
        <v>475.14688862980245</v>
      </c>
      <c r="L536" s="44">
        <f t="shared" si="58"/>
        <v>490.34688862980244</v>
      </c>
      <c r="M536" s="44">
        <f t="shared" si="60"/>
        <v>519.8468886298025</v>
      </c>
      <c r="N536" s="45">
        <f t="shared" si="62"/>
        <v>505.0968886298025</v>
      </c>
      <c r="O536">
        <v>28.7</v>
      </c>
      <c r="P536" s="16">
        <v>57.5</v>
      </c>
      <c r="Q536" s="16">
        <v>72.9</v>
      </c>
      <c r="S536" s="23">
        <v>2.661</v>
      </c>
      <c r="V536" s="23">
        <v>0.158</v>
      </c>
      <c r="Y536" s="48">
        <v>-0.004</v>
      </c>
      <c r="Z536" s="45">
        <v>505.0968886298025</v>
      </c>
    </row>
    <row r="537" spans="1:26" ht="12.75">
      <c r="A537" s="14">
        <v>37054</v>
      </c>
      <c r="B537" s="18">
        <f t="shared" si="63"/>
        <v>163</v>
      </c>
      <c r="C537" s="53">
        <v>0.829050899</v>
      </c>
      <c r="D537" s="20">
        <v>0.829050899</v>
      </c>
      <c r="E537" s="15">
        <v>5279</v>
      </c>
      <c r="F537" s="21">
        <v>0</v>
      </c>
      <c r="G537" s="64">
        <v>37.38887466</v>
      </c>
      <c r="H537" s="64">
        <v>-77.0480532</v>
      </c>
      <c r="I537" s="22">
        <v>996.7</v>
      </c>
      <c r="J537" s="16">
        <f t="shared" si="61"/>
        <v>958.3000000000001</v>
      </c>
      <c r="K537" s="44">
        <f t="shared" si="59"/>
        <v>463.00660668377884</v>
      </c>
      <c r="L537" s="44">
        <f t="shared" si="58"/>
        <v>478.20660668377883</v>
      </c>
      <c r="M537" s="44">
        <f t="shared" si="60"/>
        <v>507.70660668377883</v>
      </c>
      <c r="N537" s="45">
        <f t="shared" si="62"/>
        <v>492.95660668377883</v>
      </c>
      <c r="O537">
        <v>28.9</v>
      </c>
      <c r="P537" s="16">
        <v>56.9</v>
      </c>
      <c r="Q537" s="16">
        <v>73.9</v>
      </c>
      <c r="S537" s="23">
        <v>3.001</v>
      </c>
      <c r="V537" s="23">
        <v>0.148</v>
      </c>
      <c r="Y537" s="48">
        <v>-0.004</v>
      </c>
      <c r="Z537" s="45">
        <v>492.95660668377883</v>
      </c>
    </row>
    <row r="538" spans="1:26" ht="12.75">
      <c r="A538" s="14">
        <v>37054</v>
      </c>
      <c r="B538" s="18">
        <f t="shared" si="63"/>
        <v>163</v>
      </c>
      <c r="C538" s="53">
        <v>0.829166651</v>
      </c>
      <c r="D538" s="20">
        <v>0.829166651</v>
      </c>
      <c r="E538" s="15">
        <v>5289</v>
      </c>
      <c r="F538" s="21">
        <v>0</v>
      </c>
      <c r="G538" s="64">
        <v>37.3822414</v>
      </c>
      <c r="H538" s="64">
        <v>-77.04663881</v>
      </c>
      <c r="I538" s="22">
        <v>995.1</v>
      </c>
      <c r="J538" s="16">
        <f t="shared" si="61"/>
        <v>956.7</v>
      </c>
      <c r="K538" s="44">
        <f t="shared" si="59"/>
        <v>476.8826644245834</v>
      </c>
      <c r="L538" s="44">
        <f t="shared" si="58"/>
        <v>492.0826644245834</v>
      </c>
      <c r="M538" s="44">
        <f t="shared" si="60"/>
        <v>521.5826644245834</v>
      </c>
      <c r="N538" s="45">
        <f t="shared" si="62"/>
        <v>506.8326644245834</v>
      </c>
      <c r="O538">
        <v>28.5</v>
      </c>
      <c r="P538" s="16">
        <v>59.3</v>
      </c>
      <c r="Q538" s="16">
        <v>71.9</v>
      </c>
      <c r="S538" s="23">
        <v>2.772</v>
      </c>
      <c r="V538" s="23">
        <v>0.128</v>
      </c>
      <c r="Y538" s="48">
        <v>-0.004</v>
      </c>
      <c r="Z538" s="45">
        <v>506.8326644245834</v>
      </c>
    </row>
    <row r="539" spans="1:26" ht="12.75">
      <c r="A539" s="14">
        <v>37054</v>
      </c>
      <c r="B539" s="18">
        <f t="shared" si="63"/>
        <v>163</v>
      </c>
      <c r="C539" s="53">
        <v>0.829282403</v>
      </c>
      <c r="D539" s="20">
        <v>0.829282403</v>
      </c>
      <c r="E539" s="15">
        <v>5299</v>
      </c>
      <c r="F539" s="21">
        <v>0</v>
      </c>
      <c r="G539" s="64">
        <v>37.37566484</v>
      </c>
      <c r="H539" s="64">
        <v>-77.04531093</v>
      </c>
      <c r="I539" s="22">
        <v>996.3</v>
      </c>
      <c r="J539" s="16">
        <f t="shared" si="61"/>
        <v>957.9</v>
      </c>
      <c r="K539" s="44">
        <f t="shared" si="59"/>
        <v>466.47344792900157</v>
      </c>
      <c r="L539" s="44">
        <f t="shared" si="58"/>
        <v>481.67344792900155</v>
      </c>
      <c r="M539" s="44">
        <f t="shared" si="60"/>
        <v>511.17344792900155</v>
      </c>
      <c r="N539" s="45">
        <f t="shared" si="62"/>
        <v>496.42344792900155</v>
      </c>
      <c r="O539">
        <v>28.7</v>
      </c>
      <c r="P539" s="16">
        <v>60.9</v>
      </c>
      <c r="Q539" s="16">
        <v>72.3</v>
      </c>
      <c r="S539" s="23">
        <v>2.979</v>
      </c>
      <c r="V539" s="23">
        <v>0.136</v>
      </c>
      <c r="Y539" s="48">
        <v>-0.005</v>
      </c>
      <c r="Z539" s="45">
        <v>496.42344792900155</v>
      </c>
    </row>
    <row r="540" spans="1:26" ht="12.75">
      <c r="A540" s="14">
        <v>37054</v>
      </c>
      <c r="B540" s="18">
        <f t="shared" si="63"/>
        <v>163</v>
      </c>
      <c r="C540" s="53">
        <v>0.829398155</v>
      </c>
      <c r="D540" s="20">
        <v>0.829398155</v>
      </c>
      <c r="E540" s="15">
        <v>5309</v>
      </c>
      <c r="F540" s="21">
        <v>0</v>
      </c>
      <c r="G540" s="64">
        <v>37.36912088</v>
      </c>
      <c r="H540" s="64">
        <v>-77.04411226</v>
      </c>
      <c r="I540" s="22">
        <v>996.1</v>
      </c>
      <c r="J540" s="16">
        <f t="shared" si="61"/>
        <v>957.7</v>
      </c>
      <c r="K540" s="44">
        <f t="shared" si="59"/>
        <v>468.2074114709032</v>
      </c>
      <c r="L540" s="44">
        <f t="shared" si="58"/>
        <v>483.4074114709032</v>
      </c>
      <c r="M540" s="44">
        <f t="shared" si="60"/>
        <v>512.9074114709032</v>
      </c>
      <c r="N540" s="45">
        <f t="shared" si="62"/>
        <v>498.1574114709032</v>
      </c>
      <c r="O540">
        <v>28.6</v>
      </c>
      <c r="P540" s="16">
        <v>59.6</v>
      </c>
      <c r="Q540" s="16">
        <v>69.9</v>
      </c>
      <c r="S540" s="23">
        <v>2.811</v>
      </c>
      <c r="V540" s="23">
        <v>0.147</v>
      </c>
      <c r="Y540" s="48">
        <v>-0.006</v>
      </c>
      <c r="Z540" s="45">
        <v>498.1574114709032</v>
      </c>
    </row>
    <row r="541" spans="1:26" ht="12.75">
      <c r="A541" s="14">
        <v>37054</v>
      </c>
      <c r="B541" s="18">
        <f t="shared" si="63"/>
        <v>163</v>
      </c>
      <c r="C541" s="53">
        <v>0.829513907</v>
      </c>
      <c r="D541" s="20">
        <v>0.829513907</v>
      </c>
      <c r="E541" s="15">
        <v>5319</v>
      </c>
      <c r="F541" s="21">
        <v>0</v>
      </c>
      <c r="G541" s="64">
        <v>37.3625216</v>
      </c>
      <c r="H541" s="64">
        <v>-77.04298043</v>
      </c>
      <c r="I541" s="22">
        <v>995.9</v>
      </c>
      <c r="J541" s="16">
        <f t="shared" si="61"/>
        <v>957.5</v>
      </c>
      <c r="K541" s="44">
        <f t="shared" si="59"/>
        <v>469.9417371605836</v>
      </c>
      <c r="L541" s="44">
        <f t="shared" si="58"/>
        <v>485.1417371605836</v>
      </c>
      <c r="M541" s="44">
        <f t="shared" si="60"/>
        <v>514.6417371605836</v>
      </c>
      <c r="N541" s="45">
        <f t="shared" si="62"/>
        <v>499.8917371605836</v>
      </c>
      <c r="O541">
        <v>28.4</v>
      </c>
      <c r="P541" s="16">
        <v>59.8</v>
      </c>
      <c r="Q541" s="16">
        <v>71.3</v>
      </c>
      <c r="R541" s="62">
        <v>1.93E-05</v>
      </c>
      <c r="S541" s="23">
        <v>3.011</v>
      </c>
      <c r="V541" s="23">
        <v>0.128</v>
      </c>
      <c r="Y541" s="48">
        <v>-0.005</v>
      </c>
      <c r="Z541" s="45">
        <v>499.8917371605836</v>
      </c>
    </row>
    <row r="542" spans="1:26" ht="12.75">
      <c r="A542" s="14">
        <v>37054</v>
      </c>
      <c r="B542" s="18">
        <f t="shared" si="63"/>
        <v>163</v>
      </c>
      <c r="C542" s="53">
        <v>0.8296296</v>
      </c>
      <c r="D542" s="20">
        <v>0.8296296</v>
      </c>
      <c r="E542" s="15">
        <v>5329</v>
      </c>
      <c r="F542" s="21">
        <v>0</v>
      </c>
      <c r="G542" s="64">
        <v>37.35601623</v>
      </c>
      <c r="H542" s="64">
        <v>-77.0418962</v>
      </c>
      <c r="I542" s="22">
        <v>999.2</v>
      </c>
      <c r="J542" s="16">
        <f t="shared" si="61"/>
        <v>960.8000000000001</v>
      </c>
      <c r="K542" s="44">
        <f t="shared" si="59"/>
        <v>441.3715796677167</v>
      </c>
      <c r="L542" s="44">
        <f t="shared" si="58"/>
        <v>456.57157966771666</v>
      </c>
      <c r="M542" s="44">
        <f t="shared" si="60"/>
        <v>486.07157966771666</v>
      </c>
      <c r="N542" s="45">
        <f t="shared" si="62"/>
        <v>471.32157966771666</v>
      </c>
      <c r="O542">
        <v>28.8</v>
      </c>
      <c r="P542" s="16">
        <v>58.9</v>
      </c>
      <c r="Q542" s="16">
        <v>69.9</v>
      </c>
      <c r="S542" s="23">
        <v>3.07</v>
      </c>
      <c r="V542" s="23">
        <v>0.138</v>
      </c>
      <c r="Y542" s="48">
        <v>-0.006</v>
      </c>
      <c r="Z542" s="45">
        <v>471.32157966771666</v>
      </c>
    </row>
    <row r="543" spans="1:26" ht="12.75">
      <c r="A543" s="14">
        <v>37054</v>
      </c>
      <c r="B543" s="18">
        <f t="shared" si="63"/>
        <v>163</v>
      </c>
      <c r="C543" s="53">
        <v>0.829745352</v>
      </c>
      <c r="D543" s="20">
        <v>0.829745352</v>
      </c>
      <c r="E543" s="15">
        <v>5339</v>
      </c>
      <c r="F543" s="21">
        <v>0</v>
      </c>
      <c r="G543" s="64">
        <v>37.34956671</v>
      </c>
      <c r="H543" s="64">
        <v>-77.04089834</v>
      </c>
      <c r="I543" s="22">
        <v>999.2</v>
      </c>
      <c r="J543" s="16">
        <f t="shared" si="61"/>
        <v>960.8000000000001</v>
      </c>
      <c r="K543" s="44">
        <f t="shared" si="59"/>
        <v>441.3715796677167</v>
      </c>
      <c r="L543" s="44">
        <f t="shared" si="58"/>
        <v>456.57157966771666</v>
      </c>
      <c r="M543" s="44">
        <f t="shared" si="60"/>
        <v>486.07157966771666</v>
      </c>
      <c r="N543" s="45">
        <f t="shared" si="62"/>
        <v>471.32157966771666</v>
      </c>
      <c r="O543">
        <v>29</v>
      </c>
      <c r="P543" s="16">
        <v>57.7</v>
      </c>
      <c r="Q543" s="16">
        <v>77.9</v>
      </c>
      <c r="S543" s="23">
        <v>2.763</v>
      </c>
      <c r="V543" s="23">
        <v>0.138</v>
      </c>
      <c r="Y543" s="48">
        <v>-0.004</v>
      </c>
      <c r="Z543" s="45">
        <v>471.32157966771666</v>
      </c>
    </row>
    <row r="544" spans="1:26" ht="12.75">
      <c r="A544" s="14">
        <v>37054</v>
      </c>
      <c r="B544" s="18">
        <f t="shared" si="63"/>
        <v>163</v>
      </c>
      <c r="C544" s="53">
        <v>0.829861104</v>
      </c>
      <c r="D544" s="20">
        <v>0.829861104</v>
      </c>
      <c r="E544" s="15">
        <v>5349</v>
      </c>
      <c r="F544" s="21">
        <v>0</v>
      </c>
      <c r="G544" s="64">
        <v>37.34286836</v>
      </c>
      <c r="H544" s="64">
        <v>-77.03994412</v>
      </c>
      <c r="I544" s="22">
        <v>998.8</v>
      </c>
      <c r="J544" s="16">
        <f t="shared" si="61"/>
        <v>960.4</v>
      </c>
      <c r="K544" s="44">
        <f t="shared" si="59"/>
        <v>444.8293983193883</v>
      </c>
      <c r="L544" s="44">
        <f t="shared" si="58"/>
        <v>460.0293983193883</v>
      </c>
      <c r="M544" s="44">
        <f t="shared" si="60"/>
        <v>489.5293983193883</v>
      </c>
      <c r="N544" s="45">
        <f t="shared" si="62"/>
        <v>474.7793983193883</v>
      </c>
      <c r="O544">
        <v>28.8</v>
      </c>
      <c r="P544" s="16">
        <v>58.4</v>
      </c>
      <c r="Q544" s="16">
        <v>70.4</v>
      </c>
      <c r="S544" s="23">
        <v>2.722</v>
      </c>
      <c r="V544" s="23">
        <v>0.138</v>
      </c>
      <c r="Y544" s="48">
        <v>-0.004</v>
      </c>
      <c r="Z544" s="45">
        <v>474.7793983193883</v>
      </c>
    </row>
    <row r="545" spans="1:26" ht="12.75">
      <c r="A545" s="14">
        <v>37054</v>
      </c>
      <c r="B545" s="18">
        <f t="shared" si="63"/>
        <v>163</v>
      </c>
      <c r="C545" s="53">
        <v>0.829976857</v>
      </c>
      <c r="D545" s="20">
        <v>0.829976857</v>
      </c>
      <c r="E545" s="15">
        <v>5359</v>
      </c>
      <c r="F545" s="21">
        <v>0</v>
      </c>
      <c r="G545" s="64">
        <v>37.33636278</v>
      </c>
      <c r="H545" s="64">
        <v>-77.03903491</v>
      </c>
      <c r="I545" s="22">
        <v>999.6</v>
      </c>
      <c r="J545" s="16">
        <f t="shared" si="61"/>
        <v>961.2</v>
      </c>
      <c r="K545" s="44">
        <f t="shared" si="59"/>
        <v>437.91520027463</v>
      </c>
      <c r="L545" s="44">
        <f t="shared" si="58"/>
        <v>453.11520027463</v>
      </c>
      <c r="M545" s="44">
        <f t="shared" si="60"/>
        <v>482.61520027463</v>
      </c>
      <c r="N545" s="45">
        <f t="shared" si="62"/>
        <v>467.86520027463</v>
      </c>
      <c r="O545">
        <v>28.9</v>
      </c>
      <c r="P545" s="16">
        <v>58.4</v>
      </c>
      <c r="Q545" s="16">
        <v>71.3</v>
      </c>
      <c r="S545" s="23">
        <v>3.011</v>
      </c>
      <c r="V545" s="23">
        <v>0.137</v>
      </c>
      <c r="Y545" s="48">
        <v>-0.005</v>
      </c>
      <c r="Z545" s="45">
        <v>467.86520027463</v>
      </c>
    </row>
    <row r="546" spans="1:26" ht="12.75">
      <c r="A546" s="14">
        <v>37054</v>
      </c>
      <c r="B546" s="18">
        <f t="shared" si="63"/>
        <v>163</v>
      </c>
      <c r="C546" s="53">
        <v>0.830092609</v>
      </c>
      <c r="D546" s="20">
        <v>0.830092609</v>
      </c>
      <c r="E546" s="15">
        <v>5369</v>
      </c>
      <c r="F546" s="21">
        <v>0</v>
      </c>
      <c r="G546" s="64">
        <v>37.32992132</v>
      </c>
      <c r="H546" s="64">
        <v>-77.03818025</v>
      </c>
      <c r="I546" s="22">
        <v>998.4</v>
      </c>
      <c r="J546" s="16">
        <f t="shared" si="61"/>
        <v>960</v>
      </c>
      <c r="K546" s="44">
        <f t="shared" si="59"/>
        <v>448.2886574287763</v>
      </c>
      <c r="L546" s="44">
        <f t="shared" si="58"/>
        <v>463.48865742877626</v>
      </c>
      <c r="M546" s="44">
        <f t="shared" si="60"/>
        <v>492.98865742877626</v>
      </c>
      <c r="N546" s="45">
        <f t="shared" si="62"/>
        <v>478.23865742877626</v>
      </c>
      <c r="O546">
        <v>28.7</v>
      </c>
      <c r="P546" s="16">
        <v>59.1</v>
      </c>
      <c r="Q546" s="16">
        <v>67.9</v>
      </c>
      <c r="S546" s="23">
        <v>2.625</v>
      </c>
      <c r="V546" s="23">
        <v>0.148</v>
      </c>
      <c r="Y546" s="48">
        <v>-0.006</v>
      </c>
      <c r="Z546" s="45">
        <v>478.23865742877626</v>
      </c>
    </row>
    <row r="547" spans="1:26" ht="12.75">
      <c r="A547" s="14">
        <v>37054</v>
      </c>
      <c r="B547" s="18">
        <f t="shared" si="63"/>
        <v>163</v>
      </c>
      <c r="C547" s="53">
        <v>0.830208361</v>
      </c>
      <c r="D547" s="20">
        <v>0.830208361</v>
      </c>
      <c r="E547" s="15">
        <v>5379</v>
      </c>
      <c r="F547" s="21">
        <v>0</v>
      </c>
      <c r="G547" s="64">
        <v>37.32359506</v>
      </c>
      <c r="H547" s="64">
        <v>-77.03736384</v>
      </c>
      <c r="I547" s="22">
        <v>998.9</v>
      </c>
      <c r="J547" s="16">
        <f t="shared" si="61"/>
        <v>960.5</v>
      </c>
      <c r="K547" s="44">
        <f t="shared" si="59"/>
        <v>443.96480866042486</v>
      </c>
      <c r="L547" s="44">
        <f t="shared" si="58"/>
        <v>459.16480866042485</v>
      </c>
      <c r="M547" s="44">
        <f t="shared" si="60"/>
        <v>488.66480866042485</v>
      </c>
      <c r="N547" s="45">
        <f t="shared" si="62"/>
        <v>473.91480866042485</v>
      </c>
      <c r="O547">
        <v>28.6</v>
      </c>
      <c r="P547" s="16">
        <v>59.4</v>
      </c>
      <c r="Q547" s="16">
        <v>68.9</v>
      </c>
      <c r="R547" s="62">
        <v>1.44E-05</v>
      </c>
      <c r="S547" s="23">
        <v>2.981</v>
      </c>
      <c r="V547" s="23">
        <v>0.139</v>
      </c>
      <c r="Y547" s="48">
        <v>-0.004</v>
      </c>
      <c r="Z547" s="45">
        <v>473.91480866042485</v>
      </c>
    </row>
    <row r="548" spans="1:26" ht="12.75">
      <c r="A548" s="14">
        <v>37054</v>
      </c>
      <c r="B548" s="18">
        <f t="shared" si="63"/>
        <v>163</v>
      </c>
      <c r="C548" s="53">
        <v>0.830324054</v>
      </c>
      <c r="D548" s="20">
        <v>0.830324054</v>
      </c>
      <c r="E548" s="15">
        <v>5389</v>
      </c>
      <c r="F548" s="21">
        <v>0</v>
      </c>
      <c r="G548" s="64">
        <v>37.3172723</v>
      </c>
      <c r="H548" s="64">
        <v>-77.03655584</v>
      </c>
      <c r="I548" s="22">
        <v>1002.7</v>
      </c>
      <c r="J548" s="16">
        <f t="shared" si="61"/>
        <v>964.3000000000001</v>
      </c>
      <c r="K548" s="44">
        <f t="shared" si="59"/>
        <v>411.17692814312517</v>
      </c>
      <c r="L548" s="44">
        <f t="shared" si="58"/>
        <v>426.37692814312516</v>
      </c>
      <c r="M548" s="44">
        <f t="shared" si="60"/>
        <v>455.87692814312516</v>
      </c>
      <c r="N548" s="45">
        <f t="shared" si="62"/>
        <v>441.12692814312516</v>
      </c>
      <c r="O548">
        <v>29</v>
      </c>
      <c r="P548" s="16">
        <v>59.3</v>
      </c>
      <c r="Q548" s="16">
        <v>69.5</v>
      </c>
      <c r="S548" s="23">
        <v>2.772</v>
      </c>
      <c r="V548" s="23">
        <v>0.148</v>
      </c>
      <c r="Y548" s="48">
        <v>-0.004</v>
      </c>
      <c r="Z548" s="45">
        <v>441.12692814312516</v>
      </c>
    </row>
    <row r="549" spans="1:26" ht="12.75">
      <c r="A549" s="14">
        <v>37054</v>
      </c>
      <c r="B549" s="18">
        <f t="shared" si="63"/>
        <v>163</v>
      </c>
      <c r="C549" s="53">
        <v>0.830439806</v>
      </c>
      <c r="D549" s="20">
        <v>0.830439806</v>
      </c>
      <c r="E549" s="15">
        <v>5399</v>
      </c>
      <c r="F549" s="21">
        <v>0</v>
      </c>
      <c r="G549" s="64">
        <v>37.31086129</v>
      </c>
      <c r="H549" s="64">
        <v>-77.03577821</v>
      </c>
      <c r="I549" s="22">
        <v>1003.5</v>
      </c>
      <c r="J549" s="16">
        <f t="shared" si="61"/>
        <v>965.1</v>
      </c>
      <c r="K549" s="44">
        <f t="shared" si="59"/>
        <v>404.2906821824069</v>
      </c>
      <c r="L549" s="44">
        <f t="shared" si="58"/>
        <v>419.4906821824069</v>
      </c>
      <c r="M549" s="44">
        <f t="shared" si="60"/>
        <v>448.9906821824069</v>
      </c>
      <c r="N549" s="45">
        <f t="shared" si="62"/>
        <v>434.2406821824069</v>
      </c>
      <c r="O549">
        <v>29.2</v>
      </c>
      <c r="P549" s="16">
        <v>57.9</v>
      </c>
      <c r="Q549" s="16">
        <v>71.7</v>
      </c>
      <c r="S549" s="23">
        <v>2.791</v>
      </c>
      <c r="V549" s="23">
        <v>0.117</v>
      </c>
      <c r="Y549" s="48">
        <v>-0.006</v>
      </c>
      <c r="Z549" s="45">
        <v>434.2406821824069</v>
      </c>
    </row>
    <row r="550" spans="1:26" ht="12.75">
      <c r="A550" s="14">
        <v>37054</v>
      </c>
      <c r="B550" s="18">
        <f t="shared" si="63"/>
        <v>163</v>
      </c>
      <c r="C550" s="53">
        <v>0.830555558</v>
      </c>
      <c r="D550" s="20">
        <v>0.830555558</v>
      </c>
      <c r="E550" s="15">
        <v>5409</v>
      </c>
      <c r="F550" s="21">
        <v>0</v>
      </c>
      <c r="G550" s="64">
        <v>37.30421484</v>
      </c>
      <c r="H550" s="64">
        <v>-77.03505401</v>
      </c>
      <c r="I550" s="22">
        <v>1003.9</v>
      </c>
      <c r="J550" s="16">
        <f t="shared" si="61"/>
        <v>965.5</v>
      </c>
      <c r="K550" s="44">
        <f t="shared" si="59"/>
        <v>400.8496994865309</v>
      </c>
      <c r="L550" s="44">
        <f aca="true" t="shared" si="64" ref="L550:L613">K550+15.2</f>
        <v>416.04969948653087</v>
      </c>
      <c r="M550" s="44">
        <f t="shared" si="60"/>
        <v>445.54969948653087</v>
      </c>
      <c r="N550" s="45">
        <f t="shared" si="62"/>
        <v>430.79969948653087</v>
      </c>
      <c r="O550">
        <v>29</v>
      </c>
      <c r="P550" s="16">
        <v>58.6</v>
      </c>
      <c r="Q550" s="16">
        <v>71.4</v>
      </c>
      <c r="S550" s="23">
        <v>2.802</v>
      </c>
      <c r="V550" s="23">
        <v>0.137</v>
      </c>
      <c r="Y550" s="48">
        <v>-0.006</v>
      </c>
      <c r="Z550" s="45">
        <v>430.79969948653087</v>
      </c>
    </row>
    <row r="551" spans="1:26" ht="12.75">
      <c r="A551" s="14">
        <v>37054</v>
      </c>
      <c r="B551" s="18">
        <f t="shared" si="63"/>
        <v>163</v>
      </c>
      <c r="C551" s="53">
        <v>0.83067131</v>
      </c>
      <c r="D551" s="20">
        <v>0.83067131</v>
      </c>
      <c r="E551" s="15">
        <v>5419</v>
      </c>
      <c r="F551" s="21">
        <v>0</v>
      </c>
      <c r="G551" s="64">
        <v>37.29779554</v>
      </c>
      <c r="H551" s="64">
        <v>-77.03436133</v>
      </c>
      <c r="I551" s="22">
        <v>1005.8</v>
      </c>
      <c r="J551" s="16">
        <f t="shared" si="61"/>
        <v>967.4</v>
      </c>
      <c r="K551" s="44">
        <f t="shared" si="59"/>
        <v>384.524475534477</v>
      </c>
      <c r="L551" s="44">
        <f t="shared" si="64"/>
        <v>399.724475534477</v>
      </c>
      <c r="M551" s="44">
        <f t="shared" si="60"/>
        <v>429.224475534477</v>
      </c>
      <c r="N551" s="45">
        <f t="shared" si="62"/>
        <v>414.474475534477</v>
      </c>
      <c r="O551">
        <v>29.3</v>
      </c>
      <c r="P551" s="16">
        <v>58.7</v>
      </c>
      <c r="Q551" s="16">
        <v>71.9</v>
      </c>
      <c r="S551" s="23">
        <v>3.286</v>
      </c>
      <c r="V551" s="23">
        <v>0.127</v>
      </c>
      <c r="Y551" s="48">
        <v>-0.006</v>
      </c>
      <c r="Z551" s="45">
        <v>414.474475534477</v>
      </c>
    </row>
    <row r="552" spans="1:26" ht="12.75">
      <c r="A552" s="14">
        <v>37054</v>
      </c>
      <c r="B552" s="18">
        <f t="shared" si="63"/>
        <v>163</v>
      </c>
      <c r="C552" s="53">
        <v>0.830787063</v>
      </c>
      <c r="D552" s="20">
        <v>0.830787063</v>
      </c>
      <c r="E552" s="15">
        <v>5429</v>
      </c>
      <c r="F552" s="21">
        <v>0</v>
      </c>
      <c r="G552" s="64">
        <v>37.29128508</v>
      </c>
      <c r="H552" s="64">
        <v>-77.03357442</v>
      </c>
      <c r="I552" s="22">
        <v>1005</v>
      </c>
      <c r="J552" s="16">
        <f t="shared" si="61"/>
        <v>966.6</v>
      </c>
      <c r="K552" s="44">
        <f t="shared" si="59"/>
        <v>391.3943426249588</v>
      </c>
      <c r="L552" s="44">
        <f t="shared" si="64"/>
        <v>406.5943426249588</v>
      </c>
      <c r="M552" s="44">
        <f t="shared" si="60"/>
        <v>436.0943426249588</v>
      </c>
      <c r="N552" s="45">
        <f t="shared" si="62"/>
        <v>421.3443426249588</v>
      </c>
      <c r="O552">
        <v>29.2</v>
      </c>
      <c r="P552" s="16">
        <v>58.5</v>
      </c>
      <c r="Q552" s="16">
        <v>70.9</v>
      </c>
      <c r="S552" s="23">
        <v>2.773</v>
      </c>
      <c r="V552" s="23">
        <v>0.138</v>
      </c>
      <c r="Y552" s="48">
        <v>-0.004</v>
      </c>
      <c r="Z552" s="45">
        <v>421.3443426249588</v>
      </c>
    </row>
    <row r="553" spans="1:26" ht="12.75">
      <c r="A553" s="14">
        <v>37054</v>
      </c>
      <c r="B553" s="18">
        <f t="shared" si="63"/>
        <v>163</v>
      </c>
      <c r="C553" s="53">
        <v>0.830902755</v>
      </c>
      <c r="D553" s="20">
        <v>0.830902755</v>
      </c>
      <c r="E553" s="15">
        <v>5439</v>
      </c>
      <c r="F553" s="21">
        <v>0</v>
      </c>
      <c r="G553" s="64">
        <v>37.28472103</v>
      </c>
      <c r="H553" s="64">
        <v>-77.03278751</v>
      </c>
      <c r="I553" s="22">
        <v>1004.6</v>
      </c>
      <c r="J553" s="16">
        <f t="shared" si="61"/>
        <v>966.2</v>
      </c>
      <c r="K553" s="44">
        <f t="shared" si="59"/>
        <v>394.83140863926025</v>
      </c>
      <c r="L553" s="44">
        <f t="shared" si="64"/>
        <v>410.03140863926023</v>
      </c>
      <c r="M553" s="44">
        <f t="shared" si="60"/>
        <v>439.53140863926023</v>
      </c>
      <c r="N553" s="45">
        <f t="shared" si="62"/>
        <v>424.78140863926023</v>
      </c>
      <c r="O553">
        <v>29.3</v>
      </c>
      <c r="P553" s="16">
        <v>58.9</v>
      </c>
      <c r="Q553" s="16">
        <v>72.4</v>
      </c>
      <c r="R553" s="62">
        <v>1.69E-05</v>
      </c>
      <c r="S553" s="23">
        <v>3.082</v>
      </c>
      <c r="V553" s="23">
        <v>0.128</v>
      </c>
      <c r="Y553" s="48">
        <v>-0.005</v>
      </c>
      <c r="Z553" s="45">
        <v>424.78140863926023</v>
      </c>
    </row>
    <row r="554" spans="1:26" ht="12.75">
      <c r="A554" s="14">
        <v>37054</v>
      </c>
      <c r="B554" s="18">
        <f t="shared" si="63"/>
        <v>163</v>
      </c>
      <c r="C554" s="53">
        <v>0.831018507</v>
      </c>
      <c r="D554" s="20">
        <v>0.831018507</v>
      </c>
      <c r="E554" s="15">
        <v>5449</v>
      </c>
      <c r="F554" s="21">
        <v>0</v>
      </c>
      <c r="G554" s="64">
        <v>37.27824206</v>
      </c>
      <c r="H554" s="64">
        <v>-77.03203954</v>
      </c>
      <c r="I554" s="22">
        <v>1005.3</v>
      </c>
      <c r="J554" s="16">
        <f t="shared" si="61"/>
        <v>966.9</v>
      </c>
      <c r="K554" s="44">
        <f t="shared" si="59"/>
        <v>388.8174763910919</v>
      </c>
      <c r="L554" s="44">
        <f t="shared" si="64"/>
        <v>404.01747639109186</v>
      </c>
      <c r="M554" s="44">
        <f t="shared" si="60"/>
        <v>433.51747639109186</v>
      </c>
      <c r="N554" s="45">
        <f t="shared" si="62"/>
        <v>418.76747639109186</v>
      </c>
      <c r="O554">
        <v>29.3</v>
      </c>
      <c r="P554" s="16">
        <v>57.6</v>
      </c>
      <c r="Q554" s="16">
        <v>68.9</v>
      </c>
      <c r="S554" s="23">
        <v>2.616</v>
      </c>
      <c r="V554" s="23">
        <v>0.128</v>
      </c>
      <c r="Y554" s="48">
        <v>-0.006</v>
      </c>
      <c r="Z554" s="45">
        <v>418.76747639109186</v>
      </c>
    </row>
    <row r="555" spans="1:26" ht="12.75">
      <c r="A555" s="14">
        <v>37054</v>
      </c>
      <c r="B555" s="18">
        <f t="shared" si="63"/>
        <v>163</v>
      </c>
      <c r="C555" s="53">
        <v>0.83113426</v>
      </c>
      <c r="D555" s="20">
        <v>0.83113426</v>
      </c>
      <c r="E555" s="15">
        <v>5459</v>
      </c>
      <c r="F555" s="21">
        <v>0</v>
      </c>
      <c r="G555" s="64">
        <v>37.27175905</v>
      </c>
      <c r="H555" s="64">
        <v>-77.03131296</v>
      </c>
      <c r="I555" s="22">
        <v>1004.4</v>
      </c>
      <c r="J555" s="16">
        <f t="shared" si="61"/>
        <v>966</v>
      </c>
      <c r="K555" s="44">
        <f t="shared" si="59"/>
        <v>396.5504752786688</v>
      </c>
      <c r="L555" s="44">
        <f t="shared" si="64"/>
        <v>411.7504752786688</v>
      </c>
      <c r="M555" s="44">
        <f t="shared" si="60"/>
        <v>441.2504752786688</v>
      </c>
      <c r="N555" s="45">
        <f t="shared" si="62"/>
        <v>426.5004752786688</v>
      </c>
      <c r="O555">
        <v>29.1</v>
      </c>
      <c r="P555" s="16">
        <v>58.1</v>
      </c>
      <c r="Q555" s="16">
        <v>69.4</v>
      </c>
      <c r="S555" s="23">
        <v>3.358</v>
      </c>
      <c r="V555" s="23">
        <v>0.138</v>
      </c>
      <c r="Y555" s="48">
        <v>-0.006</v>
      </c>
      <c r="Z555" s="45">
        <v>426.5004752786688</v>
      </c>
    </row>
    <row r="556" spans="1:26" ht="12.75">
      <c r="A556" s="14">
        <v>37054</v>
      </c>
      <c r="B556" s="18">
        <f t="shared" si="63"/>
        <v>163</v>
      </c>
      <c r="C556" s="53">
        <v>0.831250012</v>
      </c>
      <c r="D556" s="20">
        <v>0.831250012</v>
      </c>
      <c r="E556" s="15">
        <v>5469</v>
      </c>
      <c r="F556" s="21">
        <v>0</v>
      </c>
      <c r="G556" s="64">
        <v>37.26524858</v>
      </c>
      <c r="H556" s="64">
        <v>-77.03062567</v>
      </c>
      <c r="I556" s="22">
        <v>1005.4</v>
      </c>
      <c r="J556" s="16">
        <f t="shared" si="61"/>
        <v>967</v>
      </c>
      <c r="K556" s="44">
        <f t="shared" si="59"/>
        <v>387.9586986487678</v>
      </c>
      <c r="L556" s="44">
        <f t="shared" si="64"/>
        <v>403.15869864876777</v>
      </c>
      <c r="M556" s="44">
        <f t="shared" si="60"/>
        <v>432.65869864876777</v>
      </c>
      <c r="N556" s="45">
        <f t="shared" si="62"/>
        <v>417.90869864876777</v>
      </c>
      <c r="O556">
        <v>29.1</v>
      </c>
      <c r="P556" s="16">
        <v>58.5</v>
      </c>
      <c r="Q556" s="16">
        <v>65.9</v>
      </c>
      <c r="S556" s="23">
        <v>2.791</v>
      </c>
      <c r="V556" s="23">
        <v>0.128</v>
      </c>
      <c r="Y556" s="48">
        <v>-0.006</v>
      </c>
      <c r="Z556" s="45">
        <v>417.90869864876777</v>
      </c>
    </row>
    <row r="557" spans="1:26" ht="12.75">
      <c r="A557" s="14">
        <v>37054</v>
      </c>
      <c r="B557" s="18">
        <f t="shared" si="63"/>
        <v>163</v>
      </c>
      <c r="C557" s="53">
        <v>0.831365764</v>
      </c>
      <c r="D557" s="20">
        <v>0.831365764</v>
      </c>
      <c r="E557" s="15">
        <v>5479</v>
      </c>
      <c r="F557" s="21">
        <v>0</v>
      </c>
      <c r="G557" s="64">
        <v>37.25878468</v>
      </c>
      <c r="H557" s="64">
        <v>-77.02993397</v>
      </c>
      <c r="I557" s="22">
        <v>1003.1</v>
      </c>
      <c r="J557" s="16">
        <f t="shared" si="61"/>
        <v>964.7</v>
      </c>
      <c r="K557" s="44">
        <f t="shared" si="59"/>
        <v>407.73309134021457</v>
      </c>
      <c r="L557" s="44">
        <f t="shared" si="64"/>
        <v>422.93309134021456</v>
      </c>
      <c r="M557" s="44">
        <f t="shared" si="60"/>
        <v>452.43309134021456</v>
      </c>
      <c r="N557" s="45">
        <f t="shared" si="62"/>
        <v>437.68309134021456</v>
      </c>
      <c r="O557">
        <v>29</v>
      </c>
      <c r="P557" s="16">
        <v>57.7</v>
      </c>
      <c r="Q557" s="16">
        <v>66.4</v>
      </c>
      <c r="S557" s="23">
        <v>2.556</v>
      </c>
      <c r="V557" s="23">
        <v>0.139</v>
      </c>
      <c r="Y557" s="48">
        <v>-0.005</v>
      </c>
      <c r="Z557" s="45">
        <v>437.68309134021456</v>
      </c>
    </row>
    <row r="558" spans="1:26" ht="12.75">
      <c r="A558" s="14">
        <v>37054</v>
      </c>
      <c r="B558" s="18">
        <f t="shared" si="63"/>
        <v>163</v>
      </c>
      <c r="C558" s="53">
        <v>0.831481457</v>
      </c>
      <c r="D558" s="20">
        <v>0.831481457</v>
      </c>
      <c r="E558" s="15">
        <v>5489</v>
      </c>
      <c r="F558" s="21">
        <v>0</v>
      </c>
      <c r="G558" s="64">
        <v>37.25245467</v>
      </c>
      <c r="H558" s="64">
        <v>-77.02923531</v>
      </c>
      <c r="I558" s="22">
        <v>1002.8</v>
      </c>
      <c r="J558" s="16">
        <f t="shared" si="61"/>
        <v>964.4</v>
      </c>
      <c r="K558" s="44">
        <f t="shared" si="59"/>
        <v>410.31583503590986</v>
      </c>
      <c r="L558" s="44">
        <f t="shared" si="64"/>
        <v>425.51583503590984</v>
      </c>
      <c r="M558" s="44">
        <f t="shared" si="60"/>
        <v>455.01583503590984</v>
      </c>
      <c r="N558" s="45">
        <f t="shared" si="62"/>
        <v>440.26583503590984</v>
      </c>
      <c r="O558">
        <v>28.9</v>
      </c>
      <c r="P558" s="16">
        <v>56.8</v>
      </c>
      <c r="Q558" s="16">
        <v>66.5</v>
      </c>
      <c r="S558" s="23">
        <v>2.822</v>
      </c>
      <c r="V558" s="23">
        <v>0.138</v>
      </c>
      <c r="Y558" s="48">
        <v>-0.004</v>
      </c>
      <c r="Z558" s="45">
        <v>440.26583503590984</v>
      </c>
    </row>
    <row r="559" spans="1:26" ht="12.75">
      <c r="A559" s="14">
        <v>37054</v>
      </c>
      <c r="B559" s="18">
        <f t="shared" si="63"/>
        <v>163</v>
      </c>
      <c r="C559" s="53">
        <v>0.831597209</v>
      </c>
      <c r="D559" s="20">
        <v>0.831597209</v>
      </c>
      <c r="E559" s="15">
        <v>5499</v>
      </c>
      <c r="F559" s="21">
        <v>0</v>
      </c>
      <c r="G559" s="64">
        <v>37.24617107</v>
      </c>
      <c r="H559" s="64">
        <v>-77.0285621</v>
      </c>
      <c r="I559" s="22">
        <v>1005.9</v>
      </c>
      <c r="J559" s="16">
        <f t="shared" si="61"/>
        <v>967.5</v>
      </c>
      <c r="K559" s="44">
        <f t="shared" si="59"/>
        <v>383.6661416278774</v>
      </c>
      <c r="L559" s="44">
        <f t="shared" si="64"/>
        <v>398.86614162787737</v>
      </c>
      <c r="M559" s="44">
        <f t="shared" si="60"/>
        <v>428.36614162787737</v>
      </c>
      <c r="N559" s="45">
        <f t="shared" si="62"/>
        <v>413.61614162787737</v>
      </c>
      <c r="O559">
        <v>29.4</v>
      </c>
      <c r="P559" s="16">
        <v>56.7</v>
      </c>
      <c r="Q559" s="16">
        <v>66.7</v>
      </c>
      <c r="R559" s="62">
        <v>1.05E-05</v>
      </c>
      <c r="S559" s="23">
        <v>3.06</v>
      </c>
      <c r="V559" s="23">
        <v>0.146</v>
      </c>
      <c r="Y559" s="48">
        <v>-0.006</v>
      </c>
      <c r="Z559" s="45">
        <v>413.61614162787737</v>
      </c>
    </row>
    <row r="560" spans="1:26" ht="12.75">
      <c r="A560" s="14">
        <v>37054</v>
      </c>
      <c r="B560" s="18">
        <f t="shared" si="63"/>
        <v>163</v>
      </c>
      <c r="C560" s="53">
        <v>0.831712961</v>
      </c>
      <c r="D560" s="20">
        <v>0.831712961</v>
      </c>
      <c r="E560" s="15">
        <v>5509</v>
      </c>
      <c r="F560" s="21">
        <v>0</v>
      </c>
      <c r="G560" s="64">
        <v>37.23983515</v>
      </c>
      <c r="H560" s="64">
        <v>-77.02789885</v>
      </c>
      <c r="I560" s="22">
        <v>1003.2</v>
      </c>
      <c r="J560" s="16">
        <f t="shared" si="61"/>
        <v>964.8000000000001</v>
      </c>
      <c r="K560" s="44">
        <f t="shared" si="59"/>
        <v>406.8723552552759</v>
      </c>
      <c r="L560" s="44">
        <f t="shared" si="64"/>
        <v>422.0723552552759</v>
      </c>
      <c r="M560" s="44">
        <f t="shared" si="60"/>
        <v>451.5723552552759</v>
      </c>
      <c r="N560" s="45">
        <f t="shared" si="62"/>
        <v>436.8223552552759</v>
      </c>
      <c r="O560">
        <v>29.1</v>
      </c>
      <c r="P560" s="16">
        <v>56.7</v>
      </c>
      <c r="Q560" s="16">
        <v>66.8</v>
      </c>
      <c r="S560" s="23">
        <v>2.763</v>
      </c>
      <c r="V560" s="23">
        <v>0.127</v>
      </c>
      <c r="Y560" s="48">
        <v>-0.006</v>
      </c>
      <c r="Z560" s="45">
        <v>436.8223552552759</v>
      </c>
    </row>
    <row r="561" spans="1:26" ht="12.75">
      <c r="A561" s="14">
        <v>37054</v>
      </c>
      <c r="B561" s="18">
        <f t="shared" si="63"/>
        <v>163</v>
      </c>
      <c r="C561" s="53">
        <v>0.831828713</v>
      </c>
      <c r="D561" s="20">
        <v>0.831828713</v>
      </c>
      <c r="E561" s="15">
        <v>5519</v>
      </c>
      <c r="F561" s="21">
        <v>0</v>
      </c>
      <c r="G561" s="64">
        <v>37.23326622</v>
      </c>
      <c r="H561" s="64">
        <v>-77.02720473</v>
      </c>
      <c r="I561" s="22">
        <v>1001.7</v>
      </c>
      <c r="J561" s="16">
        <f t="shared" si="61"/>
        <v>963.3000000000001</v>
      </c>
      <c r="K561" s="44">
        <f t="shared" si="59"/>
        <v>419.79277387559443</v>
      </c>
      <c r="L561" s="44">
        <f t="shared" si="64"/>
        <v>434.9927738755944</v>
      </c>
      <c r="M561" s="44">
        <f t="shared" si="60"/>
        <v>464.4927738755944</v>
      </c>
      <c r="N561" s="45">
        <f t="shared" si="62"/>
        <v>449.7427738755944</v>
      </c>
      <c r="O561">
        <v>28.9</v>
      </c>
      <c r="P561" s="16">
        <v>56.6</v>
      </c>
      <c r="Q561" s="16">
        <v>66.5</v>
      </c>
      <c r="S561" s="23">
        <v>2.812</v>
      </c>
      <c r="V561" s="23">
        <v>0.138</v>
      </c>
      <c r="Y561" s="48">
        <v>-0.006</v>
      </c>
      <c r="Z561" s="45">
        <v>449.7427738755944</v>
      </c>
    </row>
    <row r="562" spans="1:26" ht="12.75">
      <c r="A562" s="14">
        <v>37054</v>
      </c>
      <c r="B562" s="18">
        <f t="shared" si="63"/>
        <v>163</v>
      </c>
      <c r="C562" s="53">
        <v>0.831944466</v>
      </c>
      <c r="D562" s="20">
        <v>0.831944466</v>
      </c>
      <c r="E562" s="15">
        <v>5529</v>
      </c>
      <c r="F562" s="21">
        <v>0</v>
      </c>
      <c r="G562" s="64">
        <v>37.22702591</v>
      </c>
      <c r="H562" s="64">
        <v>-77.02658481</v>
      </c>
      <c r="I562" s="22">
        <v>1005.1</v>
      </c>
      <c r="J562" s="16">
        <f t="shared" si="61"/>
        <v>966.7</v>
      </c>
      <c r="K562" s="44">
        <f t="shared" si="59"/>
        <v>390.5352983608086</v>
      </c>
      <c r="L562" s="44">
        <f t="shared" si="64"/>
        <v>405.7352983608086</v>
      </c>
      <c r="M562" s="44">
        <f t="shared" si="60"/>
        <v>435.2352983608086</v>
      </c>
      <c r="N562" s="45">
        <f t="shared" si="62"/>
        <v>420.4852983608086</v>
      </c>
      <c r="O562">
        <v>29.2</v>
      </c>
      <c r="P562" s="16">
        <v>57</v>
      </c>
      <c r="Q562" s="16">
        <v>64.6</v>
      </c>
      <c r="S562" s="23">
        <v>2.963</v>
      </c>
      <c r="V562" s="23">
        <v>0.128</v>
      </c>
      <c r="Y562" s="48">
        <v>-0.006</v>
      </c>
      <c r="Z562" s="45">
        <v>420.4852983608086</v>
      </c>
    </row>
    <row r="563" spans="1:26" ht="12.75">
      <c r="A563" s="14">
        <v>37054</v>
      </c>
      <c r="B563" s="18">
        <f t="shared" si="63"/>
        <v>163</v>
      </c>
      <c r="C563" s="53">
        <v>0.832060158</v>
      </c>
      <c r="D563" s="20">
        <v>0.832060158</v>
      </c>
      <c r="E563" s="15">
        <v>5539</v>
      </c>
      <c r="F563" s="21">
        <v>0</v>
      </c>
      <c r="G563" s="64">
        <v>37.2206122</v>
      </c>
      <c r="H563" s="64">
        <v>-77.02590215</v>
      </c>
      <c r="I563" s="22">
        <v>1004.5</v>
      </c>
      <c r="J563" s="16">
        <f t="shared" si="61"/>
        <v>966.1</v>
      </c>
      <c r="K563" s="44">
        <f t="shared" si="59"/>
        <v>395.6908974742661</v>
      </c>
      <c r="L563" s="44">
        <f t="shared" si="64"/>
        <v>410.89089747426607</v>
      </c>
      <c r="M563" s="44">
        <f t="shared" si="60"/>
        <v>440.39089747426607</v>
      </c>
      <c r="N563" s="45">
        <f t="shared" si="62"/>
        <v>425.64089747426607</v>
      </c>
      <c r="O563">
        <v>29.2</v>
      </c>
      <c r="P563" s="16">
        <v>56.6</v>
      </c>
      <c r="Q563" s="16">
        <v>67.9</v>
      </c>
      <c r="S563" s="23">
        <v>2.732</v>
      </c>
      <c r="V563" s="23">
        <v>0.129</v>
      </c>
      <c r="Y563" s="48">
        <v>-0.004</v>
      </c>
      <c r="Z563" s="45">
        <v>425.64089747426607</v>
      </c>
    </row>
    <row r="564" spans="1:26" ht="12.75">
      <c r="A564" s="14">
        <v>37054</v>
      </c>
      <c r="B564" s="18">
        <f t="shared" si="63"/>
        <v>163</v>
      </c>
      <c r="C564" s="53">
        <v>0.83217591</v>
      </c>
      <c r="D564" s="20">
        <v>0.83217591</v>
      </c>
      <c r="E564" s="15">
        <v>5549</v>
      </c>
      <c r="F564" s="21">
        <v>0</v>
      </c>
      <c r="G564" s="64">
        <v>37.21403658</v>
      </c>
      <c r="H564" s="64">
        <v>-77.02531688</v>
      </c>
      <c r="I564" s="22">
        <v>1002.9</v>
      </c>
      <c r="J564" s="16">
        <f t="shared" si="61"/>
        <v>964.5</v>
      </c>
      <c r="K564" s="44">
        <f t="shared" si="59"/>
        <v>409.45483121202557</v>
      </c>
      <c r="L564" s="44">
        <f t="shared" si="64"/>
        <v>424.65483121202556</v>
      </c>
      <c r="M564" s="44">
        <f t="shared" si="60"/>
        <v>454.15483121202556</v>
      </c>
      <c r="N564" s="45">
        <f t="shared" si="62"/>
        <v>439.40483121202556</v>
      </c>
      <c r="O564">
        <v>29</v>
      </c>
      <c r="P564" s="16">
        <v>56.3</v>
      </c>
      <c r="Q564" s="16">
        <v>67.9</v>
      </c>
      <c r="S564" s="23">
        <v>2.923</v>
      </c>
      <c r="V564" s="23">
        <v>0.159</v>
      </c>
      <c r="Y564" s="48">
        <v>-0.006</v>
      </c>
      <c r="Z564" s="45">
        <v>439.40483121202556</v>
      </c>
    </row>
    <row r="565" spans="1:26" ht="12.75">
      <c r="A565" s="14">
        <v>37054</v>
      </c>
      <c r="B565" s="18">
        <f t="shared" si="63"/>
        <v>163</v>
      </c>
      <c r="C565" s="53">
        <v>0.832291663</v>
      </c>
      <c r="D565" s="20">
        <v>0.832291663</v>
      </c>
      <c r="E565" s="15">
        <v>5559</v>
      </c>
      <c r="F565" s="21">
        <v>0</v>
      </c>
      <c r="G565" s="64">
        <v>37.2075456</v>
      </c>
      <c r="H565" s="64">
        <v>-77.02478215</v>
      </c>
      <c r="I565" s="22">
        <v>1004.8</v>
      </c>
      <c r="J565" s="16">
        <f t="shared" si="61"/>
        <v>966.4</v>
      </c>
      <c r="K565" s="44">
        <f t="shared" si="59"/>
        <v>393.11269780377575</v>
      </c>
      <c r="L565" s="44">
        <f t="shared" si="64"/>
        <v>408.31269780377573</v>
      </c>
      <c r="M565" s="44">
        <f t="shared" si="60"/>
        <v>437.81269780377573</v>
      </c>
      <c r="N565" s="45">
        <f t="shared" si="62"/>
        <v>423.06269780377573</v>
      </c>
      <c r="O565">
        <v>29.3</v>
      </c>
      <c r="P565" s="16">
        <v>55.7</v>
      </c>
      <c r="Q565" s="16">
        <v>67.9</v>
      </c>
      <c r="R565" s="62">
        <v>1.33E-05</v>
      </c>
      <c r="S565" s="23">
        <v>3.221</v>
      </c>
      <c r="V565" s="23">
        <v>0.148</v>
      </c>
      <c r="Y565" s="48">
        <v>-0.006</v>
      </c>
      <c r="Z565" s="45">
        <v>423.06269780377573</v>
      </c>
    </row>
    <row r="566" spans="1:26" ht="12.75">
      <c r="A566" s="14">
        <v>37054</v>
      </c>
      <c r="B566" s="18">
        <f t="shared" si="63"/>
        <v>163</v>
      </c>
      <c r="C566" s="53">
        <v>0.832407415</v>
      </c>
      <c r="D566" s="20">
        <v>0.832407415</v>
      </c>
      <c r="E566" s="15">
        <v>5569</v>
      </c>
      <c r="F566" s="21">
        <v>0</v>
      </c>
      <c r="G566" s="64">
        <v>37.2011052</v>
      </c>
      <c r="H566" s="64">
        <v>-77.02425852</v>
      </c>
      <c r="I566" s="22">
        <v>1003.4</v>
      </c>
      <c r="J566" s="16">
        <f t="shared" si="61"/>
        <v>965</v>
      </c>
      <c r="K566" s="44">
        <f t="shared" si="59"/>
        <v>405.15115069486046</v>
      </c>
      <c r="L566" s="44">
        <f t="shared" si="64"/>
        <v>420.35115069486045</v>
      </c>
      <c r="M566" s="44">
        <f t="shared" si="60"/>
        <v>449.85115069486045</v>
      </c>
      <c r="N566" s="45">
        <f t="shared" si="62"/>
        <v>435.10115069486045</v>
      </c>
      <c r="O566">
        <v>29.2</v>
      </c>
      <c r="P566" s="16">
        <v>57.7</v>
      </c>
      <c r="Q566" s="16">
        <v>64.2</v>
      </c>
      <c r="S566" s="23">
        <v>2.754</v>
      </c>
      <c r="V566" s="23">
        <v>0.134</v>
      </c>
      <c r="Y566" s="48">
        <v>-0.003</v>
      </c>
      <c r="Z566" s="45">
        <v>435.10115069486045</v>
      </c>
    </row>
    <row r="567" spans="1:26" ht="12.75">
      <c r="A567" s="14">
        <v>37054</v>
      </c>
      <c r="B567" s="18">
        <f t="shared" si="63"/>
        <v>163</v>
      </c>
      <c r="C567" s="53">
        <v>0.832523167</v>
      </c>
      <c r="D567" s="20">
        <v>0.832523167</v>
      </c>
      <c r="E567" s="15">
        <v>5579</v>
      </c>
      <c r="F567" s="21">
        <v>0</v>
      </c>
      <c r="G567" s="64">
        <v>37.19461427</v>
      </c>
      <c r="H567" s="64">
        <v>-77.02372093</v>
      </c>
      <c r="I567" s="22">
        <v>1002.6</v>
      </c>
      <c r="J567" s="16">
        <f t="shared" si="61"/>
        <v>964.2</v>
      </c>
      <c r="K567" s="44">
        <f t="shared" si="59"/>
        <v>412.03811055219296</v>
      </c>
      <c r="L567" s="44">
        <f t="shared" si="64"/>
        <v>427.23811055219295</v>
      </c>
      <c r="M567" s="44">
        <f t="shared" si="60"/>
        <v>456.73811055219295</v>
      </c>
      <c r="N567" s="45">
        <f t="shared" si="62"/>
        <v>441.98811055219295</v>
      </c>
      <c r="O567">
        <v>29.1</v>
      </c>
      <c r="P567" s="16">
        <v>56.8</v>
      </c>
      <c r="Q567" s="16">
        <v>67.4</v>
      </c>
      <c r="S567" s="23">
        <v>4.064</v>
      </c>
      <c r="V567" s="23">
        <v>0.148</v>
      </c>
      <c r="Y567" s="48">
        <v>-0.005</v>
      </c>
      <c r="Z567" s="45">
        <v>441.98811055219295</v>
      </c>
    </row>
    <row r="568" spans="1:26" ht="12.75">
      <c r="A568" s="14">
        <v>37054</v>
      </c>
      <c r="B568" s="18">
        <f t="shared" si="63"/>
        <v>163</v>
      </c>
      <c r="C568" s="53">
        <v>0.83263886</v>
      </c>
      <c r="D568" s="20">
        <v>0.83263886</v>
      </c>
      <c r="E568" s="15">
        <v>5589</v>
      </c>
      <c r="F568" s="21">
        <v>0</v>
      </c>
      <c r="G568" s="64">
        <v>37.18816646</v>
      </c>
      <c r="H568" s="64">
        <v>-77.02317738</v>
      </c>
      <c r="I568" s="22">
        <v>1003.1</v>
      </c>
      <c r="J568" s="16">
        <f t="shared" si="61"/>
        <v>964.7</v>
      </c>
      <c r="K568" s="44">
        <f t="shared" si="59"/>
        <v>407.73309134021457</v>
      </c>
      <c r="L568" s="44">
        <f t="shared" si="64"/>
        <v>422.93309134021456</v>
      </c>
      <c r="M568" s="44">
        <f t="shared" si="60"/>
        <v>452.43309134021456</v>
      </c>
      <c r="N568" s="45">
        <f t="shared" si="62"/>
        <v>437.68309134021456</v>
      </c>
      <c r="O568">
        <v>29.2</v>
      </c>
      <c r="P568" s="16">
        <v>59.3</v>
      </c>
      <c r="Q568" s="16">
        <v>64.9</v>
      </c>
      <c r="S568" s="23">
        <v>3.019</v>
      </c>
      <c r="V568" s="23">
        <v>0.154</v>
      </c>
      <c r="Y568" s="48">
        <v>-0.004</v>
      </c>
      <c r="Z568" s="45">
        <v>437.68309134021456</v>
      </c>
    </row>
    <row r="569" spans="1:26" ht="12.75">
      <c r="A569" s="14">
        <v>37054</v>
      </c>
      <c r="B569" s="18">
        <f t="shared" si="63"/>
        <v>163</v>
      </c>
      <c r="C569" s="53">
        <v>0.832754612</v>
      </c>
      <c r="D569" s="20">
        <v>0.832754612</v>
      </c>
      <c r="E569" s="15">
        <v>5599</v>
      </c>
      <c r="F569" s="21">
        <v>0</v>
      </c>
      <c r="G569" s="64">
        <v>37.18168739</v>
      </c>
      <c r="H569" s="64">
        <v>-77.0226737</v>
      </c>
      <c r="I569" s="22">
        <v>1000.8</v>
      </c>
      <c r="J569" s="16">
        <f t="shared" si="61"/>
        <v>962.4</v>
      </c>
      <c r="K569" s="44">
        <f t="shared" si="59"/>
        <v>427.55468567799846</v>
      </c>
      <c r="L569" s="44">
        <f t="shared" si="64"/>
        <v>442.75468567799845</v>
      </c>
      <c r="M569" s="44">
        <f t="shared" si="60"/>
        <v>472.25468567799845</v>
      </c>
      <c r="N569" s="45">
        <f t="shared" si="62"/>
        <v>457.50468567799845</v>
      </c>
      <c r="O569">
        <v>28.9</v>
      </c>
      <c r="P569" s="16">
        <v>57.3</v>
      </c>
      <c r="Q569" s="16">
        <v>66.4</v>
      </c>
      <c r="S569" s="23">
        <v>2.762</v>
      </c>
      <c r="V569" s="23">
        <v>0.137</v>
      </c>
      <c r="Y569" s="48">
        <v>10.679</v>
      </c>
      <c r="Z569" s="45">
        <v>457.50468567799845</v>
      </c>
    </row>
    <row r="570" spans="1:26" ht="12.75">
      <c r="A570" s="14">
        <v>37054</v>
      </c>
      <c r="B570" s="18">
        <f t="shared" si="63"/>
        <v>163</v>
      </c>
      <c r="C570" s="53">
        <v>0.832870364</v>
      </c>
      <c r="D570" s="20">
        <v>0.832870364</v>
      </c>
      <c r="E570" s="15">
        <v>5609</v>
      </c>
      <c r="F570" s="21">
        <v>0</v>
      </c>
      <c r="G570" s="64">
        <v>37.17518272</v>
      </c>
      <c r="H570" s="64">
        <v>-77.02223538</v>
      </c>
      <c r="I570" s="22">
        <v>1001</v>
      </c>
      <c r="J570" s="16">
        <f t="shared" si="61"/>
        <v>962.6</v>
      </c>
      <c r="K570" s="44">
        <f t="shared" si="59"/>
        <v>425.82918928280276</v>
      </c>
      <c r="L570" s="44">
        <f t="shared" si="64"/>
        <v>441.02918928280275</v>
      </c>
      <c r="M570" s="44">
        <f t="shared" si="60"/>
        <v>470.52918928280275</v>
      </c>
      <c r="N570" s="45">
        <f t="shared" si="62"/>
        <v>455.77918928280275</v>
      </c>
      <c r="O570">
        <v>28.9</v>
      </c>
      <c r="P570" s="16">
        <v>56.9</v>
      </c>
      <c r="Q570" s="16">
        <v>66.3</v>
      </c>
      <c r="S570" s="23">
        <v>4.343</v>
      </c>
      <c r="V570" s="23">
        <v>0.167</v>
      </c>
      <c r="Y570" s="48">
        <v>10.688</v>
      </c>
      <c r="Z570" s="45">
        <v>455.77918928280275</v>
      </c>
    </row>
    <row r="571" spans="1:26" ht="12.75">
      <c r="A571" s="14">
        <v>37054</v>
      </c>
      <c r="B571" s="18">
        <f t="shared" si="63"/>
        <v>163</v>
      </c>
      <c r="C571" s="53">
        <v>0.832986116</v>
      </c>
      <c r="D571" s="20">
        <v>0.832986116</v>
      </c>
      <c r="E571" s="15">
        <v>5619</v>
      </c>
      <c r="F571" s="21">
        <v>0</v>
      </c>
      <c r="G571" s="64">
        <v>37.16877131</v>
      </c>
      <c r="H571" s="64">
        <v>-77.02172466</v>
      </c>
      <c r="I571" s="22">
        <v>999.8</v>
      </c>
      <c r="J571" s="16">
        <f t="shared" si="61"/>
        <v>961.4</v>
      </c>
      <c r="K571" s="44">
        <f t="shared" si="59"/>
        <v>436.18754992573764</v>
      </c>
      <c r="L571" s="44">
        <f t="shared" si="64"/>
        <v>451.38754992573763</v>
      </c>
      <c r="M571" s="44">
        <f t="shared" si="60"/>
        <v>480.88754992573763</v>
      </c>
      <c r="N571" s="45">
        <f t="shared" si="62"/>
        <v>466.13754992573763</v>
      </c>
      <c r="O571">
        <v>28.9</v>
      </c>
      <c r="P571" s="16">
        <v>57.8</v>
      </c>
      <c r="Q571" s="16">
        <v>69</v>
      </c>
      <c r="R571" s="62">
        <v>1.48E-05</v>
      </c>
      <c r="S571" s="23">
        <v>3.05</v>
      </c>
      <c r="V571" s="23">
        <v>0.158</v>
      </c>
      <c r="Y571" s="48">
        <v>10.686</v>
      </c>
      <c r="Z571" s="45">
        <v>466.13754992573763</v>
      </c>
    </row>
    <row r="572" spans="1:26" ht="12.75">
      <c r="A572" s="14">
        <v>37054</v>
      </c>
      <c r="B572" s="18">
        <f t="shared" si="63"/>
        <v>163</v>
      </c>
      <c r="C572" s="53">
        <v>0.833101869</v>
      </c>
      <c r="D572" s="20">
        <v>0.833101869</v>
      </c>
      <c r="E572" s="15">
        <v>5629</v>
      </c>
      <c r="F572" s="21">
        <v>0</v>
      </c>
      <c r="G572" s="64">
        <v>37.16239763</v>
      </c>
      <c r="H572" s="64">
        <v>-77.02113811</v>
      </c>
      <c r="I572" s="22">
        <v>998.1</v>
      </c>
      <c r="J572" s="16">
        <f t="shared" si="61"/>
        <v>959.7</v>
      </c>
      <c r="K572" s="44">
        <f t="shared" si="59"/>
        <v>450.8840477833945</v>
      </c>
      <c r="L572" s="44">
        <f t="shared" si="64"/>
        <v>466.0840477833945</v>
      </c>
      <c r="M572" s="44">
        <f t="shared" si="60"/>
        <v>495.5840477833945</v>
      </c>
      <c r="N572" s="45">
        <f t="shared" si="62"/>
        <v>480.8340477833945</v>
      </c>
      <c r="O572">
        <v>28.6</v>
      </c>
      <c r="P572" s="16">
        <v>58.1</v>
      </c>
      <c r="Q572" s="16">
        <v>66</v>
      </c>
      <c r="S572" s="23">
        <v>3.241</v>
      </c>
      <c r="V572" s="23">
        <v>0.188</v>
      </c>
      <c r="Y572" s="48">
        <v>10.692</v>
      </c>
      <c r="Z572" s="45">
        <v>480.8340477833945</v>
      </c>
    </row>
    <row r="573" spans="1:26" ht="12.75">
      <c r="A573" s="14">
        <v>37054</v>
      </c>
      <c r="B573" s="18">
        <f t="shared" si="63"/>
        <v>163</v>
      </c>
      <c r="C573" s="53">
        <v>0.833217621</v>
      </c>
      <c r="D573" s="20">
        <v>0.833217621</v>
      </c>
      <c r="E573" s="15">
        <v>5639</v>
      </c>
      <c r="F573" s="21">
        <v>0</v>
      </c>
      <c r="G573" s="64">
        <v>37.15610353</v>
      </c>
      <c r="H573" s="64">
        <v>-77.02055164</v>
      </c>
      <c r="I573" s="22">
        <v>999.2</v>
      </c>
      <c r="J573" s="16">
        <f t="shared" si="61"/>
        <v>960.8000000000001</v>
      </c>
      <c r="K573" s="44">
        <f t="shared" si="59"/>
        <v>441.3715796677167</v>
      </c>
      <c r="L573" s="44">
        <f t="shared" si="64"/>
        <v>456.57157966771666</v>
      </c>
      <c r="M573" s="44">
        <f t="shared" si="60"/>
        <v>486.07157966771666</v>
      </c>
      <c r="N573" s="45">
        <f t="shared" si="62"/>
        <v>471.32157966771666</v>
      </c>
      <c r="O573">
        <v>28.9</v>
      </c>
      <c r="P573" s="16">
        <v>56.7</v>
      </c>
      <c r="Q573" s="16">
        <v>66.4</v>
      </c>
      <c r="S573" s="23">
        <v>3.07</v>
      </c>
      <c r="V573" s="23">
        <v>0.199</v>
      </c>
      <c r="Y573" s="48">
        <v>10.701</v>
      </c>
      <c r="Z573" s="45">
        <v>471.32157966771666</v>
      </c>
    </row>
    <row r="574" spans="1:26" ht="12.75">
      <c r="A574" s="14">
        <v>37054</v>
      </c>
      <c r="B574" s="18">
        <f t="shared" si="63"/>
        <v>163</v>
      </c>
      <c r="C574" s="53">
        <v>0.833333313</v>
      </c>
      <c r="D574" s="20">
        <v>0.833333313</v>
      </c>
      <c r="E574" s="15">
        <v>5649</v>
      </c>
      <c r="F574" s="21">
        <v>0</v>
      </c>
      <c r="G574" s="64">
        <v>37.14982544</v>
      </c>
      <c r="H574" s="64">
        <v>-77.02002458</v>
      </c>
      <c r="I574" s="22">
        <v>996.9</v>
      </c>
      <c r="J574" s="16">
        <f t="shared" si="61"/>
        <v>958.5</v>
      </c>
      <c r="K574" s="44">
        <f t="shared" si="59"/>
        <v>461.2737286783262</v>
      </c>
      <c r="L574" s="44">
        <f t="shared" si="64"/>
        <v>476.4737286783262</v>
      </c>
      <c r="M574" s="44">
        <f t="shared" si="60"/>
        <v>505.9737286783262</v>
      </c>
      <c r="N574" s="45">
        <f t="shared" si="62"/>
        <v>491.2237286783262</v>
      </c>
      <c r="O574">
        <v>28.8</v>
      </c>
      <c r="P574" s="16">
        <v>56</v>
      </c>
      <c r="Q574" s="16">
        <v>69.2</v>
      </c>
      <c r="S574" s="23">
        <v>3.779</v>
      </c>
      <c r="V574" s="23">
        <v>0.217</v>
      </c>
      <c r="Y574" s="48">
        <v>10.676</v>
      </c>
      <c r="Z574" s="45">
        <v>491.2237286783262</v>
      </c>
    </row>
    <row r="575" spans="1:26" ht="12.75">
      <c r="A575" s="14">
        <v>37054</v>
      </c>
      <c r="B575" s="18">
        <f t="shared" si="63"/>
        <v>163</v>
      </c>
      <c r="C575" s="53">
        <v>0.833449066</v>
      </c>
      <c r="D575" s="20">
        <v>0.833449066</v>
      </c>
      <c r="E575" s="15">
        <v>5659</v>
      </c>
      <c r="F575" s="21">
        <v>0</v>
      </c>
      <c r="G575" s="64">
        <v>37.14342809</v>
      </c>
      <c r="H575" s="64">
        <v>-77.01940535</v>
      </c>
      <c r="I575" s="22">
        <v>995.8</v>
      </c>
      <c r="J575" s="16">
        <f t="shared" si="61"/>
        <v>957.4</v>
      </c>
      <c r="K575" s="44">
        <f t="shared" si="59"/>
        <v>470.8090358581172</v>
      </c>
      <c r="L575" s="44">
        <f t="shared" si="64"/>
        <v>486.0090358581172</v>
      </c>
      <c r="M575" s="44">
        <f t="shared" si="60"/>
        <v>515.5090358581173</v>
      </c>
      <c r="N575" s="45">
        <f t="shared" si="62"/>
        <v>500.7590358581173</v>
      </c>
      <c r="O575">
        <v>28.6</v>
      </c>
      <c r="P575" s="16">
        <v>55.7</v>
      </c>
      <c r="Q575" s="16">
        <v>65.3</v>
      </c>
      <c r="S575" s="23">
        <v>3.14</v>
      </c>
      <c r="T575" s="42">
        <v>71.872</v>
      </c>
      <c r="U575" s="42">
        <f aca="true" t="shared" si="65" ref="U575:U638">AVERAGE(T570:T575)</f>
        <v>71.872</v>
      </c>
      <c r="V575" s="23">
        <v>0.197</v>
      </c>
      <c r="W575" s="46">
        <v>0.99</v>
      </c>
      <c r="X575" s="46">
        <f aca="true" t="shared" si="66" ref="X575:X638">AVERAGE(W570:W575)</f>
        <v>0.99</v>
      </c>
      <c r="Y575" s="48">
        <v>10.683</v>
      </c>
      <c r="Z575" s="45">
        <v>500.7590358581173</v>
      </c>
    </row>
    <row r="576" spans="1:26" ht="12.75">
      <c r="A576" s="14">
        <v>37054</v>
      </c>
      <c r="B576" s="18">
        <f t="shared" si="63"/>
        <v>163</v>
      </c>
      <c r="C576" s="53">
        <v>0.833564818</v>
      </c>
      <c r="D576" s="20">
        <v>0.833564818</v>
      </c>
      <c r="E576" s="15">
        <v>5669</v>
      </c>
      <c r="F576" s="21">
        <v>0</v>
      </c>
      <c r="G576" s="64">
        <v>37.13706468</v>
      </c>
      <c r="H576" s="64">
        <v>-77.01866244</v>
      </c>
      <c r="I576" s="22">
        <v>996.9</v>
      </c>
      <c r="J576" s="16">
        <f t="shared" si="61"/>
        <v>958.5</v>
      </c>
      <c r="K576" s="44">
        <f t="shared" si="59"/>
        <v>461.2737286783262</v>
      </c>
      <c r="L576" s="44">
        <f t="shared" si="64"/>
        <v>476.4737286783262</v>
      </c>
      <c r="M576" s="44">
        <f t="shared" si="60"/>
        <v>505.9737286783262</v>
      </c>
      <c r="N576" s="45">
        <f t="shared" si="62"/>
        <v>491.2237286783262</v>
      </c>
      <c r="O576">
        <v>28.9</v>
      </c>
      <c r="P576" s="16">
        <v>54.9</v>
      </c>
      <c r="Q576" s="16">
        <v>65.9</v>
      </c>
      <c r="S576" s="23">
        <v>3.729</v>
      </c>
      <c r="T576" s="42">
        <v>386.198</v>
      </c>
      <c r="U576" s="42">
        <f t="shared" si="65"/>
        <v>229.035</v>
      </c>
      <c r="V576" s="23">
        <v>0.199</v>
      </c>
      <c r="W576" s="46">
        <v>0.989</v>
      </c>
      <c r="X576" s="46">
        <f t="shared" si="66"/>
        <v>0.9895</v>
      </c>
      <c r="Y576" s="48">
        <v>10.681</v>
      </c>
      <c r="Z576" s="45">
        <v>491.2237286783262</v>
      </c>
    </row>
    <row r="577" spans="1:26" ht="12.75">
      <c r="A577" s="14">
        <v>37054</v>
      </c>
      <c r="B577" s="18">
        <f t="shared" si="63"/>
        <v>163</v>
      </c>
      <c r="C577" s="53">
        <v>0.83368057</v>
      </c>
      <c r="D577" s="20">
        <v>0.83368057</v>
      </c>
      <c r="E577" s="15">
        <v>5679</v>
      </c>
      <c r="F577" s="21">
        <v>0</v>
      </c>
      <c r="G577" s="64">
        <v>37.13065585</v>
      </c>
      <c r="H577" s="64">
        <v>-77.01787272</v>
      </c>
      <c r="I577" s="22">
        <v>996</v>
      </c>
      <c r="J577" s="16">
        <f t="shared" si="61"/>
        <v>957.6</v>
      </c>
      <c r="K577" s="44">
        <f t="shared" si="59"/>
        <v>469.0745290378157</v>
      </c>
      <c r="L577" s="44">
        <f t="shared" si="64"/>
        <v>484.2745290378157</v>
      </c>
      <c r="M577" s="44">
        <f t="shared" si="60"/>
        <v>513.7745290378157</v>
      </c>
      <c r="N577" s="45">
        <f t="shared" si="62"/>
        <v>499.0245290378157</v>
      </c>
      <c r="O577">
        <v>28.7</v>
      </c>
      <c r="P577" s="16">
        <v>55.9</v>
      </c>
      <c r="Q577" s="16">
        <v>68.5</v>
      </c>
      <c r="R577" s="62">
        <v>9.48E-06</v>
      </c>
      <c r="S577" s="23">
        <v>3.23</v>
      </c>
      <c r="T577" s="42">
        <v>123.085</v>
      </c>
      <c r="U577" s="42">
        <f t="shared" si="65"/>
        <v>193.71833333333333</v>
      </c>
      <c r="V577" s="23">
        <v>0.228</v>
      </c>
      <c r="W577" s="46">
        <v>0.988</v>
      </c>
      <c r="X577" s="46">
        <f t="shared" si="66"/>
        <v>0.989</v>
      </c>
      <c r="Y577" s="48">
        <v>10.698</v>
      </c>
      <c r="Z577" s="45">
        <v>499.0245290378157</v>
      </c>
    </row>
    <row r="578" spans="1:26" ht="12.75">
      <c r="A578" s="14">
        <v>37054</v>
      </c>
      <c r="B578" s="18">
        <f t="shared" si="63"/>
        <v>163</v>
      </c>
      <c r="C578" s="53">
        <v>0.833796322</v>
      </c>
      <c r="D578" s="20">
        <v>0.833796322</v>
      </c>
      <c r="E578" s="15">
        <v>5689</v>
      </c>
      <c r="F578" s="21">
        <v>0</v>
      </c>
      <c r="G578" s="64">
        <v>37.12425601</v>
      </c>
      <c r="H578" s="64">
        <v>-77.01711706</v>
      </c>
      <c r="I578" s="22">
        <v>996</v>
      </c>
      <c r="J578" s="16">
        <f t="shared" si="61"/>
        <v>957.6</v>
      </c>
      <c r="K578" s="44">
        <f t="shared" si="59"/>
        <v>469.0745290378157</v>
      </c>
      <c r="L578" s="44">
        <f t="shared" si="64"/>
        <v>484.2745290378157</v>
      </c>
      <c r="M578" s="44">
        <f t="shared" si="60"/>
        <v>513.7745290378157</v>
      </c>
      <c r="N578" s="45">
        <f t="shared" si="62"/>
        <v>499.0245290378157</v>
      </c>
      <c r="O578">
        <v>28.6</v>
      </c>
      <c r="P578" s="16">
        <v>56.3</v>
      </c>
      <c r="Q578" s="16">
        <v>63.9</v>
      </c>
      <c r="S578" s="23">
        <v>3.426</v>
      </c>
      <c r="T578" s="42">
        <v>227.534</v>
      </c>
      <c r="U578" s="42">
        <f t="shared" si="65"/>
        <v>202.17225</v>
      </c>
      <c r="V578" s="23">
        <v>0.229</v>
      </c>
      <c r="W578" s="46">
        <v>0.988</v>
      </c>
      <c r="X578" s="46">
        <f t="shared" si="66"/>
        <v>0.98875</v>
      </c>
      <c r="Y578" s="48">
        <v>10.683</v>
      </c>
      <c r="Z578" s="45">
        <v>499.0245290378157</v>
      </c>
    </row>
    <row r="579" spans="1:26" ht="12.75">
      <c r="A579" s="14">
        <v>37054</v>
      </c>
      <c r="B579" s="18">
        <f t="shared" si="63"/>
        <v>163</v>
      </c>
      <c r="C579" s="53">
        <v>0.833912015</v>
      </c>
      <c r="D579" s="20">
        <v>0.833912015</v>
      </c>
      <c r="E579" s="15">
        <v>5699</v>
      </c>
      <c r="F579" s="21">
        <v>0</v>
      </c>
      <c r="G579" s="64">
        <v>37.11791733</v>
      </c>
      <c r="H579" s="64">
        <v>-77.01635802</v>
      </c>
      <c r="I579" s="22">
        <v>997.7</v>
      </c>
      <c r="J579" s="16">
        <f t="shared" si="61"/>
        <v>959.3000000000001</v>
      </c>
      <c r="K579" s="44">
        <f t="shared" si="59"/>
        <v>454.3458305837125</v>
      </c>
      <c r="L579" s="44">
        <f t="shared" si="64"/>
        <v>469.5458305837125</v>
      </c>
      <c r="M579" s="44">
        <f t="shared" si="60"/>
        <v>499.0458305837125</v>
      </c>
      <c r="N579" s="45">
        <f t="shared" si="62"/>
        <v>484.2958305837125</v>
      </c>
      <c r="O579">
        <v>28.9</v>
      </c>
      <c r="P579" s="16">
        <v>55.3</v>
      </c>
      <c r="Q579" s="16">
        <v>69.4</v>
      </c>
      <c r="S579" s="23">
        <v>3.306</v>
      </c>
      <c r="T579" s="42">
        <v>174.36</v>
      </c>
      <c r="U579" s="42">
        <f t="shared" si="65"/>
        <v>196.6098</v>
      </c>
      <c r="V579" s="23">
        <v>0.207</v>
      </c>
      <c r="W579" s="46">
        <v>0.987</v>
      </c>
      <c r="X579" s="46">
        <f t="shared" si="66"/>
        <v>0.9884000000000001</v>
      </c>
      <c r="Y579" s="48">
        <v>10.695</v>
      </c>
      <c r="Z579" s="45">
        <v>484.2958305837125</v>
      </c>
    </row>
    <row r="580" spans="1:26" ht="12.75">
      <c r="A580" s="14">
        <v>37054</v>
      </c>
      <c r="B580" s="18">
        <f t="shared" si="63"/>
        <v>163</v>
      </c>
      <c r="C580" s="53">
        <v>0.834027767</v>
      </c>
      <c r="D580" s="20">
        <v>0.834027767</v>
      </c>
      <c r="E580" s="15">
        <v>5709</v>
      </c>
      <c r="F580" s="21">
        <v>0</v>
      </c>
      <c r="G580" s="64">
        <v>37.11150532</v>
      </c>
      <c r="H580" s="64">
        <v>-77.01563559</v>
      </c>
      <c r="I580" s="22">
        <v>998.1</v>
      </c>
      <c r="J580" s="16">
        <f t="shared" si="61"/>
        <v>959.7</v>
      </c>
      <c r="K580" s="44">
        <f t="shared" si="59"/>
        <v>450.8840477833945</v>
      </c>
      <c r="L580" s="44">
        <f t="shared" si="64"/>
        <v>466.0840477833945</v>
      </c>
      <c r="M580" s="44">
        <f t="shared" si="60"/>
        <v>495.5840477833945</v>
      </c>
      <c r="N580" s="45">
        <f t="shared" si="62"/>
        <v>480.8340477833945</v>
      </c>
      <c r="O580">
        <v>28.9</v>
      </c>
      <c r="P580" s="16">
        <v>55.4</v>
      </c>
      <c r="Q580" s="16">
        <v>65.4</v>
      </c>
      <c r="S580" s="23">
        <v>3.396</v>
      </c>
      <c r="T580" s="42">
        <v>226.247</v>
      </c>
      <c r="U580" s="42">
        <f t="shared" si="65"/>
        <v>201.54933333333335</v>
      </c>
      <c r="V580" s="23">
        <v>0.208</v>
      </c>
      <c r="W580" s="46">
        <v>0.986</v>
      </c>
      <c r="X580" s="46">
        <f t="shared" si="66"/>
        <v>0.988</v>
      </c>
      <c r="Y580" s="48">
        <v>10.685</v>
      </c>
      <c r="Z580" s="45">
        <v>480.8340477833945</v>
      </c>
    </row>
    <row r="581" spans="1:26" ht="12.75">
      <c r="A581" s="14">
        <v>37054</v>
      </c>
      <c r="B581" s="18">
        <f t="shared" si="63"/>
        <v>163</v>
      </c>
      <c r="C581" s="53">
        <v>0.834143519</v>
      </c>
      <c r="D581" s="20">
        <v>0.834143519</v>
      </c>
      <c r="E581" s="15">
        <v>5719</v>
      </c>
      <c r="F581" s="21">
        <v>0</v>
      </c>
      <c r="G581" s="64">
        <v>37.10491224</v>
      </c>
      <c r="H581" s="64">
        <v>-77.01491106</v>
      </c>
      <c r="I581" s="22">
        <v>996.5</v>
      </c>
      <c r="J581" s="16">
        <f t="shared" si="61"/>
        <v>958.1</v>
      </c>
      <c r="K581" s="44">
        <f t="shared" si="59"/>
        <v>464.7398463836644</v>
      </c>
      <c r="L581" s="44">
        <f t="shared" si="64"/>
        <v>479.9398463836644</v>
      </c>
      <c r="M581" s="44">
        <f t="shared" si="60"/>
        <v>509.4398463836644</v>
      </c>
      <c r="N581" s="45">
        <f t="shared" si="62"/>
        <v>494.6898463836644</v>
      </c>
      <c r="O581">
        <v>28.6</v>
      </c>
      <c r="P581" s="16">
        <v>57.3</v>
      </c>
      <c r="Q581" s="16">
        <v>65.9</v>
      </c>
      <c r="S581" s="23">
        <v>3.557</v>
      </c>
      <c r="T581" s="42">
        <v>330.634</v>
      </c>
      <c r="U581" s="42">
        <f t="shared" si="65"/>
        <v>244.67633333333333</v>
      </c>
      <c r="V581" s="23">
        <v>0.208</v>
      </c>
      <c r="W581" s="46">
        <v>0.985</v>
      </c>
      <c r="X581" s="46">
        <f t="shared" si="66"/>
        <v>0.9871666666666666</v>
      </c>
      <c r="Y581" s="48">
        <v>10.68</v>
      </c>
      <c r="Z581" s="45">
        <v>494.6898463836644</v>
      </c>
    </row>
    <row r="582" spans="1:26" ht="12.75">
      <c r="A582" s="14">
        <v>37054</v>
      </c>
      <c r="B582" s="18">
        <f t="shared" si="63"/>
        <v>163</v>
      </c>
      <c r="C582" s="53">
        <v>0.834259272</v>
      </c>
      <c r="D582" s="20">
        <v>0.834259272</v>
      </c>
      <c r="E582" s="15">
        <v>5729</v>
      </c>
      <c r="F582" s="21">
        <v>0</v>
      </c>
      <c r="G582" s="64">
        <v>37.09846287</v>
      </c>
      <c r="H582" s="64">
        <v>-77.01414057</v>
      </c>
      <c r="I582" s="22">
        <v>998.1</v>
      </c>
      <c r="J582" s="16">
        <f t="shared" si="61"/>
        <v>959.7</v>
      </c>
      <c r="K582" s="44">
        <f t="shared" si="59"/>
        <v>450.8840477833945</v>
      </c>
      <c r="L582" s="44">
        <f t="shared" si="64"/>
        <v>466.0840477833945</v>
      </c>
      <c r="M582" s="44">
        <f t="shared" si="60"/>
        <v>495.5840477833945</v>
      </c>
      <c r="N582" s="45">
        <f t="shared" si="62"/>
        <v>480.8340477833945</v>
      </c>
      <c r="O582">
        <v>28.7</v>
      </c>
      <c r="P582" s="16">
        <v>57.4</v>
      </c>
      <c r="Q582" s="16">
        <v>68</v>
      </c>
      <c r="S582" s="23">
        <v>3.477</v>
      </c>
      <c r="T582" s="42">
        <v>277.583</v>
      </c>
      <c r="U582" s="42">
        <f t="shared" si="65"/>
        <v>226.57383333333337</v>
      </c>
      <c r="V582" s="23">
        <v>0.218</v>
      </c>
      <c r="W582" s="46">
        <v>0.984</v>
      </c>
      <c r="X582" s="46">
        <f t="shared" si="66"/>
        <v>0.9863333333333334</v>
      </c>
      <c r="Y582" s="48">
        <v>10.683</v>
      </c>
      <c r="Z582" s="45">
        <v>480.8340477833945</v>
      </c>
    </row>
    <row r="583" spans="1:26" ht="12.75">
      <c r="A583" s="14">
        <v>37054</v>
      </c>
      <c r="B583" s="18">
        <f t="shared" si="63"/>
        <v>163</v>
      </c>
      <c r="C583" s="53">
        <v>0.834375024</v>
      </c>
      <c r="D583" s="20">
        <v>0.834375024</v>
      </c>
      <c r="E583" s="15">
        <v>5739</v>
      </c>
      <c r="F583" s="21">
        <v>0</v>
      </c>
      <c r="G583" s="64">
        <v>37.0920403</v>
      </c>
      <c r="H583" s="64">
        <v>-77.01334398</v>
      </c>
      <c r="I583" s="22">
        <v>999.4</v>
      </c>
      <c r="J583" s="16">
        <f t="shared" si="61"/>
        <v>961</v>
      </c>
      <c r="K583" s="44">
        <f t="shared" si="59"/>
        <v>439.6432101387385</v>
      </c>
      <c r="L583" s="44">
        <f t="shared" si="64"/>
        <v>454.84321013873847</v>
      </c>
      <c r="M583" s="44">
        <f t="shared" si="60"/>
        <v>484.34321013873847</v>
      </c>
      <c r="N583" s="45">
        <f t="shared" si="62"/>
        <v>469.59321013873847</v>
      </c>
      <c r="O583">
        <v>29</v>
      </c>
      <c r="P583" s="16">
        <v>56.3</v>
      </c>
      <c r="Q583" s="16">
        <v>67.9</v>
      </c>
      <c r="R583" s="62">
        <v>1.55E-05</v>
      </c>
      <c r="S583" s="23">
        <v>3.6</v>
      </c>
      <c r="T583" s="42">
        <v>329.409</v>
      </c>
      <c r="U583" s="42">
        <f t="shared" si="65"/>
        <v>260.9611666666667</v>
      </c>
      <c r="V583" s="23">
        <v>0.208</v>
      </c>
      <c r="W583" s="46">
        <v>0.983</v>
      </c>
      <c r="X583" s="46">
        <f t="shared" si="66"/>
        <v>0.9854999999999999</v>
      </c>
      <c r="Y583" s="48">
        <v>10.707</v>
      </c>
      <c r="Z583" s="45">
        <v>469.59321013873847</v>
      </c>
    </row>
    <row r="584" spans="1:26" ht="12.75">
      <c r="A584" s="14">
        <v>37054</v>
      </c>
      <c r="B584" s="18">
        <f t="shared" si="63"/>
        <v>163</v>
      </c>
      <c r="C584" s="53">
        <v>0.834490716</v>
      </c>
      <c r="D584" s="20">
        <v>0.834490716</v>
      </c>
      <c r="E584" s="15">
        <v>5749</v>
      </c>
      <c r="F584" s="21">
        <v>0</v>
      </c>
      <c r="G584" s="64">
        <v>37.08545511</v>
      </c>
      <c r="H584" s="64">
        <v>-77.01256048</v>
      </c>
      <c r="I584" s="22">
        <v>996</v>
      </c>
      <c r="J584" s="16">
        <f t="shared" si="61"/>
        <v>957.6</v>
      </c>
      <c r="K584" s="44">
        <f t="shared" si="59"/>
        <v>469.0745290378157</v>
      </c>
      <c r="L584" s="44">
        <f t="shared" si="64"/>
        <v>484.2745290378157</v>
      </c>
      <c r="M584" s="44">
        <f t="shared" si="60"/>
        <v>513.7745290378157</v>
      </c>
      <c r="N584" s="45">
        <f t="shared" si="62"/>
        <v>499.0245290378157</v>
      </c>
      <c r="O584">
        <v>28.5</v>
      </c>
      <c r="P584" s="16">
        <v>57.1</v>
      </c>
      <c r="Q584" s="16">
        <v>68.8</v>
      </c>
      <c r="S584" s="23">
        <v>3.295</v>
      </c>
      <c r="T584" s="42">
        <v>171.296</v>
      </c>
      <c r="U584" s="42">
        <f t="shared" si="65"/>
        <v>251.5881666666667</v>
      </c>
      <c r="V584" s="23">
        <v>0.207</v>
      </c>
      <c r="W584" s="46">
        <v>0.982</v>
      </c>
      <c r="X584" s="46">
        <f t="shared" si="66"/>
        <v>0.9845</v>
      </c>
      <c r="Y584" s="48">
        <v>10.676</v>
      </c>
      <c r="Z584" s="45">
        <v>499.0245290378157</v>
      </c>
    </row>
    <row r="585" spans="1:26" ht="12.75">
      <c r="A585" s="14">
        <v>37054</v>
      </c>
      <c r="B585" s="18">
        <f t="shared" si="63"/>
        <v>163</v>
      </c>
      <c r="C585" s="53">
        <v>0.834606469</v>
      </c>
      <c r="D585" s="20">
        <v>0.834606469</v>
      </c>
      <c r="E585" s="15">
        <v>5759</v>
      </c>
      <c r="F585" s="21">
        <v>0</v>
      </c>
      <c r="G585" s="64">
        <v>37.07900065</v>
      </c>
      <c r="H585" s="64">
        <v>-77.01183692</v>
      </c>
      <c r="I585" s="22">
        <v>998</v>
      </c>
      <c r="J585" s="16">
        <f t="shared" si="61"/>
        <v>959.6</v>
      </c>
      <c r="K585" s="44">
        <f aca="true" t="shared" si="67" ref="K585:K648">(8303.951372*(LN(1013.25/J585)))</f>
        <v>451.7493581965141</v>
      </c>
      <c r="L585" s="44">
        <f t="shared" si="64"/>
        <v>466.9493581965141</v>
      </c>
      <c r="M585" s="44">
        <f aca="true" t="shared" si="68" ref="M585:M648">K585+44.7</f>
        <v>496.4493581965141</v>
      </c>
      <c r="N585" s="45">
        <f t="shared" si="62"/>
        <v>481.6993581965141</v>
      </c>
      <c r="O585">
        <v>28.5</v>
      </c>
      <c r="P585" s="16">
        <v>58.6</v>
      </c>
      <c r="Q585" s="16">
        <v>70.9</v>
      </c>
      <c r="S585" s="23">
        <v>3.385</v>
      </c>
      <c r="T585" s="42">
        <v>223.245</v>
      </c>
      <c r="U585" s="42">
        <f t="shared" si="65"/>
        <v>259.7356666666667</v>
      </c>
      <c r="V585" s="23">
        <v>0.218</v>
      </c>
      <c r="W585" s="46">
        <v>0.981</v>
      </c>
      <c r="X585" s="46">
        <f t="shared" si="66"/>
        <v>0.9834999999999999</v>
      </c>
      <c r="Y585" s="48">
        <v>10.684</v>
      </c>
      <c r="Z585" s="45">
        <v>481.6993581965141</v>
      </c>
    </row>
    <row r="586" spans="1:26" ht="12.75">
      <c r="A586" s="14">
        <v>37054</v>
      </c>
      <c r="B586" s="18">
        <f t="shared" si="63"/>
        <v>163</v>
      </c>
      <c r="C586" s="53">
        <v>0.834722221</v>
      </c>
      <c r="D586" s="20">
        <v>0.834722221</v>
      </c>
      <c r="E586" s="15">
        <v>5769</v>
      </c>
      <c r="F586" s="21">
        <v>0</v>
      </c>
      <c r="G586" s="64">
        <v>37.07265991</v>
      </c>
      <c r="H586" s="64">
        <v>-77.01113661</v>
      </c>
      <c r="I586" s="22">
        <v>1000.1</v>
      </c>
      <c r="J586" s="16">
        <f aca="true" t="shared" si="69" ref="J586:J649">I586-38.4</f>
        <v>961.7</v>
      </c>
      <c r="K586" s="44">
        <f t="shared" si="67"/>
        <v>433.5967481662778</v>
      </c>
      <c r="L586" s="44">
        <f t="shared" si="64"/>
        <v>448.7967481662778</v>
      </c>
      <c r="M586" s="44">
        <f t="shared" si="68"/>
        <v>478.2967481662778</v>
      </c>
      <c r="N586" s="45">
        <f aca="true" t="shared" si="70" ref="N586:N649">AVERAGE(L586:M586)</f>
        <v>463.5467481662778</v>
      </c>
      <c r="O586">
        <v>29</v>
      </c>
      <c r="P586" s="16">
        <v>57.8</v>
      </c>
      <c r="Q586" s="16">
        <v>71.9</v>
      </c>
      <c r="S586" s="23">
        <v>3.359</v>
      </c>
      <c r="T586" s="42">
        <v>222.632</v>
      </c>
      <c r="U586" s="42">
        <f t="shared" si="65"/>
        <v>259.1331666666667</v>
      </c>
      <c r="V586" s="23">
        <v>0.207</v>
      </c>
      <c r="W586" s="46">
        <v>0.98</v>
      </c>
      <c r="X586" s="46">
        <f t="shared" si="66"/>
        <v>0.9824999999999999</v>
      </c>
      <c r="Y586" s="48">
        <v>10.711</v>
      </c>
      <c r="Z586" s="45">
        <v>463.5467481662778</v>
      </c>
    </row>
    <row r="587" spans="1:26" ht="12.75">
      <c r="A587" s="14">
        <v>37054</v>
      </c>
      <c r="B587" s="18">
        <f aca="true" t="shared" si="71" ref="B587:B650">B586</f>
        <v>163</v>
      </c>
      <c r="C587" s="53">
        <v>0.834837973</v>
      </c>
      <c r="D587" s="20">
        <v>0.834837973</v>
      </c>
      <c r="E587" s="15">
        <v>5779</v>
      </c>
      <c r="F587" s="21">
        <v>0</v>
      </c>
      <c r="G587" s="64">
        <v>37.06622319</v>
      </c>
      <c r="H587" s="64">
        <v>-77.01043279</v>
      </c>
      <c r="I587" s="22">
        <v>997.7</v>
      </c>
      <c r="J587" s="16">
        <f t="shared" si="69"/>
        <v>959.3000000000001</v>
      </c>
      <c r="K587" s="44">
        <f t="shared" si="67"/>
        <v>454.3458305837125</v>
      </c>
      <c r="L587" s="44">
        <f t="shared" si="64"/>
        <v>469.5458305837125</v>
      </c>
      <c r="M587" s="44">
        <f t="shared" si="68"/>
        <v>499.0458305837125</v>
      </c>
      <c r="N587" s="45">
        <f t="shared" si="70"/>
        <v>484.2958305837125</v>
      </c>
      <c r="O587">
        <v>28.8</v>
      </c>
      <c r="P587" s="16">
        <v>56.5</v>
      </c>
      <c r="Q587" s="16">
        <v>72.9</v>
      </c>
      <c r="S587" s="23">
        <v>3.61</v>
      </c>
      <c r="T587" s="42">
        <v>326.958</v>
      </c>
      <c r="U587" s="42">
        <f t="shared" si="65"/>
        <v>258.5205</v>
      </c>
      <c r="V587" s="23">
        <v>0.219</v>
      </c>
      <c r="W587" s="46">
        <v>0.979</v>
      </c>
      <c r="X587" s="46">
        <f t="shared" si="66"/>
        <v>0.9815</v>
      </c>
      <c r="Y587" s="48">
        <v>10.683</v>
      </c>
      <c r="Z587" s="45">
        <v>484.2958305837125</v>
      </c>
    </row>
    <row r="588" spans="1:26" ht="12.75">
      <c r="A588" s="14">
        <v>37054</v>
      </c>
      <c r="B588" s="18">
        <f t="shared" si="71"/>
        <v>163</v>
      </c>
      <c r="C588" s="53">
        <v>0.834953725</v>
      </c>
      <c r="D588" s="20">
        <v>0.834953725</v>
      </c>
      <c r="E588" s="15">
        <v>5789</v>
      </c>
      <c r="F588" s="21">
        <v>0</v>
      </c>
      <c r="G588" s="64">
        <v>37.05967304</v>
      </c>
      <c r="H588" s="64">
        <v>-77.00973391</v>
      </c>
      <c r="I588" s="22">
        <v>997.9</v>
      </c>
      <c r="J588" s="16">
        <f t="shared" si="69"/>
        <v>959.5</v>
      </c>
      <c r="K588" s="44">
        <f t="shared" si="67"/>
        <v>452.6147587884096</v>
      </c>
      <c r="L588" s="44">
        <f t="shared" si="64"/>
        <v>467.81475878840956</v>
      </c>
      <c r="M588" s="44">
        <f t="shared" si="68"/>
        <v>497.31475878840956</v>
      </c>
      <c r="N588" s="45">
        <f t="shared" si="70"/>
        <v>482.56475878840956</v>
      </c>
      <c r="O588">
        <v>28.7</v>
      </c>
      <c r="P588" s="16">
        <v>58.1</v>
      </c>
      <c r="Q588" s="16">
        <v>71.8</v>
      </c>
      <c r="S588" s="23">
        <v>3.376</v>
      </c>
      <c r="T588" s="42">
        <v>221.345</v>
      </c>
      <c r="U588" s="42">
        <f t="shared" si="65"/>
        <v>249.14750000000004</v>
      </c>
      <c r="V588" s="23">
        <v>0.207</v>
      </c>
      <c r="W588" s="46">
        <v>0.978</v>
      </c>
      <c r="X588" s="46">
        <f t="shared" si="66"/>
        <v>0.9804999999999998</v>
      </c>
      <c r="Y588" s="48">
        <v>10.682</v>
      </c>
      <c r="Z588" s="45">
        <v>482.56475878840956</v>
      </c>
    </row>
    <row r="589" spans="1:26" ht="12.75">
      <c r="A589" s="14">
        <v>37054</v>
      </c>
      <c r="B589" s="18">
        <f t="shared" si="71"/>
        <v>163</v>
      </c>
      <c r="C589" s="53">
        <v>0.835069418</v>
      </c>
      <c r="D589" s="20">
        <v>0.835069418</v>
      </c>
      <c r="E589" s="15">
        <v>5799</v>
      </c>
      <c r="F589" s="21">
        <v>0</v>
      </c>
      <c r="G589" s="64">
        <v>37.05327076</v>
      </c>
      <c r="H589" s="64">
        <v>-77.00908456</v>
      </c>
      <c r="I589" s="22">
        <v>996.8</v>
      </c>
      <c r="J589" s="16">
        <f t="shared" si="69"/>
        <v>958.4</v>
      </c>
      <c r="K589" s="44">
        <f t="shared" si="67"/>
        <v>462.1401224786847</v>
      </c>
      <c r="L589" s="44">
        <f t="shared" si="64"/>
        <v>477.3401224786847</v>
      </c>
      <c r="M589" s="44">
        <f t="shared" si="68"/>
        <v>506.8401224786847</v>
      </c>
      <c r="N589" s="45">
        <f t="shared" si="70"/>
        <v>492.0901224786847</v>
      </c>
      <c r="O589">
        <v>28.6</v>
      </c>
      <c r="P589" s="16">
        <v>58</v>
      </c>
      <c r="Q589" s="16">
        <v>72.2</v>
      </c>
      <c r="R589" s="62">
        <v>1.61E-05</v>
      </c>
      <c r="S589" s="23">
        <v>3.476</v>
      </c>
      <c r="T589" s="42">
        <v>273.294</v>
      </c>
      <c r="U589" s="42">
        <f t="shared" si="65"/>
        <v>239.795</v>
      </c>
      <c r="V589" s="23">
        <v>0.216</v>
      </c>
      <c r="W589" s="46">
        <v>0.978</v>
      </c>
      <c r="X589" s="46">
        <f t="shared" si="66"/>
        <v>0.9796666666666667</v>
      </c>
      <c r="Y589" s="48">
        <v>10.725</v>
      </c>
      <c r="Z589" s="45">
        <v>492.0901224786847</v>
      </c>
    </row>
    <row r="590" spans="1:26" ht="12.75">
      <c r="A590" s="14">
        <v>37054</v>
      </c>
      <c r="B590" s="18">
        <f t="shared" si="71"/>
        <v>163</v>
      </c>
      <c r="C590" s="53">
        <v>0.83518517</v>
      </c>
      <c r="D590" s="20">
        <v>0.83518517</v>
      </c>
      <c r="E590" s="15">
        <v>5809</v>
      </c>
      <c r="F590" s="21">
        <v>0</v>
      </c>
      <c r="G590" s="64">
        <v>37.04675343</v>
      </c>
      <c r="H590" s="64">
        <v>-77.00844153</v>
      </c>
      <c r="I590" s="22">
        <v>996.7</v>
      </c>
      <c r="J590" s="16">
        <f t="shared" si="69"/>
        <v>958.3000000000001</v>
      </c>
      <c r="K590" s="44">
        <f t="shared" si="67"/>
        <v>463.00660668377884</v>
      </c>
      <c r="L590" s="44">
        <f t="shared" si="64"/>
        <v>478.20660668377883</v>
      </c>
      <c r="M590" s="44">
        <f t="shared" si="68"/>
        <v>507.70660668377883</v>
      </c>
      <c r="N590" s="45">
        <f t="shared" si="70"/>
        <v>492.95660668377883</v>
      </c>
      <c r="O590">
        <v>28.6</v>
      </c>
      <c r="P590" s="16">
        <v>58.1</v>
      </c>
      <c r="Q590" s="16">
        <v>71.9</v>
      </c>
      <c r="S590" s="23">
        <v>3.317</v>
      </c>
      <c r="T590" s="42">
        <v>167.681</v>
      </c>
      <c r="U590" s="42">
        <f t="shared" si="65"/>
        <v>239.19250000000002</v>
      </c>
      <c r="V590" s="23">
        <v>0.207</v>
      </c>
      <c r="W590" s="46">
        <v>0.977</v>
      </c>
      <c r="X590" s="46">
        <f t="shared" si="66"/>
        <v>0.9788333333333333</v>
      </c>
      <c r="Y590" s="48">
        <v>10.678</v>
      </c>
      <c r="Z590" s="45">
        <v>492.95660668377883</v>
      </c>
    </row>
    <row r="591" spans="1:26" ht="12.75">
      <c r="A591" s="14">
        <v>37054</v>
      </c>
      <c r="B591" s="18">
        <f t="shared" si="71"/>
        <v>163</v>
      </c>
      <c r="C591" s="53">
        <v>0.835300922</v>
      </c>
      <c r="D591" s="20">
        <v>0.835300922</v>
      </c>
      <c r="E591" s="15">
        <v>5819</v>
      </c>
      <c r="F591" s="21">
        <v>0</v>
      </c>
      <c r="G591" s="64">
        <v>37.04029291</v>
      </c>
      <c r="H591" s="64">
        <v>-77.00770789</v>
      </c>
      <c r="I591" s="22">
        <v>997.6</v>
      </c>
      <c r="J591" s="16">
        <f t="shared" si="69"/>
        <v>959.2</v>
      </c>
      <c r="K591" s="44">
        <f t="shared" si="67"/>
        <v>455.2115018247359</v>
      </c>
      <c r="L591" s="44">
        <f t="shared" si="64"/>
        <v>470.41150182473586</v>
      </c>
      <c r="M591" s="44">
        <f t="shared" si="68"/>
        <v>499.91150182473586</v>
      </c>
      <c r="N591" s="45">
        <f t="shared" si="70"/>
        <v>485.16150182473586</v>
      </c>
      <c r="O591">
        <v>28.7</v>
      </c>
      <c r="P591" s="16">
        <v>58</v>
      </c>
      <c r="Q591" s="16">
        <v>71.9</v>
      </c>
      <c r="S591" s="23">
        <v>5.821</v>
      </c>
      <c r="T591" s="42">
        <v>1479.507</v>
      </c>
      <c r="U591" s="42">
        <f t="shared" si="65"/>
        <v>448.56950000000006</v>
      </c>
      <c r="V591" s="23">
        <v>0.239</v>
      </c>
      <c r="W591" s="46">
        <v>0.976</v>
      </c>
      <c r="X591" s="46">
        <f t="shared" si="66"/>
        <v>0.9780000000000001</v>
      </c>
      <c r="Y591" s="48">
        <v>10.686</v>
      </c>
      <c r="Z591" s="45">
        <v>485.16150182473586</v>
      </c>
    </row>
    <row r="592" spans="1:26" ht="12.75">
      <c r="A592" s="14">
        <v>37054</v>
      </c>
      <c r="B592" s="18">
        <f t="shared" si="71"/>
        <v>163</v>
      </c>
      <c r="C592" s="53">
        <v>0.835416675</v>
      </c>
      <c r="D592" s="20">
        <v>0.835416675</v>
      </c>
      <c r="E592" s="15">
        <v>5829</v>
      </c>
      <c r="F592" s="21">
        <v>0</v>
      </c>
      <c r="G592" s="64">
        <v>37.03388525</v>
      </c>
      <c r="H592" s="64">
        <v>-77.00696988</v>
      </c>
      <c r="I592" s="22">
        <v>998</v>
      </c>
      <c r="J592" s="16">
        <f t="shared" si="69"/>
        <v>959.6</v>
      </c>
      <c r="K592" s="44">
        <f t="shared" si="67"/>
        <v>451.7493581965141</v>
      </c>
      <c r="L592" s="44">
        <f t="shared" si="64"/>
        <v>466.9493581965141</v>
      </c>
      <c r="M592" s="44">
        <f t="shared" si="68"/>
        <v>496.4493581965141</v>
      </c>
      <c r="N592" s="45">
        <f t="shared" si="70"/>
        <v>481.6993581965141</v>
      </c>
      <c r="O592">
        <v>28.7</v>
      </c>
      <c r="P592" s="16">
        <v>58.3</v>
      </c>
      <c r="Q592" s="16">
        <v>70.9</v>
      </c>
      <c r="S592" s="23">
        <v>3.505</v>
      </c>
      <c r="T592" s="42">
        <v>271.394</v>
      </c>
      <c r="U592" s="42">
        <f t="shared" si="65"/>
        <v>456.6965</v>
      </c>
      <c r="V592" s="23">
        <v>0.229</v>
      </c>
      <c r="W592" s="46">
        <v>0.975</v>
      </c>
      <c r="X592" s="46">
        <f t="shared" si="66"/>
        <v>0.9771666666666666</v>
      </c>
      <c r="Y592" s="48">
        <v>10.721</v>
      </c>
      <c r="Z592" s="45">
        <v>481.6993581965141</v>
      </c>
    </row>
    <row r="593" spans="1:26" ht="12.75">
      <c r="A593" s="14">
        <v>37054</v>
      </c>
      <c r="B593" s="18">
        <f t="shared" si="71"/>
        <v>163</v>
      </c>
      <c r="C593" s="53">
        <v>0.835532427</v>
      </c>
      <c r="D593" s="20">
        <v>0.835532427</v>
      </c>
      <c r="E593" s="15">
        <v>5839</v>
      </c>
      <c r="F593" s="21">
        <v>0</v>
      </c>
      <c r="G593" s="64">
        <v>37.02748545</v>
      </c>
      <c r="H593" s="64">
        <v>-77.00629495</v>
      </c>
      <c r="I593" s="22">
        <v>997.7</v>
      </c>
      <c r="J593" s="16">
        <f t="shared" si="69"/>
        <v>959.3000000000001</v>
      </c>
      <c r="K593" s="44">
        <f t="shared" si="67"/>
        <v>454.3458305837125</v>
      </c>
      <c r="L593" s="44">
        <f t="shared" si="64"/>
        <v>469.5458305837125</v>
      </c>
      <c r="M593" s="44">
        <f t="shared" si="68"/>
        <v>499.0458305837125</v>
      </c>
      <c r="N593" s="45">
        <f t="shared" si="70"/>
        <v>484.2958305837125</v>
      </c>
      <c r="O593">
        <v>28.6</v>
      </c>
      <c r="P593" s="16">
        <v>57.8</v>
      </c>
      <c r="Q593" s="16">
        <v>71.3</v>
      </c>
      <c r="S593" s="23">
        <v>6.26</v>
      </c>
      <c r="T593" s="42">
        <v>1740.843</v>
      </c>
      <c r="U593" s="42">
        <f t="shared" si="65"/>
        <v>692.344</v>
      </c>
      <c r="V593" s="23">
        <v>0.217</v>
      </c>
      <c r="W593" s="46">
        <v>0.974</v>
      </c>
      <c r="X593" s="46">
        <f t="shared" si="66"/>
        <v>0.9763333333333333</v>
      </c>
      <c r="Y593" s="48">
        <v>10.688</v>
      </c>
      <c r="Z593" s="45">
        <v>484.2958305837125</v>
      </c>
    </row>
    <row r="594" spans="1:26" ht="12.75">
      <c r="A594" s="14">
        <v>37054</v>
      </c>
      <c r="B594" s="18">
        <f t="shared" si="71"/>
        <v>163</v>
      </c>
      <c r="C594" s="53">
        <v>0.835648119</v>
      </c>
      <c r="D594" s="20">
        <v>0.835648119</v>
      </c>
      <c r="E594" s="15">
        <v>5849</v>
      </c>
      <c r="F594" s="21">
        <v>0</v>
      </c>
      <c r="G594" s="64">
        <v>37.0210132</v>
      </c>
      <c r="H594" s="64">
        <v>-77.00562908</v>
      </c>
      <c r="I594" s="22">
        <v>997.8</v>
      </c>
      <c r="J594" s="16">
        <f t="shared" si="69"/>
        <v>959.4</v>
      </c>
      <c r="K594" s="44">
        <f t="shared" si="67"/>
        <v>453.4802495778727</v>
      </c>
      <c r="L594" s="44">
        <f t="shared" si="64"/>
        <v>468.6802495778727</v>
      </c>
      <c r="M594" s="44">
        <f t="shared" si="68"/>
        <v>498.1802495778727</v>
      </c>
      <c r="N594" s="45">
        <f t="shared" si="70"/>
        <v>483.4302495778727</v>
      </c>
      <c r="O594">
        <v>28.6</v>
      </c>
      <c r="P594" s="16">
        <v>57.7</v>
      </c>
      <c r="Q594" s="16">
        <v>70.4</v>
      </c>
      <c r="S594" s="23">
        <v>3.629</v>
      </c>
      <c r="T594" s="42">
        <v>322.73</v>
      </c>
      <c r="U594" s="42">
        <f t="shared" si="65"/>
        <v>709.2415000000001</v>
      </c>
      <c r="V594" s="23">
        <v>0.218</v>
      </c>
      <c r="W594" s="46">
        <v>0.973</v>
      </c>
      <c r="X594" s="46">
        <f t="shared" si="66"/>
        <v>0.9754999999999999</v>
      </c>
      <c r="Y594" s="48">
        <v>10.687</v>
      </c>
      <c r="Z594" s="45">
        <v>483.4302495778727</v>
      </c>
    </row>
    <row r="595" spans="1:26" ht="12.75">
      <c r="A595" s="14">
        <v>37054</v>
      </c>
      <c r="B595" s="18">
        <f t="shared" si="71"/>
        <v>163</v>
      </c>
      <c r="C595" s="53">
        <v>0.835763872</v>
      </c>
      <c r="D595" s="20">
        <v>0.835763872</v>
      </c>
      <c r="E595" s="15">
        <v>5859</v>
      </c>
      <c r="F595" s="21">
        <v>0</v>
      </c>
      <c r="G595" s="64">
        <v>37.014548</v>
      </c>
      <c r="H595" s="64">
        <v>-77.00496235</v>
      </c>
      <c r="I595" s="22">
        <v>998.4</v>
      </c>
      <c r="J595" s="16">
        <f t="shared" si="69"/>
        <v>960</v>
      </c>
      <c r="K595" s="44">
        <f t="shared" si="67"/>
        <v>448.2886574287763</v>
      </c>
      <c r="L595" s="44">
        <f t="shared" si="64"/>
        <v>463.48865742877626</v>
      </c>
      <c r="M595" s="44">
        <f t="shared" si="68"/>
        <v>492.98865742877626</v>
      </c>
      <c r="N595" s="45">
        <f t="shared" si="70"/>
        <v>478.23865742877626</v>
      </c>
      <c r="O595">
        <v>28.9</v>
      </c>
      <c r="P595" s="16">
        <v>58.3</v>
      </c>
      <c r="Q595" s="16">
        <v>71.8</v>
      </c>
      <c r="R595" s="62">
        <v>1.63E-05</v>
      </c>
      <c r="S595" s="23">
        <v>3.456</v>
      </c>
      <c r="T595" s="42">
        <v>269.556</v>
      </c>
      <c r="U595" s="42">
        <f t="shared" si="65"/>
        <v>708.6185</v>
      </c>
      <c r="V595" s="23">
        <v>0.227</v>
      </c>
      <c r="W595" s="46">
        <v>0.972</v>
      </c>
      <c r="X595" s="46">
        <f t="shared" si="66"/>
        <v>0.9744999999999999</v>
      </c>
      <c r="Y595" s="48">
        <v>10.714</v>
      </c>
      <c r="Z595" s="45">
        <v>478.23865742877626</v>
      </c>
    </row>
    <row r="596" spans="1:26" ht="12.75">
      <c r="A596" s="14">
        <v>37054</v>
      </c>
      <c r="B596" s="18">
        <f t="shared" si="71"/>
        <v>163</v>
      </c>
      <c r="C596" s="53">
        <v>0.835879624</v>
      </c>
      <c r="D596" s="20">
        <v>0.835879624</v>
      </c>
      <c r="E596" s="15">
        <v>5869</v>
      </c>
      <c r="F596" s="21">
        <v>0</v>
      </c>
      <c r="G596" s="64">
        <v>37.00805885</v>
      </c>
      <c r="H596" s="64">
        <v>-77.00459983</v>
      </c>
      <c r="I596" s="22">
        <v>998.2</v>
      </c>
      <c r="J596" s="16">
        <f t="shared" si="69"/>
        <v>959.8000000000001</v>
      </c>
      <c r="K596" s="44">
        <f t="shared" si="67"/>
        <v>450.018827530254</v>
      </c>
      <c r="L596" s="44">
        <f t="shared" si="64"/>
        <v>465.218827530254</v>
      </c>
      <c r="M596" s="44">
        <f t="shared" si="68"/>
        <v>494.718827530254</v>
      </c>
      <c r="N596" s="45">
        <f t="shared" si="70"/>
        <v>479.968827530254</v>
      </c>
      <c r="O596">
        <v>28.8</v>
      </c>
      <c r="P596" s="16">
        <v>59.6</v>
      </c>
      <c r="Q596" s="16">
        <v>73.4</v>
      </c>
      <c r="S596" s="23">
        <v>3.069</v>
      </c>
      <c r="T596" s="42">
        <v>58.944</v>
      </c>
      <c r="U596" s="42">
        <f t="shared" si="65"/>
        <v>690.4956666666667</v>
      </c>
      <c r="V596" s="23">
        <v>0.238</v>
      </c>
      <c r="W596" s="46">
        <v>0.971</v>
      </c>
      <c r="X596" s="46">
        <f t="shared" si="66"/>
        <v>0.9734999999999999</v>
      </c>
      <c r="Y596" s="48">
        <v>10.676</v>
      </c>
      <c r="Z596" s="45">
        <v>479.968827530254</v>
      </c>
    </row>
    <row r="597" spans="1:26" ht="12.75">
      <c r="A597" s="14">
        <v>37054</v>
      </c>
      <c r="B597" s="18">
        <f t="shared" si="71"/>
        <v>163</v>
      </c>
      <c r="C597" s="53">
        <v>0.835995376</v>
      </c>
      <c r="D597" s="20">
        <v>0.835995376</v>
      </c>
      <c r="E597" s="15">
        <v>5879</v>
      </c>
      <c r="F597" s="21">
        <v>0</v>
      </c>
      <c r="G597" s="64">
        <v>37.0016253</v>
      </c>
      <c r="H597" s="64">
        <v>-77.00509845</v>
      </c>
      <c r="I597" s="22">
        <v>997.1</v>
      </c>
      <c r="J597" s="16">
        <f t="shared" si="69"/>
        <v>958.7</v>
      </c>
      <c r="K597" s="44">
        <f t="shared" si="67"/>
        <v>459.5412122163759</v>
      </c>
      <c r="L597" s="44">
        <f t="shared" si="64"/>
        <v>474.7412122163759</v>
      </c>
      <c r="M597" s="44">
        <f t="shared" si="68"/>
        <v>504.2412122163759</v>
      </c>
      <c r="N597" s="45">
        <f t="shared" si="70"/>
        <v>489.4912122163759</v>
      </c>
      <c r="O597">
        <v>28.5</v>
      </c>
      <c r="P597" s="16">
        <v>60.1</v>
      </c>
      <c r="Q597" s="16">
        <v>72.4</v>
      </c>
      <c r="S597" s="23">
        <v>3.985</v>
      </c>
      <c r="T597" s="42">
        <v>530.892</v>
      </c>
      <c r="U597" s="42">
        <f t="shared" si="65"/>
        <v>532.3931666666667</v>
      </c>
      <c r="V597" s="23">
        <v>0.238</v>
      </c>
      <c r="W597" s="46">
        <v>0.97</v>
      </c>
      <c r="X597" s="46">
        <f t="shared" si="66"/>
        <v>0.9724999999999998</v>
      </c>
      <c r="Y597" s="48">
        <v>10.688</v>
      </c>
      <c r="Z597" s="45">
        <v>489.4912122163759</v>
      </c>
    </row>
    <row r="598" spans="1:26" ht="12.75">
      <c r="A598" s="14">
        <v>37054</v>
      </c>
      <c r="B598" s="18">
        <f t="shared" si="71"/>
        <v>163</v>
      </c>
      <c r="C598" s="53">
        <v>0.836111128</v>
      </c>
      <c r="D598" s="20">
        <v>0.836111128</v>
      </c>
      <c r="E598" s="15">
        <v>5889</v>
      </c>
      <c r="F598" s="21">
        <v>0</v>
      </c>
      <c r="G598" s="64">
        <v>36.99530227</v>
      </c>
      <c r="H598" s="64">
        <v>-77.00687771</v>
      </c>
      <c r="I598" s="22">
        <v>997.9</v>
      </c>
      <c r="J598" s="16">
        <f t="shared" si="69"/>
        <v>959.5</v>
      </c>
      <c r="K598" s="44">
        <f t="shared" si="67"/>
        <v>452.6147587884096</v>
      </c>
      <c r="L598" s="44">
        <f t="shared" si="64"/>
        <v>467.81475878840956</v>
      </c>
      <c r="M598" s="44">
        <f t="shared" si="68"/>
        <v>497.31475878840956</v>
      </c>
      <c r="N598" s="45">
        <f t="shared" si="70"/>
        <v>482.56475878840956</v>
      </c>
      <c r="O598">
        <v>28.6</v>
      </c>
      <c r="P598" s="16">
        <v>60.7</v>
      </c>
      <c r="Q598" s="16">
        <v>73.7</v>
      </c>
      <c r="S598" s="23">
        <v>3.546</v>
      </c>
      <c r="T598" s="42">
        <v>267.779</v>
      </c>
      <c r="U598" s="42">
        <f t="shared" si="65"/>
        <v>531.7906666666667</v>
      </c>
      <c r="V598" s="23">
        <v>0.218</v>
      </c>
      <c r="W598" s="46">
        <v>0.969</v>
      </c>
      <c r="X598" s="46">
        <f t="shared" si="66"/>
        <v>0.9715000000000001</v>
      </c>
      <c r="Y598" s="48">
        <v>10.721</v>
      </c>
      <c r="Z598" s="45">
        <v>482.56475878840956</v>
      </c>
    </row>
    <row r="599" spans="1:26" ht="12.75">
      <c r="A599" s="14">
        <v>37054</v>
      </c>
      <c r="B599" s="18">
        <f t="shared" si="71"/>
        <v>163</v>
      </c>
      <c r="C599" s="53">
        <v>0.836226881</v>
      </c>
      <c r="D599" s="20">
        <v>0.836226881</v>
      </c>
      <c r="E599" s="15">
        <v>5899</v>
      </c>
      <c r="F599" s="21">
        <v>0</v>
      </c>
      <c r="G599" s="64">
        <v>36.98917871</v>
      </c>
      <c r="H599" s="64">
        <v>-77.0085984</v>
      </c>
      <c r="I599" s="22">
        <v>1004</v>
      </c>
      <c r="J599" s="16">
        <f t="shared" si="69"/>
        <v>965.6</v>
      </c>
      <c r="K599" s="44">
        <f t="shared" si="67"/>
        <v>399.9896765587255</v>
      </c>
      <c r="L599" s="44">
        <f t="shared" si="64"/>
        <v>415.18967655872547</v>
      </c>
      <c r="M599" s="44">
        <f t="shared" si="68"/>
        <v>444.68967655872547</v>
      </c>
      <c r="N599" s="45">
        <f t="shared" si="70"/>
        <v>429.93967655872547</v>
      </c>
      <c r="O599">
        <v>29.1</v>
      </c>
      <c r="P599" s="16">
        <v>59.5</v>
      </c>
      <c r="Q599" s="16">
        <v>75.4</v>
      </c>
      <c r="S599" s="23">
        <v>3.437</v>
      </c>
      <c r="T599" s="42">
        <v>214.606</v>
      </c>
      <c r="U599" s="42">
        <f t="shared" si="65"/>
        <v>277.41783333333336</v>
      </c>
      <c r="V599" s="23">
        <v>0.208</v>
      </c>
      <c r="W599" s="46">
        <v>0.968</v>
      </c>
      <c r="X599" s="46">
        <f t="shared" si="66"/>
        <v>0.9705</v>
      </c>
      <c r="Y599" s="48">
        <v>10.684</v>
      </c>
      <c r="Z599" s="45">
        <v>429.93967655872547</v>
      </c>
    </row>
    <row r="600" spans="1:26" ht="12.75">
      <c r="A600" s="14">
        <v>37054</v>
      </c>
      <c r="B600" s="18">
        <f t="shared" si="71"/>
        <v>163</v>
      </c>
      <c r="C600" s="53">
        <v>0.836342573</v>
      </c>
      <c r="D600" s="20">
        <v>0.836342573</v>
      </c>
      <c r="E600" s="15">
        <v>5909</v>
      </c>
      <c r="F600" s="21">
        <v>0</v>
      </c>
      <c r="G600" s="64">
        <v>36.98284425</v>
      </c>
      <c r="H600" s="64">
        <v>-77.01014777</v>
      </c>
      <c r="I600" s="22">
        <v>1012.9</v>
      </c>
      <c r="J600" s="16">
        <f t="shared" si="69"/>
        <v>974.5</v>
      </c>
      <c r="K600" s="44">
        <f t="shared" si="67"/>
        <v>323.8021752529953</v>
      </c>
      <c r="L600" s="44">
        <f t="shared" si="64"/>
        <v>339.0021752529953</v>
      </c>
      <c r="M600" s="44">
        <f t="shared" si="68"/>
        <v>368.5021752529953</v>
      </c>
      <c r="N600" s="45">
        <f t="shared" si="70"/>
        <v>353.7521752529953</v>
      </c>
      <c r="O600">
        <v>30.3</v>
      </c>
      <c r="P600" s="16">
        <v>58.2</v>
      </c>
      <c r="Q600" s="16">
        <v>76</v>
      </c>
      <c r="S600" s="23">
        <v>3.859</v>
      </c>
      <c r="T600" s="42">
        <v>476.493</v>
      </c>
      <c r="U600" s="42">
        <f t="shared" si="65"/>
        <v>303.045</v>
      </c>
      <c r="V600" s="23">
        <v>0.218</v>
      </c>
      <c r="W600" s="46">
        <v>0.967</v>
      </c>
      <c r="X600" s="46">
        <f t="shared" si="66"/>
        <v>0.9694999999999999</v>
      </c>
      <c r="Y600" s="48">
        <v>10.683</v>
      </c>
      <c r="Z600" s="45">
        <v>353.7521752529953</v>
      </c>
    </row>
    <row r="601" spans="1:26" ht="12.75">
      <c r="A601" s="14">
        <v>37054</v>
      </c>
      <c r="B601" s="18">
        <f t="shared" si="71"/>
        <v>163</v>
      </c>
      <c r="C601" s="53">
        <v>0.836458325</v>
      </c>
      <c r="D601" s="20">
        <v>0.836458325</v>
      </c>
      <c r="E601" s="15">
        <v>5919</v>
      </c>
      <c r="F601" s="21">
        <v>0</v>
      </c>
      <c r="G601" s="64">
        <v>36.97613171</v>
      </c>
      <c r="H601" s="64">
        <v>-77.0103904</v>
      </c>
      <c r="I601" s="22">
        <v>1013.9</v>
      </c>
      <c r="J601" s="16">
        <f t="shared" si="69"/>
        <v>975.5</v>
      </c>
      <c r="K601" s="44">
        <f t="shared" si="67"/>
        <v>315.2853013043408</v>
      </c>
      <c r="L601" s="44">
        <f t="shared" si="64"/>
        <v>330.4853013043408</v>
      </c>
      <c r="M601" s="44">
        <f t="shared" si="68"/>
        <v>359.9853013043408</v>
      </c>
      <c r="N601" s="45">
        <f t="shared" si="70"/>
        <v>345.2353013043408</v>
      </c>
      <c r="O601">
        <v>30.3</v>
      </c>
      <c r="P601" s="16">
        <v>58.3</v>
      </c>
      <c r="Q601" s="16">
        <v>78</v>
      </c>
      <c r="R601" s="62">
        <v>1.62E-05</v>
      </c>
      <c r="S601" s="23">
        <v>2.426</v>
      </c>
      <c r="T601" s="42">
        <v>-311.559</v>
      </c>
      <c r="U601" s="42">
        <f t="shared" si="65"/>
        <v>206.1925</v>
      </c>
      <c r="V601" s="23">
        <v>0.218</v>
      </c>
      <c r="W601" s="46">
        <v>0.967</v>
      </c>
      <c r="X601" s="46">
        <f t="shared" si="66"/>
        <v>0.9686666666666666</v>
      </c>
      <c r="Y601" s="48">
        <v>10.696</v>
      </c>
      <c r="Z601" s="45">
        <v>345.2353013043408</v>
      </c>
    </row>
    <row r="602" spans="1:26" ht="12.75">
      <c r="A602" s="14">
        <v>37054</v>
      </c>
      <c r="B602" s="18">
        <f t="shared" si="71"/>
        <v>163</v>
      </c>
      <c r="C602" s="53">
        <v>0.836574078</v>
      </c>
      <c r="D602" s="20">
        <v>0.836574078</v>
      </c>
      <c r="E602" s="15">
        <v>5929</v>
      </c>
      <c r="F602" s="21">
        <v>0</v>
      </c>
      <c r="G602" s="64">
        <v>36.96924137</v>
      </c>
      <c r="H602" s="64">
        <v>-77.00870722</v>
      </c>
      <c r="I602" s="22">
        <v>1013.9</v>
      </c>
      <c r="J602" s="16">
        <f t="shared" si="69"/>
        <v>975.5</v>
      </c>
      <c r="K602" s="44">
        <f t="shared" si="67"/>
        <v>315.2853013043408</v>
      </c>
      <c r="L602" s="44">
        <f t="shared" si="64"/>
        <v>330.4853013043408</v>
      </c>
      <c r="M602" s="44">
        <f t="shared" si="68"/>
        <v>359.9853013043408</v>
      </c>
      <c r="N602" s="45">
        <f t="shared" si="70"/>
        <v>345.2353013043408</v>
      </c>
      <c r="O602">
        <v>29.8</v>
      </c>
      <c r="P602" s="16">
        <v>56</v>
      </c>
      <c r="Q602" s="16">
        <v>73.4</v>
      </c>
      <c r="S602" s="23">
        <v>3.943</v>
      </c>
      <c r="T602" s="42">
        <v>475.329</v>
      </c>
      <c r="U602" s="42">
        <f t="shared" si="65"/>
        <v>275.59</v>
      </c>
      <c r="V602" s="23">
        <v>0.234</v>
      </c>
      <c r="W602" s="46">
        <v>0.966</v>
      </c>
      <c r="X602" s="46">
        <f t="shared" si="66"/>
        <v>0.9678333333333334</v>
      </c>
      <c r="Y602" s="48">
        <v>10.677</v>
      </c>
      <c r="Z602" s="45">
        <v>345.2353013043408</v>
      </c>
    </row>
    <row r="603" spans="1:26" ht="12.75">
      <c r="A603" s="14">
        <v>37054</v>
      </c>
      <c r="B603" s="18">
        <f t="shared" si="71"/>
        <v>163</v>
      </c>
      <c r="C603" s="53">
        <v>0.83668983</v>
      </c>
      <c r="D603" s="20">
        <v>0.83668983</v>
      </c>
      <c r="E603" s="15">
        <v>5939</v>
      </c>
      <c r="F603" s="21">
        <v>0</v>
      </c>
      <c r="G603" s="64">
        <v>36.9640396</v>
      </c>
      <c r="H603" s="64">
        <v>-77.00394809</v>
      </c>
      <c r="I603" s="22">
        <v>1016.1</v>
      </c>
      <c r="J603" s="16">
        <f t="shared" si="69"/>
        <v>977.7</v>
      </c>
      <c r="K603" s="44">
        <f t="shared" si="67"/>
        <v>296.5788700693299</v>
      </c>
      <c r="L603" s="44">
        <f t="shared" si="64"/>
        <v>311.7788700693299</v>
      </c>
      <c r="M603" s="44">
        <f t="shared" si="68"/>
        <v>341.2788700693299</v>
      </c>
      <c r="N603" s="45">
        <f t="shared" si="70"/>
        <v>326.5288700693299</v>
      </c>
      <c r="O603">
        <v>29.7</v>
      </c>
      <c r="P603" s="16">
        <v>57.4</v>
      </c>
      <c r="Q603" s="16">
        <v>66.9</v>
      </c>
      <c r="S603" s="23">
        <v>4.134</v>
      </c>
      <c r="T603" s="42">
        <v>579.655</v>
      </c>
      <c r="U603" s="42">
        <f t="shared" si="65"/>
        <v>283.7171666666666</v>
      </c>
      <c r="V603" s="23">
        <v>0.217</v>
      </c>
      <c r="W603" s="46">
        <v>0.965</v>
      </c>
      <c r="X603" s="46">
        <f t="shared" si="66"/>
        <v>0.967</v>
      </c>
      <c r="Y603" s="48">
        <v>10.683</v>
      </c>
      <c r="Z603" s="45">
        <v>326.5288700693299</v>
      </c>
    </row>
    <row r="604" spans="1:26" ht="12.75">
      <c r="A604" s="14">
        <v>37054</v>
      </c>
      <c r="B604" s="18">
        <f t="shared" si="71"/>
        <v>163</v>
      </c>
      <c r="C604" s="53">
        <v>0.836805582</v>
      </c>
      <c r="D604" s="20">
        <v>0.836805582</v>
      </c>
      <c r="E604" s="15">
        <v>5949</v>
      </c>
      <c r="F604" s="21">
        <v>0</v>
      </c>
      <c r="G604" s="64">
        <v>36.96299211</v>
      </c>
      <c r="H604" s="64">
        <v>-76.99674944</v>
      </c>
      <c r="I604" s="22">
        <v>1016.5</v>
      </c>
      <c r="J604" s="16">
        <f t="shared" si="69"/>
        <v>978.1</v>
      </c>
      <c r="K604" s="44">
        <f t="shared" si="67"/>
        <v>293.1822235869572</v>
      </c>
      <c r="L604" s="44">
        <f t="shared" si="64"/>
        <v>308.3822235869572</v>
      </c>
      <c r="M604" s="44">
        <f t="shared" si="68"/>
        <v>337.8822235869572</v>
      </c>
      <c r="N604" s="45">
        <f t="shared" si="70"/>
        <v>323.1322235869572</v>
      </c>
      <c r="O604">
        <v>29.7</v>
      </c>
      <c r="P604" s="16">
        <v>57.6</v>
      </c>
      <c r="Q604" s="16">
        <v>70.4</v>
      </c>
      <c r="S604" s="23">
        <v>3.456</v>
      </c>
      <c r="T604" s="42">
        <v>264.042</v>
      </c>
      <c r="U604" s="42">
        <f t="shared" si="65"/>
        <v>283.0943333333333</v>
      </c>
      <c r="V604" s="23">
        <v>0.227</v>
      </c>
      <c r="W604" s="46">
        <v>0.964</v>
      </c>
      <c r="X604" s="46">
        <f t="shared" si="66"/>
        <v>0.9661666666666667</v>
      </c>
      <c r="Y604" s="48">
        <v>10.708</v>
      </c>
      <c r="Z604" s="45">
        <v>323.1322235869572</v>
      </c>
    </row>
    <row r="605" spans="1:26" ht="12.75">
      <c r="A605" s="14">
        <v>37054</v>
      </c>
      <c r="B605" s="18">
        <f t="shared" si="71"/>
        <v>163</v>
      </c>
      <c r="C605" s="53">
        <v>0.836921275</v>
      </c>
      <c r="D605" s="20">
        <v>0.836921275</v>
      </c>
      <c r="E605" s="15">
        <v>5959</v>
      </c>
      <c r="F605" s="21">
        <v>0</v>
      </c>
      <c r="G605" s="64">
        <v>36.96661728</v>
      </c>
      <c r="H605" s="64">
        <v>-76.99163617</v>
      </c>
      <c r="I605" s="22">
        <v>1012.7</v>
      </c>
      <c r="J605" s="16">
        <f t="shared" si="69"/>
        <v>974.3000000000001</v>
      </c>
      <c r="K605" s="44">
        <f t="shared" si="67"/>
        <v>325.5065987754</v>
      </c>
      <c r="L605" s="44">
        <f t="shared" si="64"/>
        <v>340.7065987754</v>
      </c>
      <c r="M605" s="44">
        <f t="shared" si="68"/>
        <v>370.2065987754</v>
      </c>
      <c r="N605" s="45">
        <f t="shared" si="70"/>
        <v>355.4565987754</v>
      </c>
      <c r="O605">
        <v>29.5</v>
      </c>
      <c r="P605" s="16">
        <v>59.4</v>
      </c>
      <c r="Q605" s="16">
        <v>68.9</v>
      </c>
      <c r="S605" s="23">
        <v>3.64</v>
      </c>
      <c r="T605" s="42">
        <v>315.99</v>
      </c>
      <c r="U605" s="42">
        <f t="shared" si="65"/>
        <v>299.9916666666666</v>
      </c>
      <c r="V605" s="23">
        <v>0.257</v>
      </c>
      <c r="W605" s="46">
        <v>2.073</v>
      </c>
      <c r="X605" s="46">
        <f t="shared" si="66"/>
        <v>1.1503333333333332</v>
      </c>
      <c r="Y605" s="48">
        <v>10.678</v>
      </c>
      <c r="Z605" s="45">
        <v>355.4565987754</v>
      </c>
    </row>
    <row r="606" spans="1:26" ht="12.75">
      <c r="A606" s="14">
        <v>37054</v>
      </c>
      <c r="B606" s="18">
        <f t="shared" si="71"/>
        <v>163</v>
      </c>
      <c r="C606" s="53">
        <v>0.837037027</v>
      </c>
      <c r="D606" s="20">
        <v>0.837037027</v>
      </c>
      <c r="E606" s="15">
        <v>5969</v>
      </c>
      <c r="F606" s="21">
        <v>0</v>
      </c>
      <c r="G606" s="64">
        <v>36.97265764</v>
      </c>
      <c r="H606" s="64">
        <v>-76.98955428</v>
      </c>
      <c r="I606" s="22">
        <v>1012.9</v>
      </c>
      <c r="J606" s="16">
        <f t="shared" si="69"/>
        <v>974.5</v>
      </c>
      <c r="K606" s="44">
        <f t="shared" si="67"/>
        <v>323.8021752529953</v>
      </c>
      <c r="L606" s="44">
        <f t="shared" si="64"/>
        <v>339.0021752529953</v>
      </c>
      <c r="M606" s="44">
        <f t="shared" si="68"/>
        <v>368.5021752529953</v>
      </c>
      <c r="N606" s="45">
        <f t="shared" si="70"/>
        <v>353.7521752529953</v>
      </c>
      <c r="O606">
        <v>29.1</v>
      </c>
      <c r="P606" s="16">
        <v>59.9</v>
      </c>
      <c r="Q606" s="16">
        <v>68.5</v>
      </c>
      <c r="S606" s="23">
        <v>3.566</v>
      </c>
      <c r="T606" s="42">
        <v>315.378</v>
      </c>
      <c r="U606" s="42">
        <f t="shared" si="65"/>
        <v>273.13916666666665</v>
      </c>
      <c r="V606" s="23">
        <v>0.228</v>
      </c>
      <c r="W606" s="46">
        <v>0.962</v>
      </c>
      <c r="X606" s="46">
        <f t="shared" si="66"/>
        <v>1.1495</v>
      </c>
      <c r="Y606" s="48">
        <v>10.677</v>
      </c>
      <c r="Z606" s="45">
        <v>353.7521752529953</v>
      </c>
    </row>
    <row r="607" spans="1:26" ht="12.75">
      <c r="A607" s="14">
        <v>37054</v>
      </c>
      <c r="B607" s="18">
        <f t="shared" si="71"/>
        <v>163</v>
      </c>
      <c r="C607" s="53">
        <v>0.837152779</v>
      </c>
      <c r="D607" s="20">
        <v>0.837152779</v>
      </c>
      <c r="E607" s="15">
        <v>5979</v>
      </c>
      <c r="F607" s="21">
        <v>0</v>
      </c>
      <c r="G607" s="64">
        <v>36.97819075</v>
      </c>
      <c r="H607" s="64">
        <v>-76.9870173</v>
      </c>
      <c r="I607" s="22">
        <v>1016.7</v>
      </c>
      <c r="J607" s="16">
        <f t="shared" si="69"/>
        <v>978.3000000000001</v>
      </c>
      <c r="K607" s="44">
        <f t="shared" si="67"/>
        <v>291.4844212150654</v>
      </c>
      <c r="L607" s="44">
        <f t="shared" si="64"/>
        <v>306.6844212150654</v>
      </c>
      <c r="M607" s="44">
        <f t="shared" si="68"/>
        <v>336.1844212150654</v>
      </c>
      <c r="N607" s="45">
        <f t="shared" si="70"/>
        <v>321.4344212150654</v>
      </c>
      <c r="O607">
        <v>29.2</v>
      </c>
      <c r="P607" s="16">
        <v>60.1</v>
      </c>
      <c r="Q607" s="16">
        <v>64</v>
      </c>
      <c r="R607" s="62">
        <v>1.27E-05</v>
      </c>
      <c r="S607" s="23">
        <v>3.318</v>
      </c>
      <c r="T607" s="42">
        <v>157.204</v>
      </c>
      <c r="U607" s="42">
        <f t="shared" si="65"/>
        <v>351.2663333333333</v>
      </c>
      <c r="V607" s="23">
        <v>0.239</v>
      </c>
      <c r="W607" s="46">
        <v>0.961</v>
      </c>
      <c r="X607" s="46">
        <f t="shared" si="66"/>
        <v>1.1485</v>
      </c>
      <c r="Y607" s="48">
        <v>10.693</v>
      </c>
      <c r="Z607" s="45">
        <v>321.4344212150654</v>
      </c>
    </row>
    <row r="608" spans="1:26" ht="12.75">
      <c r="A608" s="14">
        <v>37054</v>
      </c>
      <c r="B608" s="18">
        <f t="shared" si="71"/>
        <v>163</v>
      </c>
      <c r="C608" s="53">
        <v>0.837268531</v>
      </c>
      <c r="D608" s="20">
        <v>0.837268531</v>
      </c>
      <c r="E608" s="15">
        <v>5989</v>
      </c>
      <c r="F608" s="21">
        <v>0</v>
      </c>
      <c r="G608" s="64">
        <v>36.98279903</v>
      </c>
      <c r="H608" s="64">
        <v>-76.9826789</v>
      </c>
      <c r="I608" s="22">
        <v>1019.1</v>
      </c>
      <c r="J608" s="16">
        <f t="shared" si="69"/>
        <v>980.7</v>
      </c>
      <c r="K608" s="44">
        <f t="shared" si="67"/>
        <v>271.13782268155654</v>
      </c>
      <c r="L608" s="44">
        <f t="shared" si="64"/>
        <v>286.33782268155653</v>
      </c>
      <c r="M608" s="44">
        <f t="shared" si="68"/>
        <v>315.83782268155653</v>
      </c>
      <c r="N608" s="45">
        <f t="shared" si="70"/>
        <v>301.08782268155653</v>
      </c>
      <c r="O608">
        <v>29.7</v>
      </c>
      <c r="P608" s="16">
        <v>60.1</v>
      </c>
      <c r="Q608" s="16">
        <v>61.4</v>
      </c>
      <c r="S608" s="23">
        <v>3.809</v>
      </c>
      <c r="T608" s="42">
        <v>419.091</v>
      </c>
      <c r="U608" s="42">
        <f t="shared" si="65"/>
        <v>341.89333333333326</v>
      </c>
      <c r="V608" s="23">
        <v>0.237</v>
      </c>
      <c r="W608" s="46">
        <v>0.96</v>
      </c>
      <c r="X608" s="46">
        <f t="shared" si="66"/>
        <v>1.1475</v>
      </c>
      <c r="Y608" s="48">
        <v>10.678</v>
      </c>
      <c r="Z608" s="45">
        <v>301.08782268155653</v>
      </c>
    </row>
    <row r="609" spans="1:26" ht="12.75">
      <c r="A609" s="14">
        <v>37054</v>
      </c>
      <c r="B609" s="18">
        <f t="shared" si="71"/>
        <v>163</v>
      </c>
      <c r="C609" s="53">
        <v>0.837384284</v>
      </c>
      <c r="D609" s="20">
        <v>0.837384284</v>
      </c>
      <c r="E609" s="15">
        <v>5999</v>
      </c>
      <c r="F609" s="21">
        <v>0</v>
      </c>
      <c r="G609" s="64">
        <v>36.98788686</v>
      </c>
      <c r="H609" s="64">
        <v>-76.97917074</v>
      </c>
      <c r="I609" s="22">
        <v>1016.2</v>
      </c>
      <c r="J609" s="16">
        <f t="shared" si="69"/>
        <v>977.8000000000001</v>
      </c>
      <c r="K609" s="44">
        <f t="shared" si="67"/>
        <v>295.72957818702395</v>
      </c>
      <c r="L609" s="44">
        <f t="shared" si="64"/>
        <v>310.92957818702394</v>
      </c>
      <c r="M609" s="44">
        <f t="shared" si="68"/>
        <v>340.42957818702394</v>
      </c>
      <c r="N609" s="45">
        <f t="shared" si="70"/>
        <v>325.67957818702394</v>
      </c>
      <c r="O609">
        <v>29.2</v>
      </c>
      <c r="P609" s="16">
        <v>60.4</v>
      </c>
      <c r="Q609" s="16">
        <v>59.4</v>
      </c>
      <c r="S609" s="23">
        <v>3.496</v>
      </c>
      <c r="T609" s="42">
        <v>261.04</v>
      </c>
      <c r="U609" s="42">
        <f t="shared" si="65"/>
        <v>288.7908333333333</v>
      </c>
      <c r="V609" s="23">
        <v>0.197</v>
      </c>
      <c r="W609" s="46">
        <v>0.959</v>
      </c>
      <c r="X609" s="46">
        <f t="shared" si="66"/>
        <v>1.1464999999999999</v>
      </c>
      <c r="Y609" s="48">
        <v>10.676</v>
      </c>
      <c r="Z609" s="45">
        <v>325.67957818702394</v>
      </c>
    </row>
    <row r="610" spans="1:26" ht="12.75">
      <c r="A610" s="14">
        <v>37054</v>
      </c>
      <c r="B610" s="18">
        <f t="shared" si="71"/>
        <v>163</v>
      </c>
      <c r="C610" s="53">
        <v>0.837499976</v>
      </c>
      <c r="D610" s="20">
        <v>0.837499976</v>
      </c>
      <c r="E610" s="15">
        <v>6009</v>
      </c>
      <c r="F610" s="21">
        <v>0</v>
      </c>
      <c r="G610" s="64">
        <v>36.99341394</v>
      </c>
      <c r="H610" s="64">
        <v>-76.97707556</v>
      </c>
      <c r="I610" s="22">
        <v>1018.2</v>
      </c>
      <c r="J610" s="16">
        <f t="shared" si="69"/>
        <v>979.8000000000001</v>
      </c>
      <c r="K610" s="44">
        <f t="shared" si="67"/>
        <v>278.76195607589136</v>
      </c>
      <c r="L610" s="44">
        <f t="shared" si="64"/>
        <v>293.96195607589135</v>
      </c>
      <c r="M610" s="44">
        <f t="shared" si="68"/>
        <v>323.46195607589135</v>
      </c>
      <c r="N610" s="45">
        <f t="shared" si="70"/>
        <v>308.71195607589135</v>
      </c>
      <c r="O610">
        <v>29</v>
      </c>
      <c r="P610" s="16">
        <v>59.5</v>
      </c>
      <c r="Q610" s="16">
        <v>60.5</v>
      </c>
      <c r="S610" s="23">
        <v>4.006</v>
      </c>
      <c r="T610" s="42">
        <v>522.927</v>
      </c>
      <c r="U610" s="42">
        <f t="shared" si="65"/>
        <v>331.93833333333333</v>
      </c>
      <c r="V610" s="23">
        <v>0.219</v>
      </c>
      <c r="W610" s="46">
        <v>0.958</v>
      </c>
      <c r="X610" s="46">
        <f t="shared" si="66"/>
        <v>1.1455</v>
      </c>
      <c r="Y610" s="48">
        <v>10.68</v>
      </c>
      <c r="Z610" s="45">
        <v>308.71195607589135</v>
      </c>
    </row>
    <row r="611" spans="1:26" ht="12.75">
      <c r="A611" s="14">
        <v>37054</v>
      </c>
      <c r="B611" s="18">
        <f t="shared" si="71"/>
        <v>163</v>
      </c>
      <c r="C611" s="53">
        <v>0.837615728</v>
      </c>
      <c r="D611" s="20">
        <v>0.837615728</v>
      </c>
      <c r="E611" s="15">
        <v>6019</v>
      </c>
      <c r="F611" s="21">
        <v>0</v>
      </c>
      <c r="G611" s="64">
        <v>36.99823351</v>
      </c>
      <c r="H611" s="64">
        <v>-76.97831001</v>
      </c>
      <c r="I611" s="22">
        <v>1025.5</v>
      </c>
      <c r="J611" s="16">
        <f t="shared" si="69"/>
        <v>987.1</v>
      </c>
      <c r="K611" s="44">
        <f t="shared" si="67"/>
        <v>217.12270308617795</v>
      </c>
      <c r="L611" s="44">
        <f t="shared" si="64"/>
        <v>232.32270308617794</v>
      </c>
      <c r="M611" s="44">
        <f t="shared" si="68"/>
        <v>261.82270308617797</v>
      </c>
      <c r="N611" s="45">
        <f t="shared" si="70"/>
        <v>247.07270308617797</v>
      </c>
      <c r="O611">
        <v>29.7</v>
      </c>
      <c r="P611" s="16">
        <v>59.4</v>
      </c>
      <c r="Q611" s="16">
        <v>61.9</v>
      </c>
      <c r="S611" s="23">
        <v>3.397</v>
      </c>
      <c r="T611" s="42">
        <v>207.253</v>
      </c>
      <c r="U611" s="42">
        <f t="shared" si="65"/>
        <v>313.8155</v>
      </c>
      <c r="V611" s="23">
        <v>0.238</v>
      </c>
      <c r="W611" s="46">
        <v>0.957</v>
      </c>
      <c r="X611" s="46">
        <f t="shared" si="66"/>
        <v>0.9594999999999999</v>
      </c>
      <c r="Y611" s="48">
        <v>10.672</v>
      </c>
      <c r="Z611" s="45">
        <v>247.07270308617797</v>
      </c>
    </row>
    <row r="612" spans="1:26" ht="12.75">
      <c r="A612" s="14">
        <v>37054</v>
      </c>
      <c r="B612" s="18">
        <f t="shared" si="71"/>
        <v>163</v>
      </c>
      <c r="C612" s="53">
        <v>0.837731481</v>
      </c>
      <c r="D612" s="20">
        <v>0.837731481</v>
      </c>
      <c r="E612" s="15">
        <v>6029</v>
      </c>
      <c r="F612" s="21">
        <v>0</v>
      </c>
      <c r="G612" s="64">
        <v>37.00126803</v>
      </c>
      <c r="H612" s="64">
        <v>-76.98306635</v>
      </c>
      <c r="I612" s="22">
        <v>1032.4</v>
      </c>
      <c r="J612" s="16">
        <f t="shared" si="69"/>
        <v>994.0000000000001</v>
      </c>
      <c r="K612" s="44">
        <f t="shared" si="67"/>
        <v>159.27857996918118</v>
      </c>
      <c r="L612" s="44">
        <f t="shared" si="64"/>
        <v>174.47857996918117</v>
      </c>
      <c r="M612" s="44">
        <f t="shared" si="68"/>
        <v>203.97857996918117</v>
      </c>
      <c r="N612" s="45">
        <f t="shared" si="70"/>
        <v>189.22857996918117</v>
      </c>
      <c r="O612">
        <v>30.3</v>
      </c>
      <c r="P612" s="16">
        <v>59.3</v>
      </c>
      <c r="Q612" s="16">
        <v>61.9</v>
      </c>
      <c r="S612" s="23">
        <v>4.094</v>
      </c>
      <c r="T612" s="42">
        <v>574.202</v>
      </c>
      <c r="U612" s="42">
        <f t="shared" si="65"/>
        <v>356.95283333333333</v>
      </c>
      <c r="V612" s="23">
        <v>0.251</v>
      </c>
      <c r="W612" s="46">
        <v>2.066</v>
      </c>
      <c r="X612" s="46">
        <f t="shared" si="66"/>
        <v>1.1435</v>
      </c>
      <c r="Y612" s="48">
        <v>10.664</v>
      </c>
      <c r="Z612" s="45">
        <v>189.22857996918117</v>
      </c>
    </row>
    <row r="613" spans="1:26" ht="12.75">
      <c r="A613" s="14">
        <v>37054</v>
      </c>
      <c r="B613" s="18">
        <f t="shared" si="71"/>
        <v>163</v>
      </c>
      <c r="C613" s="53">
        <v>0.837847233</v>
      </c>
      <c r="D613" s="20">
        <v>0.837847233</v>
      </c>
      <c r="E613" s="15">
        <v>6039</v>
      </c>
      <c r="F613" s="21">
        <v>0</v>
      </c>
      <c r="G613" s="64">
        <v>37.00332863</v>
      </c>
      <c r="H613" s="64">
        <v>-76.98890285</v>
      </c>
      <c r="I613" s="22">
        <v>1037.2</v>
      </c>
      <c r="J613" s="16">
        <f t="shared" si="69"/>
        <v>998.8000000000001</v>
      </c>
      <c r="K613" s="44">
        <f t="shared" si="67"/>
        <v>119.27552530329942</v>
      </c>
      <c r="L613" s="44">
        <f t="shared" si="64"/>
        <v>134.4755253032994</v>
      </c>
      <c r="M613" s="44">
        <f t="shared" si="68"/>
        <v>163.97552530329943</v>
      </c>
      <c r="N613" s="45">
        <f t="shared" si="70"/>
        <v>149.22552530329943</v>
      </c>
      <c r="O613">
        <v>30.5</v>
      </c>
      <c r="P613" s="16">
        <v>58.5</v>
      </c>
      <c r="Q613" s="16">
        <v>61.8</v>
      </c>
      <c r="R613" s="62">
        <v>1.27E-05</v>
      </c>
      <c r="S613" s="23">
        <v>3.12</v>
      </c>
      <c r="T613" s="42">
        <v>48.589</v>
      </c>
      <c r="U613" s="42">
        <f t="shared" si="65"/>
        <v>338.8503333333333</v>
      </c>
      <c r="V613" s="23">
        <v>0.266</v>
      </c>
      <c r="W613" s="46">
        <v>2.066</v>
      </c>
      <c r="X613" s="46">
        <f t="shared" si="66"/>
        <v>1.3276666666666666</v>
      </c>
      <c r="Y613" s="48">
        <v>10.675</v>
      </c>
      <c r="Z613" s="45">
        <v>149.22552530329943</v>
      </c>
    </row>
    <row r="614" spans="1:26" ht="12.75">
      <c r="A614" s="14">
        <v>37054</v>
      </c>
      <c r="B614" s="18">
        <f t="shared" si="71"/>
        <v>163</v>
      </c>
      <c r="C614" s="53">
        <v>0.837962985</v>
      </c>
      <c r="D614" s="20">
        <v>0.837962985</v>
      </c>
      <c r="E614" s="15">
        <v>6049</v>
      </c>
      <c r="F614" s="21">
        <v>0</v>
      </c>
      <c r="G614" s="64">
        <v>37.00335815</v>
      </c>
      <c r="H614" s="64">
        <v>-76.99426517</v>
      </c>
      <c r="I614" s="22">
        <v>1044.6</v>
      </c>
      <c r="J614" s="16">
        <f t="shared" si="69"/>
        <v>1006.1999999999999</v>
      </c>
      <c r="K614" s="44">
        <f t="shared" si="67"/>
        <v>57.97924682787049</v>
      </c>
      <c r="L614" s="44">
        <f aca="true" t="shared" si="72" ref="L614:L677">K614+15.2</f>
        <v>73.17924682787049</v>
      </c>
      <c r="M614" s="44">
        <f t="shared" si="68"/>
        <v>102.67924682787049</v>
      </c>
      <c r="N614" s="45">
        <f t="shared" si="70"/>
        <v>87.92924682787049</v>
      </c>
      <c r="O614">
        <v>31.1</v>
      </c>
      <c r="P614" s="16">
        <v>57.5</v>
      </c>
      <c r="Q614" s="16">
        <v>58.8</v>
      </c>
      <c r="S614" s="23">
        <v>3.809</v>
      </c>
      <c r="T614" s="42">
        <v>415.476</v>
      </c>
      <c r="U614" s="42">
        <f t="shared" si="65"/>
        <v>338.24783333333335</v>
      </c>
      <c r="V614" s="23">
        <v>0.257</v>
      </c>
      <c r="W614" s="46">
        <v>2.065</v>
      </c>
      <c r="X614" s="46">
        <f t="shared" si="66"/>
        <v>1.5118333333333334</v>
      </c>
      <c r="Y614" s="48">
        <v>10.667</v>
      </c>
      <c r="Z614" s="45">
        <v>87.92924682787049</v>
      </c>
    </row>
    <row r="615" spans="1:26" ht="12.75">
      <c r="A615" s="14">
        <v>37054</v>
      </c>
      <c r="B615" s="18">
        <f t="shared" si="71"/>
        <v>163</v>
      </c>
      <c r="C615" s="53">
        <v>0.838078678</v>
      </c>
      <c r="D615" s="20">
        <v>0.838078678</v>
      </c>
      <c r="E615" s="15">
        <v>6059</v>
      </c>
      <c r="F615" s="21">
        <v>0</v>
      </c>
      <c r="G615" s="64">
        <v>36.99973227</v>
      </c>
      <c r="H615" s="64">
        <v>-76.99707474</v>
      </c>
      <c r="I615" s="22">
        <v>1050.1</v>
      </c>
      <c r="J615" s="16">
        <f t="shared" si="69"/>
        <v>1011.6999999999999</v>
      </c>
      <c r="K615" s="44">
        <f t="shared" si="67"/>
        <v>12.7125382260277</v>
      </c>
      <c r="L615" s="44">
        <f t="shared" si="72"/>
        <v>27.9125382260277</v>
      </c>
      <c r="M615" s="44">
        <f t="shared" si="68"/>
        <v>57.412538226027706</v>
      </c>
      <c r="N615" s="45">
        <f t="shared" si="70"/>
        <v>42.662538226027706</v>
      </c>
      <c r="O615">
        <v>31.7</v>
      </c>
      <c r="P615" s="16">
        <v>57.6</v>
      </c>
      <c r="Q615" s="16">
        <v>59</v>
      </c>
      <c r="S615" s="23">
        <v>3.518</v>
      </c>
      <c r="T615" s="42">
        <v>257.302</v>
      </c>
      <c r="U615" s="42">
        <f t="shared" si="65"/>
        <v>337.62483333333336</v>
      </c>
      <c r="V615" s="23">
        <v>0.289</v>
      </c>
      <c r="W615" s="46">
        <v>2.064</v>
      </c>
      <c r="X615" s="46">
        <f t="shared" si="66"/>
        <v>1.696</v>
      </c>
      <c r="Y615" s="48">
        <v>11.411</v>
      </c>
      <c r="Z615" s="45">
        <v>42.662538226027706</v>
      </c>
    </row>
    <row r="616" spans="1:26" ht="12.75">
      <c r="A616" s="14">
        <v>37054</v>
      </c>
      <c r="B616" s="18">
        <f t="shared" si="71"/>
        <v>163</v>
      </c>
      <c r="C616" s="53">
        <v>0.83819443</v>
      </c>
      <c r="D616" s="20">
        <v>0.83819443</v>
      </c>
      <c r="E616" s="15">
        <v>6069</v>
      </c>
      <c r="F616" s="21">
        <v>0</v>
      </c>
      <c r="G616" s="64">
        <v>36.99434891</v>
      </c>
      <c r="H616" s="64">
        <v>-76.99827526</v>
      </c>
      <c r="I616" s="22">
        <v>1052.1</v>
      </c>
      <c r="J616" s="16">
        <f t="shared" si="69"/>
        <v>1013.6999999999999</v>
      </c>
      <c r="K616" s="44">
        <f t="shared" si="67"/>
        <v>-3.6870945793353793</v>
      </c>
      <c r="L616" s="44">
        <f t="shared" si="72"/>
        <v>11.51290542066462</v>
      </c>
      <c r="M616" s="44">
        <f t="shared" si="68"/>
        <v>41.01290542066462</v>
      </c>
      <c r="N616" s="45">
        <f t="shared" si="70"/>
        <v>26.262905420664623</v>
      </c>
      <c r="O616">
        <v>32.5</v>
      </c>
      <c r="P616" s="16">
        <v>57.2</v>
      </c>
      <c r="Q616" s="16">
        <v>58.9</v>
      </c>
      <c r="S616" s="23">
        <v>3.73</v>
      </c>
      <c r="T616" s="42">
        <v>361.751</v>
      </c>
      <c r="U616" s="42">
        <f t="shared" si="65"/>
        <v>310.7621666666667</v>
      </c>
      <c r="V616" s="23">
        <v>0.269</v>
      </c>
      <c r="W616" s="46">
        <v>2.063</v>
      </c>
      <c r="X616" s="46">
        <f t="shared" si="66"/>
        <v>1.8801666666666668</v>
      </c>
      <c r="Y616" s="48">
        <v>10.658</v>
      </c>
      <c r="Z616" s="45">
        <v>26.262905420664623</v>
      </c>
    </row>
    <row r="617" spans="1:26" ht="12.75">
      <c r="A617" s="14">
        <v>37054</v>
      </c>
      <c r="B617" s="18">
        <f t="shared" si="71"/>
        <v>163</v>
      </c>
      <c r="C617" s="53">
        <v>0.838310182</v>
      </c>
      <c r="D617" s="20">
        <v>0.838310182</v>
      </c>
      <c r="E617" s="15">
        <v>6079</v>
      </c>
      <c r="F617" s="21">
        <v>1</v>
      </c>
      <c r="G617" s="64">
        <v>36.98948456</v>
      </c>
      <c r="H617" s="64">
        <v>-77.00017094</v>
      </c>
      <c r="I617" s="22">
        <v>1051.4</v>
      </c>
      <c r="J617" s="16">
        <f t="shared" si="69"/>
        <v>1013.0000000000001</v>
      </c>
      <c r="K617" s="44">
        <f t="shared" si="67"/>
        <v>2.0490935013273424</v>
      </c>
      <c r="L617" s="44">
        <f t="shared" si="72"/>
        <v>17.24909350132734</v>
      </c>
      <c r="M617" s="44">
        <f t="shared" si="68"/>
        <v>46.749093501327344</v>
      </c>
      <c r="N617" s="45">
        <f t="shared" si="70"/>
        <v>31.999093501327344</v>
      </c>
      <c r="O617">
        <v>32.2</v>
      </c>
      <c r="P617" s="16">
        <v>55.7</v>
      </c>
      <c r="Q617" s="16">
        <v>61.4</v>
      </c>
      <c r="S617" s="23">
        <v>4.036</v>
      </c>
      <c r="T617" s="42">
        <v>518.638</v>
      </c>
      <c r="U617" s="42">
        <f t="shared" si="65"/>
        <v>362.6596666666667</v>
      </c>
      <c r="V617" s="23">
        <v>0.268</v>
      </c>
      <c r="W617" s="46">
        <v>2.062</v>
      </c>
      <c r="X617" s="46">
        <f t="shared" si="66"/>
        <v>2.0643333333333334</v>
      </c>
      <c r="Y617" s="48">
        <v>10.68</v>
      </c>
      <c r="Z617" s="45">
        <v>31.999093501327344</v>
      </c>
    </row>
    <row r="618" spans="1:26" ht="12.75">
      <c r="A618" s="14">
        <v>37054</v>
      </c>
      <c r="B618" s="18">
        <f t="shared" si="71"/>
        <v>163</v>
      </c>
      <c r="C618" s="53">
        <v>0.838425934</v>
      </c>
      <c r="D618" s="20">
        <v>0.838425934</v>
      </c>
      <c r="E618" s="15">
        <v>6089</v>
      </c>
      <c r="F618" s="21">
        <v>0</v>
      </c>
      <c r="G618" s="64">
        <v>36.98502929</v>
      </c>
      <c r="H618" s="64">
        <v>-77.00195201</v>
      </c>
      <c r="I618" s="22">
        <v>1049</v>
      </c>
      <c r="J618" s="16">
        <f t="shared" si="69"/>
        <v>1010.6</v>
      </c>
      <c r="K618" s="44">
        <f t="shared" si="67"/>
        <v>21.746160744986778</v>
      </c>
      <c r="L618" s="44">
        <f t="shared" si="72"/>
        <v>36.94616074498678</v>
      </c>
      <c r="M618" s="44">
        <f t="shared" si="68"/>
        <v>66.44616074498678</v>
      </c>
      <c r="N618" s="45">
        <f t="shared" si="70"/>
        <v>51.696160744986784</v>
      </c>
      <c r="O618">
        <v>32</v>
      </c>
      <c r="P618" s="16">
        <v>56</v>
      </c>
      <c r="Q618" s="16">
        <v>59</v>
      </c>
      <c r="S618" s="23">
        <v>3.944</v>
      </c>
      <c r="T618" s="42">
        <v>465.464</v>
      </c>
      <c r="U618" s="42">
        <f t="shared" si="65"/>
        <v>344.53666666666663</v>
      </c>
      <c r="V618" s="23">
        <v>0.274</v>
      </c>
      <c r="W618" s="46">
        <v>2.061</v>
      </c>
      <c r="X618" s="46">
        <f t="shared" si="66"/>
        <v>2.0635</v>
      </c>
      <c r="Y618" s="48">
        <v>10.672</v>
      </c>
      <c r="Z618" s="45">
        <v>51.696160744986784</v>
      </c>
    </row>
    <row r="619" spans="1:26" ht="12.75">
      <c r="A619" s="14">
        <v>37054</v>
      </c>
      <c r="B619" s="18">
        <f t="shared" si="71"/>
        <v>163</v>
      </c>
      <c r="C619" s="53">
        <v>0.838541687</v>
      </c>
      <c r="D619" s="20">
        <v>0.838541687</v>
      </c>
      <c r="E619" s="15">
        <v>6099</v>
      </c>
      <c r="F619" s="21">
        <v>0</v>
      </c>
      <c r="G619" s="64">
        <v>36.98053638</v>
      </c>
      <c r="H619" s="64">
        <v>-77.00361258</v>
      </c>
      <c r="I619" s="22">
        <v>1043.6</v>
      </c>
      <c r="J619" s="16">
        <f t="shared" si="69"/>
        <v>1005.1999999999999</v>
      </c>
      <c r="K619" s="44">
        <f t="shared" si="67"/>
        <v>66.23613462360757</v>
      </c>
      <c r="L619" s="44">
        <f t="shared" si="72"/>
        <v>81.43613462360757</v>
      </c>
      <c r="M619" s="44">
        <f t="shared" si="68"/>
        <v>110.93613462360757</v>
      </c>
      <c r="N619" s="45">
        <f t="shared" si="70"/>
        <v>96.18613462360757</v>
      </c>
      <c r="O619">
        <v>31.8</v>
      </c>
      <c r="P619" s="16">
        <v>55.4</v>
      </c>
      <c r="Q619" s="16">
        <v>57.4</v>
      </c>
      <c r="R619" s="62">
        <v>1.24E-05</v>
      </c>
      <c r="S619" s="23">
        <v>4.156</v>
      </c>
      <c r="T619" s="42">
        <v>622.351</v>
      </c>
      <c r="U619" s="42">
        <f t="shared" si="65"/>
        <v>440.16366666666664</v>
      </c>
      <c r="V619" s="23">
        <v>0.257</v>
      </c>
      <c r="W619" s="46">
        <v>2.06</v>
      </c>
      <c r="X619" s="46">
        <f t="shared" si="66"/>
        <v>2.0625</v>
      </c>
      <c r="Y619" s="48">
        <v>10.678</v>
      </c>
      <c r="Z619" s="45">
        <v>96.18613462360757</v>
      </c>
    </row>
    <row r="620" spans="1:26" ht="12.75">
      <c r="A620" s="14">
        <v>37054</v>
      </c>
      <c r="B620" s="18">
        <f t="shared" si="71"/>
        <v>163</v>
      </c>
      <c r="C620" s="53">
        <v>0.838657379</v>
      </c>
      <c r="D620" s="20">
        <v>0.838657379</v>
      </c>
      <c r="E620" s="15">
        <v>6109</v>
      </c>
      <c r="F620" s="21">
        <v>0</v>
      </c>
      <c r="G620" s="64">
        <v>36.97595739</v>
      </c>
      <c r="H620" s="64">
        <v>-77.00520685</v>
      </c>
      <c r="I620" s="22">
        <v>1038.8</v>
      </c>
      <c r="J620" s="16">
        <f t="shared" si="69"/>
        <v>1000.4</v>
      </c>
      <c r="K620" s="44">
        <f t="shared" si="67"/>
        <v>105.98388361474</v>
      </c>
      <c r="L620" s="44">
        <f t="shared" si="72"/>
        <v>121.18388361474</v>
      </c>
      <c r="M620" s="44">
        <f t="shared" si="68"/>
        <v>150.68388361474</v>
      </c>
      <c r="N620" s="45">
        <f t="shared" si="70"/>
        <v>135.93388361474</v>
      </c>
      <c r="O620">
        <v>31.3</v>
      </c>
      <c r="P620" s="16">
        <v>55.6</v>
      </c>
      <c r="Q620" s="16">
        <v>62.4</v>
      </c>
      <c r="S620" s="23">
        <v>6.758</v>
      </c>
      <c r="T620" s="42">
        <v>1986.8</v>
      </c>
      <c r="U620" s="42">
        <f t="shared" si="65"/>
        <v>702.0509999999999</v>
      </c>
      <c r="V620" s="23">
        <v>0.248</v>
      </c>
      <c r="W620" s="46">
        <v>0.949</v>
      </c>
      <c r="X620" s="46">
        <f t="shared" si="66"/>
        <v>1.8765</v>
      </c>
      <c r="Y620" s="48">
        <v>10.676</v>
      </c>
      <c r="Z620" s="45">
        <v>135.93388361474</v>
      </c>
    </row>
    <row r="621" spans="1:26" ht="12.75">
      <c r="A621" s="14">
        <v>37054</v>
      </c>
      <c r="B621" s="18">
        <f t="shared" si="71"/>
        <v>163</v>
      </c>
      <c r="C621" s="53">
        <v>0.838773131</v>
      </c>
      <c r="D621" s="20">
        <v>0.838773131</v>
      </c>
      <c r="E621" s="15">
        <v>6119</v>
      </c>
      <c r="F621" s="21">
        <v>0</v>
      </c>
      <c r="G621" s="64">
        <v>36.97107059</v>
      </c>
      <c r="H621" s="64">
        <v>-77.00484237</v>
      </c>
      <c r="I621" s="22">
        <v>1036.4</v>
      </c>
      <c r="J621" s="16">
        <f t="shared" si="69"/>
        <v>998.0000000000001</v>
      </c>
      <c r="K621" s="44">
        <f t="shared" si="67"/>
        <v>125.92933284841028</v>
      </c>
      <c r="L621" s="44">
        <f t="shared" si="72"/>
        <v>141.1293328484103</v>
      </c>
      <c r="M621" s="44">
        <f t="shared" si="68"/>
        <v>170.6293328484103</v>
      </c>
      <c r="N621" s="45">
        <f t="shared" si="70"/>
        <v>155.8793328484103</v>
      </c>
      <c r="O621">
        <v>31</v>
      </c>
      <c r="P621" s="16">
        <v>54.3</v>
      </c>
      <c r="Q621" s="16">
        <v>65.5</v>
      </c>
      <c r="S621" s="23">
        <v>4.849</v>
      </c>
      <c r="T621" s="42">
        <v>936.187</v>
      </c>
      <c r="U621" s="42">
        <f t="shared" si="65"/>
        <v>815.1985</v>
      </c>
      <c r="V621" s="23">
        <v>0.278</v>
      </c>
      <c r="W621" s="46">
        <v>2.058</v>
      </c>
      <c r="X621" s="46">
        <f t="shared" si="66"/>
        <v>1.8755</v>
      </c>
      <c r="Y621" s="48">
        <v>12.207</v>
      </c>
      <c r="Z621" s="45">
        <v>155.8793328484103</v>
      </c>
    </row>
    <row r="622" spans="1:26" ht="12.75">
      <c r="A622" s="14">
        <v>37054</v>
      </c>
      <c r="B622" s="18">
        <f t="shared" si="71"/>
        <v>163</v>
      </c>
      <c r="C622" s="53">
        <v>0.838888884</v>
      </c>
      <c r="D622" s="20">
        <v>0.838888884</v>
      </c>
      <c r="E622" s="15">
        <v>6129</v>
      </c>
      <c r="F622" s="21">
        <v>0</v>
      </c>
      <c r="G622" s="64">
        <v>36.96721358</v>
      </c>
      <c r="H622" s="64">
        <v>-77.00086977</v>
      </c>
      <c r="I622" s="22">
        <v>1031.7</v>
      </c>
      <c r="J622" s="16">
        <f t="shared" si="69"/>
        <v>993.3000000000001</v>
      </c>
      <c r="K622" s="44">
        <f t="shared" si="67"/>
        <v>165.128493118477</v>
      </c>
      <c r="L622" s="44">
        <f t="shared" si="72"/>
        <v>180.32849311847698</v>
      </c>
      <c r="M622" s="44">
        <f t="shared" si="68"/>
        <v>209.828493118477</v>
      </c>
      <c r="N622" s="45">
        <f t="shared" si="70"/>
        <v>195.078493118477</v>
      </c>
      <c r="O622">
        <v>30.8</v>
      </c>
      <c r="P622" s="16">
        <v>54.7</v>
      </c>
      <c r="Q622" s="16">
        <v>65.4</v>
      </c>
      <c r="S622" s="23">
        <v>4.453</v>
      </c>
      <c r="T622" s="42">
        <v>778.013</v>
      </c>
      <c r="U622" s="42">
        <f t="shared" si="65"/>
        <v>884.5754999999999</v>
      </c>
      <c r="V622" s="23">
        <v>0.307</v>
      </c>
      <c r="W622" s="46">
        <v>2.057</v>
      </c>
      <c r="X622" s="46">
        <f t="shared" si="66"/>
        <v>1.8745</v>
      </c>
      <c r="Y622" s="48">
        <v>11.835</v>
      </c>
      <c r="Z622" s="45">
        <v>195.078493118477</v>
      </c>
    </row>
    <row r="623" spans="1:26" ht="12.75">
      <c r="A623" s="14">
        <v>37054</v>
      </c>
      <c r="B623" s="18">
        <f t="shared" si="71"/>
        <v>163</v>
      </c>
      <c r="C623" s="53">
        <v>0.839004636</v>
      </c>
      <c r="D623" s="20">
        <v>0.839004636</v>
      </c>
      <c r="E623" s="15">
        <v>6139</v>
      </c>
      <c r="F623" s="21">
        <v>0</v>
      </c>
      <c r="G623" s="64">
        <v>36.965895</v>
      </c>
      <c r="H623" s="64">
        <v>-76.99455347</v>
      </c>
      <c r="I623" s="22">
        <v>1029</v>
      </c>
      <c r="J623" s="16">
        <f t="shared" si="69"/>
        <v>990.6</v>
      </c>
      <c r="K623" s="44">
        <f t="shared" si="67"/>
        <v>187.73112686709325</v>
      </c>
      <c r="L623" s="44">
        <f t="shared" si="72"/>
        <v>202.93112686709324</v>
      </c>
      <c r="M623" s="44">
        <f t="shared" si="68"/>
        <v>232.43112686709327</v>
      </c>
      <c r="N623" s="45">
        <f t="shared" si="70"/>
        <v>217.68112686709327</v>
      </c>
      <c r="O623">
        <v>30.8</v>
      </c>
      <c r="P623" s="16">
        <v>55</v>
      </c>
      <c r="Q623" s="16">
        <v>65.9</v>
      </c>
      <c r="S623" s="23">
        <v>4.355</v>
      </c>
      <c r="T623" s="42">
        <v>724.901</v>
      </c>
      <c r="U623" s="42">
        <f t="shared" si="65"/>
        <v>918.9526666666666</v>
      </c>
      <c r="V623" s="23">
        <v>0.268</v>
      </c>
      <c r="W623" s="46">
        <v>2.056</v>
      </c>
      <c r="X623" s="46">
        <f t="shared" si="66"/>
        <v>1.8735</v>
      </c>
      <c r="Y623" s="48">
        <v>12.053</v>
      </c>
      <c r="Z623" s="45">
        <v>217.68112686709327</v>
      </c>
    </row>
    <row r="624" spans="1:26" ht="12.75">
      <c r="A624" s="14">
        <v>37054</v>
      </c>
      <c r="B624" s="18">
        <f t="shared" si="71"/>
        <v>163</v>
      </c>
      <c r="C624" s="53">
        <v>0.839120388</v>
      </c>
      <c r="D624" s="20">
        <v>0.839120388</v>
      </c>
      <c r="E624" s="15">
        <v>6149</v>
      </c>
      <c r="F624" s="21">
        <v>0</v>
      </c>
      <c r="G624" s="64">
        <v>36.96742818</v>
      </c>
      <c r="H624" s="64">
        <v>-76.98780011</v>
      </c>
      <c r="I624" s="22">
        <v>1022.1</v>
      </c>
      <c r="J624" s="16">
        <f t="shared" si="69"/>
        <v>983.7</v>
      </c>
      <c r="K624" s="44">
        <f t="shared" si="67"/>
        <v>245.7744817293512</v>
      </c>
      <c r="L624" s="44">
        <f t="shared" si="72"/>
        <v>260.9744817293512</v>
      </c>
      <c r="M624" s="44">
        <f t="shared" si="68"/>
        <v>290.4744817293512</v>
      </c>
      <c r="N624" s="45">
        <f t="shared" si="70"/>
        <v>275.7244817293512</v>
      </c>
      <c r="O624">
        <v>30.1</v>
      </c>
      <c r="P624" s="16">
        <v>56.1</v>
      </c>
      <c r="Q624" s="16">
        <v>65.4</v>
      </c>
      <c r="S624" s="23">
        <v>3.926</v>
      </c>
      <c r="T624" s="42">
        <v>461.849</v>
      </c>
      <c r="U624" s="42">
        <f t="shared" si="65"/>
        <v>918.3501666666666</v>
      </c>
      <c r="V624" s="23">
        <v>0.258</v>
      </c>
      <c r="W624" s="46">
        <v>2.055</v>
      </c>
      <c r="X624" s="46">
        <f t="shared" si="66"/>
        <v>1.8724999999999998</v>
      </c>
      <c r="Y624" s="48">
        <v>11.155</v>
      </c>
      <c r="Z624" s="45">
        <v>275.7244817293512</v>
      </c>
    </row>
    <row r="625" spans="1:26" ht="12.75">
      <c r="A625" s="14">
        <v>37054</v>
      </c>
      <c r="B625" s="18">
        <f t="shared" si="71"/>
        <v>163</v>
      </c>
      <c r="C625" s="53">
        <v>0.83923614</v>
      </c>
      <c r="D625" s="20">
        <v>0.83923614</v>
      </c>
      <c r="E625" s="15">
        <v>6159</v>
      </c>
      <c r="F625" s="21">
        <v>0</v>
      </c>
      <c r="G625" s="64">
        <v>36.97035035</v>
      </c>
      <c r="H625" s="64">
        <v>-76.9814549</v>
      </c>
      <c r="I625" s="22">
        <v>1020.8</v>
      </c>
      <c r="J625" s="16">
        <f t="shared" si="69"/>
        <v>982.4</v>
      </c>
      <c r="K625" s="44">
        <f t="shared" si="67"/>
        <v>256.755752627878</v>
      </c>
      <c r="L625" s="44">
        <f t="shared" si="72"/>
        <v>271.955752627878</v>
      </c>
      <c r="M625" s="44">
        <f t="shared" si="68"/>
        <v>301.455752627878</v>
      </c>
      <c r="N625" s="45">
        <f t="shared" si="70"/>
        <v>286.705752627878</v>
      </c>
      <c r="O625">
        <v>29.8</v>
      </c>
      <c r="P625" s="16">
        <v>56.8</v>
      </c>
      <c r="Q625" s="16">
        <v>67.5</v>
      </c>
      <c r="R625" s="62">
        <v>8.87E-06</v>
      </c>
      <c r="S625" s="23">
        <v>5.082</v>
      </c>
      <c r="T625" s="42">
        <v>1091.236</v>
      </c>
      <c r="U625" s="42">
        <f t="shared" si="65"/>
        <v>996.4976666666666</v>
      </c>
      <c r="V625" s="23">
        <v>0.259</v>
      </c>
      <c r="W625" s="46">
        <v>2.054</v>
      </c>
      <c r="X625" s="46">
        <f t="shared" si="66"/>
        <v>1.8715000000000002</v>
      </c>
      <c r="Y625" s="48">
        <v>10.675</v>
      </c>
      <c r="Z625" s="45">
        <v>286.705752627878</v>
      </c>
    </row>
    <row r="626" spans="1:26" ht="12.75">
      <c r="A626" s="14">
        <v>37054</v>
      </c>
      <c r="B626" s="18">
        <f t="shared" si="71"/>
        <v>163</v>
      </c>
      <c r="C626" s="53">
        <v>0.839351833</v>
      </c>
      <c r="D626" s="20">
        <v>0.839351833</v>
      </c>
      <c r="E626" s="15">
        <v>6169</v>
      </c>
      <c r="F626" s="21">
        <v>0</v>
      </c>
      <c r="G626" s="64">
        <v>36.97386794</v>
      </c>
      <c r="H626" s="64">
        <v>-76.97583357</v>
      </c>
      <c r="I626" s="22">
        <v>1017.7</v>
      </c>
      <c r="J626" s="16">
        <f t="shared" si="69"/>
        <v>979.3000000000001</v>
      </c>
      <c r="K626" s="44">
        <f t="shared" si="67"/>
        <v>283.00061237332244</v>
      </c>
      <c r="L626" s="44">
        <f t="shared" si="72"/>
        <v>298.20061237332243</v>
      </c>
      <c r="M626" s="44">
        <f t="shared" si="68"/>
        <v>327.70061237332243</v>
      </c>
      <c r="N626" s="45">
        <f t="shared" si="70"/>
        <v>312.95061237332243</v>
      </c>
      <c r="O626">
        <v>29.7</v>
      </c>
      <c r="P626" s="16">
        <v>57.3</v>
      </c>
      <c r="Q626" s="16">
        <v>65.4</v>
      </c>
      <c r="S626" s="23">
        <v>3.22</v>
      </c>
      <c r="T626" s="42">
        <v>93.062</v>
      </c>
      <c r="U626" s="42">
        <f t="shared" si="65"/>
        <v>680.8746666666667</v>
      </c>
      <c r="V626" s="23">
        <v>0.238</v>
      </c>
      <c r="W626" s="46">
        <v>0.943</v>
      </c>
      <c r="X626" s="46">
        <f t="shared" si="66"/>
        <v>1.8705</v>
      </c>
      <c r="Y626" s="48">
        <v>10.667</v>
      </c>
      <c r="Z626" s="45">
        <v>312.95061237332243</v>
      </c>
    </row>
    <row r="627" spans="1:26" ht="12.75">
      <c r="A627" s="14">
        <v>37054</v>
      </c>
      <c r="B627" s="18">
        <f t="shared" si="71"/>
        <v>163</v>
      </c>
      <c r="C627" s="53">
        <v>0.839467585</v>
      </c>
      <c r="D627" s="20">
        <v>0.839467585</v>
      </c>
      <c r="E627" s="15">
        <v>6179</v>
      </c>
      <c r="F627" s="21">
        <v>0</v>
      </c>
      <c r="G627" s="64">
        <v>36.97842542</v>
      </c>
      <c r="H627" s="64">
        <v>-76.97189095</v>
      </c>
      <c r="I627" s="22">
        <v>1013.1</v>
      </c>
      <c r="J627" s="16">
        <f t="shared" si="69"/>
        <v>974.7</v>
      </c>
      <c r="K627" s="44">
        <f t="shared" si="67"/>
        <v>322.09810149942626</v>
      </c>
      <c r="L627" s="44">
        <f t="shared" si="72"/>
        <v>337.29810149942625</v>
      </c>
      <c r="M627" s="44">
        <f t="shared" si="68"/>
        <v>366.79810149942625</v>
      </c>
      <c r="N627" s="45">
        <f t="shared" si="70"/>
        <v>352.04810149942625</v>
      </c>
      <c r="O627">
        <v>29.2</v>
      </c>
      <c r="P627" s="16">
        <v>58.2</v>
      </c>
      <c r="Q627" s="16">
        <v>64.4</v>
      </c>
      <c r="S627" s="23">
        <v>4.155</v>
      </c>
      <c r="T627" s="42">
        <v>617.45</v>
      </c>
      <c r="U627" s="42">
        <f t="shared" si="65"/>
        <v>627.7518333333333</v>
      </c>
      <c r="V627" s="23">
        <v>0.274</v>
      </c>
      <c r="W627" s="46">
        <v>2.053</v>
      </c>
      <c r="X627" s="46">
        <f t="shared" si="66"/>
        <v>1.8696666666666666</v>
      </c>
      <c r="Y627" s="48">
        <v>10.705</v>
      </c>
      <c r="Z627" s="45">
        <v>352.04810149942625</v>
      </c>
    </row>
    <row r="628" spans="1:26" ht="12.75">
      <c r="A628" s="14">
        <v>37054</v>
      </c>
      <c r="B628" s="18">
        <f t="shared" si="71"/>
        <v>163</v>
      </c>
      <c r="C628" s="53">
        <v>0.839583337</v>
      </c>
      <c r="D628" s="20">
        <v>0.839583337</v>
      </c>
      <c r="E628" s="15">
        <v>6189</v>
      </c>
      <c r="F628" s="21">
        <v>0</v>
      </c>
      <c r="G628" s="64">
        <v>36.98379921</v>
      </c>
      <c r="H628" s="64">
        <v>-76.97085066</v>
      </c>
      <c r="I628" s="22">
        <v>1012</v>
      </c>
      <c r="J628" s="16">
        <f t="shared" si="69"/>
        <v>973.6</v>
      </c>
      <c r="K628" s="44">
        <f t="shared" si="67"/>
        <v>331.47483760759957</v>
      </c>
      <c r="L628" s="44">
        <f t="shared" si="72"/>
        <v>346.67483760759956</v>
      </c>
      <c r="M628" s="44">
        <f t="shared" si="68"/>
        <v>376.17483760759956</v>
      </c>
      <c r="N628" s="45">
        <f t="shared" si="70"/>
        <v>361.42483760759956</v>
      </c>
      <c r="O628">
        <v>29</v>
      </c>
      <c r="P628" s="16">
        <v>59.3</v>
      </c>
      <c r="Q628" s="16">
        <v>66.4</v>
      </c>
      <c r="S628" s="23">
        <v>6.398</v>
      </c>
      <c r="T628" s="42">
        <v>1771.898</v>
      </c>
      <c r="U628" s="42">
        <f t="shared" si="65"/>
        <v>793.3993333333333</v>
      </c>
      <c r="V628" s="23">
        <v>0.277</v>
      </c>
      <c r="W628" s="46">
        <v>2.052</v>
      </c>
      <c r="X628" s="46">
        <f t="shared" si="66"/>
        <v>1.8688333333333336</v>
      </c>
      <c r="Y628" s="48">
        <v>10.664</v>
      </c>
      <c r="Z628" s="45">
        <v>361.42483760759956</v>
      </c>
    </row>
    <row r="629" spans="1:26" ht="12.75">
      <c r="A629" s="14">
        <v>37054</v>
      </c>
      <c r="B629" s="18">
        <f t="shared" si="71"/>
        <v>163</v>
      </c>
      <c r="C629" s="53">
        <v>0.83969909</v>
      </c>
      <c r="D629" s="20">
        <v>0.83969909</v>
      </c>
      <c r="E629" s="15">
        <v>6199</v>
      </c>
      <c r="F629" s="21">
        <v>0</v>
      </c>
      <c r="G629" s="64">
        <v>36.98898717</v>
      </c>
      <c r="H629" s="64">
        <v>-76.97277622</v>
      </c>
      <c r="I629" s="22">
        <v>1010</v>
      </c>
      <c r="J629" s="16">
        <f t="shared" si="69"/>
        <v>971.6</v>
      </c>
      <c r="K629" s="44">
        <f t="shared" si="67"/>
        <v>348.55062271584853</v>
      </c>
      <c r="L629" s="44">
        <f t="shared" si="72"/>
        <v>363.7506227158485</v>
      </c>
      <c r="M629" s="44">
        <f t="shared" si="68"/>
        <v>393.2506227158485</v>
      </c>
      <c r="N629" s="45">
        <f t="shared" si="70"/>
        <v>378.5006227158485</v>
      </c>
      <c r="O629">
        <v>28.9</v>
      </c>
      <c r="P629" s="16">
        <v>58.7</v>
      </c>
      <c r="Q629" s="16">
        <v>63.9</v>
      </c>
      <c r="S629" s="23">
        <v>3.081</v>
      </c>
      <c r="T629" s="42">
        <v>38.785</v>
      </c>
      <c r="U629" s="42">
        <f t="shared" si="65"/>
        <v>679.0466666666666</v>
      </c>
      <c r="V629" s="23">
        <v>0.258</v>
      </c>
      <c r="W629" s="46">
        <v>2.051</v>
      </c>
      <c r="X629" s="46">
        <f t="shared" si="66"/>
        <v>1.868</v>
      </c>
      <c r="Y629" s="48">
        <v>10.672</v>
      </c>
      <c r="Z629" s="45">
        <v>378.5006227158485</v>
      </c>
    </row>
    <row r="630" spans="1:26" ht="12.75">
      <c r="A630" s="14">
        <v>37054</v>
      </c>
      <c r="B630" s="18">
        <f t="shared" si="71"/>
        <v>163</v>
      </c>
      <c r="C630" s="53">
        <v>0.839814842</v>
      </c>
      <c r="D630" s="20">
        <v>0.839814842</v>
      </c>
      <c r="E630" s="15">
        <v>6209</v>
      </c>
      <c r="F630" s="21">
        <v>0</v>
      </c>
      <c r="G630" s="64">
        <v>36.99277313</v>
      </c>
      <c r="H630" s="64">
        <v>-76.97745376</v>
      </c>
      <c r="I630" s="22">
        <v>1007.7</v>
      </c>
      <c r="J630" s="16">
        <f t="shared" si="69"/>
        <v>969.3000000000001</v>
      </c>
      <c r="K630" s="44">
        <f t="shared" si="67"/>
        <v>368.2312833327507</v>
      </c>
      <c r="L630" s="44">
        <f t="shared" si="72"/>
        <v>383.4312833327507</v>
      </c>
      <c r="M630" s="44">
        <f t="shared" si="68"/>
        <v>412.9312833327507</v>
      </c>
      <c r="N630" s="45">
        <f t="shared" si="70"/>
        <v>398.1812833327507</v>
      </c>
      <c r="O630">
        <v>28.5</v>
      </c>
      <c r="P630" s="16">
        <v>59.7</v>
      </c>
      <c r="Q630" s="16">
        <v>64.9</v>
      </c>
      <c r="S630" s="23">
        <v>4.214</v>
      </c>
      <c r="T630" s="42">
        <v>615.611</v>
      </c>
      <c r="U630" s="42">
        <f t="shared" si="65"/>
        <v>704.6736666666666</v>
      </c>
      <c r="V630" s="23">
        <v>0.268</v>
      </c>
      <c r="W630" s="46">
        <v>2.05</v>
      </c>
      <c r="X630" s="46">
        <f t="shared" si="66"/>
        <v>1.8671666666666666</v>
      </c>
      <c r="Y630" s="48">
        <v>10.709</v>
      </c>
      <c r="Z630" s="45">
        <v>398.1812833327507</v>
      </c>
    </row>
    <row r="631" spans="1:26" ht="12.75">
      <c r="A631" s="14">
        <v>37054</v>
      </c>
      <c r="B631" s="18">
        <f t="shared" si="71"/>
        <v>163</v>
      </c>
      <c r="C631" s="53">
        <v>0.839930534</v>
      </c>
      <c r="D631" s="20">
        <v>0.839930534</v>
      </c>
      <c r="E631" s="15">
        <v>6219</v>
      </c>
      <c r="F631" s="21">
        <v>0</v>
      </c>
      <c r="G631" s="64">
        <v>36.99499168</v>
      </c>
      <c r="H631" s="64">
        <v>-76.98331249</v>
      </c>
      <c r="I631" s="22">
        <v>1004.2</v>
      </c>
      <c r="J631" s="16">
        <f t="shared" si="69"/>
        <v>965.8000000000001</v>
      </c>
      <c r="K631" s="44">
        <f t="shared" si="67"/>
        <v>398.26989786934377</v>
      </c>
      <c r="L631" s="44">
        <f t="shared" si="72"/>
        <v>413.46989786934375</v>
      </c>
      <c r="M631" s="44">
        <f t="shared" si="68"/>
        <v>442.96989786934375</v>
      </c>
      <c r="N631" s="45">
        <f t="shared" si="70"/>
        <v>428.21989786934375</v>
      </c>
      <c r="O631">
        <v>28.4</v>
      </c>
      <c r="P631" s="16">
        <v>60.6</v>
      </c>
      <c r="Q631" s="16">
        <v>66.4</v>
      </c>
      <c r="R631" s="62">
        <v>1.29E-05</v>
      </c>
      <c r="S631" s="23">
        <v>3.649</v>
      </c>
      <c r="T631" s="42">
        <v>299.999</v>
      </c>
      <c r="U631" s="42">
        <f t="shared" si="65"/>
        <v>572.8008333333332</v>
      </c>
      <c r="V631" s="23">
        <v>0.249</v>
      </c>
      <c r="W631" s="46">
        <v>0.939</v>
      </c>
      <c r="X631" s="46">
        <f t="shared" si="66"/>
        <v>1.6813333333333336</v>
      </c>
      <c r="Y631" s="48">
        <v>10.679</v>
      </c>
      <c r="Z631" s="45">
        <v>428.21989786934375</v>
      </c>
    </row>
    <row r="632" spans="1:26" ht="12.75">
      <c r="A632" s="14">
        <v>37054</v>
      </c>
      <c r="B632" s="18">
        <f t="shared" si="71"/>
        <v>163</v>
      </c>
      <c r="C632" s="53">
        <v>0.840046287</v>
      </c>
      <c r="D632" s="20">
        <v>0.840046287</v>
      </c>
      <c r="E632" s="15">
        <v>6229</v>
      </c>
      <c r="F632" s="21">
        <v>0</v>
      </c>
      <c r="G632" s="64">
        <v>36.99482475</v>
      </c>
      <c r="H632" s="64">
        <v>-76.98952826</v>
      </c>
      <c r="I632" s="22">
        <v>1001</v>
      </c>
      <c r="J632" s="16">
        <f t="shared" si="69"/>
        <v>962.6</v>
      </c>
      <c r="K632" s="44">
        <f t="shared" si="67"/>
        <v>425.82918928280276</v>
      </c>
      <c r="L632" s="44">
        <f t="shared" si="72"/>
        <v>441.02918928280275</v>
      </c>
      <c r="M632" s="44">
        <f t="shared" si="68"/>
        <v>470.52918928280275</v>
      </c>
      <c r="N632" s="45">
        <f t="shared" si="70"/>
        <v>455.77918928280275</v>
      </c>
      <c r="O632">
        <v>28.2</v>
      </c>
      <c r="P632" s="16">
        <v>61</v>
      </c>
      <c r="Q632" s="16">
        <v>67.9</v>
      </c>
      <c r="S632" s="23">
        <v>3.536</v>
      </c>
      <c r="T632" s="42">
        <v>246.947</v>
      </c>
      <c r="U632" s="42">
        <f t="shared" si="65"/>
        <v>598.4483333333333</v>
      </c>
      <c r="V632" s="23">
        <v>0.269</v>
      </c>
      <c r="W632" s="46">
        <v>2.048</v>
      </c>
      <c r="X632" s="46">
        <f t="shared" si="66"/>
        <v>1.8655</v>
      </c>
      <c r="Y632" s="48">
        <v>10.76</v>
      </c>
      <c r="Z632" s="45">
        <v>455.77918928280275</v>
      </c>
    </row>
    <row r="633" spans="1:26" ht="12.75">
      <c r="A633" s="14">
        <v>37054</v>
      </c>
      <c r="B633" s="18">
        <f t="shared" si="71"/>
        <v>163</v>
      </c>
      <c r="C633" s="53">
        <v>0.840162039</v>
      </c>
      <c r="D633" s="20">
        <v>0.840162039</v>
      </c>
      <c r="E633" s="15">
        <v>6239</v>
      </c>
      <c r="F633" s="21">
        <v>0</v>
      </c>
      <c r="G633" s="64">
        <v>36.99287024</v>
      </c>
      <c r="H633" s="64">
        <v>-76.99528295</v>
      </c>
      <c r="I633" s="22">
        <v>997</v>
      </c>
      <c r="J633" s="16">
        <f t="shared" si="69"/>
        <v>958.6</v>
      </c>
      <c r="K633" s="44">
        <f t="shared" si="67"/>
        <v>460.40742526384247</v>
      </c>
      <c r="L633" s="44">
        <f t="shared" si="72"/>
        <v>475.60742526384246</v>
      </c>
      <c r="M633" s="44">
        <f t="shared" si="68"/>
        <v>505.10742526384246</v>
      </c>
      <c r="N633" s="45">
        <f t="shared" si="70"/>
        <v>490.35742526384246</v>
      </c>
      <c r="O633">
        <v>27.6</v>
      </c>
      <c r="P633" s="16">
        <v>61.4</v>
      </c>
      <c r="Q633" s="16">
        <v>69.4</v>
      </c>
      <c r="S633" s="23">
        <v>3.61</v>
      </c>
      <c r="T633" s="42">
        <v>298.835</v>
      </c>
      <c r="U633" s="42">
        <f t="shared" si="65"/>
        <v>545.3458333333333</v>
      </c>
      <c r="V633" s="23">
        <v>0.257</v>
      </c>
      <c r="W633" s="46">
        <v>2.047</v>
      </c>
      <c r="X633" s="46">
        <f t="shared" si="66"/>
        <v>1.8645000000000003</v>
      </c>
      <c r="Y633" s="48">
        <v>10.886</v>
      </c>
      <c r="Z633" s="45">
        <v>490.35742526384246</v>
      </c>
    </row>
    <row r="634" spans="1:26" ht="12.75">
      <c r="A634" s="14">
        <v>37054</v>
      </c>
      <c r="B634" s="18">
        <f t="shared" si="71"/>
        <v>163</v>
      </c>
      <c r="C634" s="53">
        <v>0.840277791</v>
      </c>
      <c r="D634" s="20">
        <v>0.840277791</v>
      </c>
      <c r="E634" s="15">
        <v>6249</v>
      </c>
      <c r="F634" s="21">
        <v>0</v>
      </c>
      <c r="G634" s="64">
        <v>36.98957549</v>
      </c>
      <c r="H634" s="64">
        <v>-76.99982615</v>
      </c>
      <c r="I634" s="22">
        <v>997.7</v>
      </c>
      <c r="J634" s="16">
        <f t="shared" si="69"/>
        <v>959.3000000000001</v>
      </c>
      <c r="K634" s="44">
        <f t="shared" si="67"/>
        <v>454.3458305837125</v>
      </c>
      <c r="L634" s="44">
        <f t="shared" si="72"/>
        <v>469.5458305837125</v>
      </c>
      <c r="M634" s="44">
        <f t="shared" si="68"/>
        <v>499.0458305837125</v>
      </c>
      <c r="N634" s="45">
        <f t="shared" si="70"/>
        <v>484.2958305837125</v>
      </c>
      <c r="O634">
        <v>27.8</v>
      </c>
      <c r="P634" s="16">
        <v>61.2</v>
      </c>
      <c r="Q634" s="16">
        <v>69.8</v>
      </c>
      <c r="S634" s="23">
        <v>3.976</v>
      </c>
      <c r="T634" s="42">
        <v>508.161</v>
      </c>
      <c r="U634" s="42">
        <f t="shared" si="65"/>
        <v>334.723</v>
      </c>
      <c r="V634" s="23">
        <v>0.248</v>
      </c>
      <c r="W634" s="46">
        <v>0.936</v>
      </c>
      <c r="X634" s="46">
        <f t="shared" si="66"/>
        <v>1.6784999999999999</v>
      </c>
      <c r="Y634" s="48">
        <v>10.782</v>
      </c>
      <c r="Z634" s="45">
        <v>484.2958305837125</v>
      </c>
    </row>
    <row r="635" spans="1:26" ht="12.75">
      <c r="A635" s="14">
        <v>37054</v>
      </c>
      <c r="B635" s="18">
        <f t="shared" si="71"/>
        <v>163</v>
      </c>
      <c r="C635" s="53">
        <v>0.840393543</v>
      </c>
      <c r="D635" s="20">
        <v>0.840393543</v>
      </c>
      <c r="E635" s="15">
        <v>6259</v>
      </c>
      <c r="F635" s="21">
        <v>0</v>
      </c>
      <c r="G635" s="64">
        <v>36.98500459</v>
      </c>
      <c r="H635" s="64">
        <v>-77.00246173</v>
      </c>
      <c r="I635" s="22">
        <v>992.8</v>
      </c>
      <c r="J635" s="16">
        <f t="shared" si="69"/>
        <v>954.4</v>
      </c>
      <c r="K635" s="44">
        <f t="shared" si="67"/>
        <v>496.8702081184312</v>
      </c>
      <c r="L635" s="44">
        <f t="shared" si="72"/>
        <v>512.0702081184312</v>
      </c>
      <c r="M635" s="44">
        <f t="shared" si="68"/>
        <v>541.5702081184312</v>
      </c>
      <c r="N635" s="45">
        <f t="shared" si="70"/>
        <v>526.8202081184312</v>
      </c>
      <c r="O635">
        <v>27.5</v>
      </c>
      <c r="P635" s="16">
        <v>62.2</v>
      </c>
      <c r="Q635" s="16">
        <v>69.4</v>
      </c>
      <c r="S635" s="23">
        <v>3.506</v>
      </c>
      <c r="T635" s="42">
        <v>245.048</v>
      </c>
      <c r="U635" s="42">
        <f t="shared" si="65"/>
        <v>369.10016666666667</v>
      </c>
      <c r="V635" s="23">
        <v>0.248</v>
      </c>
      <c r="W635" s="46">
        <v>0.935</v>
      </c>
      <c r="X635" s="46">
        <f t="shared" si="66"/>
        <v>1.4925</v>
      </c>
      <c r="Y635" s="48">
        <v>11.276</v>
      </c>
      <c r="Z635" s="45">
        <v>526.8202081184312</v>
      </c>
    </row>
    <row r="636" spans="1:26" ht="12.75">
      <c r="A636" s="14">
        <v>37054</v>
      </c>
      <c r="B636" s="18">
        <f t="shared" si="71"/>
        <v>163</v>
      </c>
      <c r="C636" s="53">
        <v>0.840509236</v>
      </c>
      <c r="D636" s="20">
        <v>0.840509236</v>
      </c>
      <c r="E636" s="15">
        <v>6269</v>
      </c>
      <c r="F636" s="21">
        <v>0</v>
      </c>
      <c r="G636" s="64">
        <v>36.97988013</v>
      </c>
      <c r="H636" s="64">
        <v>-77.00267857</v>
      </c>
      <c r="I636" s="22">
        <v>991.1</v>
      </c>
      <c r="J636" s="16">
        <f t="shared" si="69"/>
        <v>952.7</v>
      </c>
      <c r="K636" s="44">
        <f t="shared" si="67"/>
        <v>511.67459286120067</v>
      </c>
      <c r="L636" s="44">
        <f t="shared" si="72"/>
        <v>526.8745928612007</v>
      </c>
      <c r="M636" s="44">
        <f t="shared" si="68"/>
        <v>556.3745928612007</v>
      </c>
      <c r="N636" s="45">
        <f t="shared" si="70"/>
        <v>541.6245928612007</v>
      </c>
      <c r="O636">
        <v>27.2</v>
      </c>
      <c r="P636" s="16">
        <v>63.7</v>
      </c>
      <c r="Q636" s="16">
        <v>68.9</v>
      </c>
      <c r="S636" s="23">
        <v>3.66</v>
      </c>
      <c r="T636" s="42">
        <v>349.497</v>
      </c>
      <c r="U636" s="42">
        <f t="shared" si="65"/>
        <v>324.74783333333335</v>
      </c>
      <c r="V636" s="23">
        <v>0.238</v>
      </c>
      <c r="W636" s="46">
        <v>0.934</v>
      </c>
      <c r="X636" s="46">
        <f t="shared" si="66"/>
        <v>1.3065000000000002</v>
      </c>
      <c r="Y636" s="48">
        <v>10.711</v>
      </c>
      <c r="Z636" s="45">
        <v>541.6245928612007</v>
      </c>
    </row>
    <row r="637" spans="1:26" ht="12.75">
      <c r="A637" s="14">
        <v>37054</v>
      </c>
      <c r="B637" s="18">
        <f t="shared" si="71"/>
        <v>163</v>
      </c>
      <c r="C637" s="53">
        <v>0.840624988</v>
      </c>
      <c r="D637" s="20">
        <v>0.840624988</v>
      </c>
      <c r="E637" s="15">
        <v>6279</v>
      </c>
      <c r="F637" s="21">
        <v>0</v>
      </c>
      <c r="G637" s="64">
        <v>36.97507932</v>
      </c>
      <c r="H637" s="64">
        <v>-77.00025089</v>
      </c>
      <c r="I637" s="22">
        <v>989.1</v>
      </c>
      <c r="J637" s="16">
        <f t="shared" si="69"/>
        <v>950.7</v>
      </c>
      <c r="K637" s="44">
        <f t="shared" si="67"/>
        <v>529.1253744690044</v>
      </c>
      <c r="L637" s="44">
        <f t="shared" si="72"/>
        <v>544.3253744690045</v>
      </c>
      <c r="M637" s="44">
        <f t="shared" si="68"/>
        <v>573.8253744690045</v>
      </c>
      <c r="N637" s="45">
        <f t="shared" si="70"/>
        <v>559.0753744690045</v>
      </c>
      <c r="O637">
        <v>27.1</v>
      </c>
      <c r="P637" s="16">
        <v>63.6</v>
      </c>
      <c r="Q637" s="16">
        <v>67.9</v>
      </c>
      <c r="R637" s="62">
        <v>1.22E-05</v>
      </c>
      <c r="S637" s="23">
        <v>3.516</v>
      </c>
      <c r="T637" s="42">
        <v>243.884</v>
      </c>
      <c r="U637" s="42">
        <f t="shared" si="65"/>
        <v>315.3953333333333</v>
      </c>
      <c r="V637" s="23">
        <v>0.248</v>
      </c>
      <c r="W637" s="46">
        <v>0.933</v>
      </c>
      <c r="X637" s="46">
        <f t="shared" si="66"/>
        <v>1.3055</v>
      </c>
      <c r="Y637" s="48">
        <v>10.673</v>
      </c>
      <c r="Z637" s="45">
        <v>559.0753744690045</v>
      </c>
    </row>
    <row r="638" spans="1:26" ht="12.75">
      <c r="A638" s="14">
        <v>37054</v>
      </c>
      <c r="B638" s="18">
        <f t="shared" si="71"/>
        <v>163</v>
      </c>
      <c r="C638" s="53">
        <v>0.84074074</v>
      </c>
      <c r="D638" s="20">
        <v>0.84074074</v>
      </c>
      <c r="E638" s="15">
        <v>6289</v>
      </c>
      <c r="F638" s="21">
        <v>0</v>
      </c>
      <c r="G638" s="64">
        <v>36.97138925</v>
      </c>
      <c r="H638" s="64">
        <v>-76.99520188</v>
      </c>
      <c r="I638" s="22">
        <v>986.5</v>
      </c>
      <c r="J638" s="16">
        <f t="shared" si="69"/>
        <v>948.1</v>
      </c>
      <c r="K638" s="44">
        <f t="shared" si="67"/>
        <v>551.8663551523103</v>
      </c>
      <c r="L638" s="44">
        <f t="shared" si="72"/>
        <v>567.0663551523104</v>
      </c>
      <c r="M638" s="44">
        <f t="shared" si="68"/>
        <v>596.5663551523104</v>
      </c>
      <c r="N638" s="45">
        <f t="shared" si="70"/>
        <v>581.8163551523104</v>
      </c>
      <c r="O638">
        <v>27</v>
      </c>
      <c r="P638" s="16">
        <v>62</v>
      </c>
      <c r="Q638" s="16">
        <v>69.4</v>
      </c>
      <c r="S638" s="23">
        <v>3.789</v>
      </c>
      <c r="T638" s="42">
        <v>400.71</v>
      </c>
      <c r="U638" s="42">
        <f t="shared" si="65"/>
        <v>341.0225</v>
      </c>
      <c r="V638" s="23">
        <v>0.227</v>
      </c>
      <c r="W638" s="46">
        <v>0.932</v>
      </c>
      <c r="X638" s="46">
        <f t="shared" si="66"/>
        <v>1.1195000000000002</v>
      </c>
      <c r="Y638" s="48">
        <v>10.662</v>
      </c>
      <c r="Z638" s="45">
        <v>581.8163551523104</v>
      </c>
    </row>
    <row r="639" spans="1:26" ht="12.75">
      <c r="A639" s="14">
        <v>37054</v>
      </c>
      <c r="B639" s="18">
        <f t="shared" si="71"/>
        <v>163</v>
      </c>
      <c r="C639" s="53">
        <v>0.840856493</v>
      </c>
      <c r="D639" s="20">
        <v>0.840856493</v>
      </c>
      <c r="E639" s="15">
        <v>6299</v>
      </c>
      <c r="F639" s="21">
        <v>0</v>
      </c>
      <c r="G639" s="64">
        <v>36.96965243</v>
      </c>
      <c r="H639" s="64">
        <v>-76.98847769</v>
      </c>
      <c r="I639" s="22">
        <v>985.1</v>
      </c>
      <c r="J639" s="16">
        <f t="shared" si="69"/>
        <v>946.7</v>
      </c>
      <c r="K639" s="44">
        <f t="shared" si="67"/>
        <v>564.1373431577358</v>
      </c>
      <c r="L639" s="44">
        <f t="shared" si="72"/>
        <v>579.3373431577359</v>
      </c>
      <c r="M639" s="44">
        <f t="shared" si="68"/>
        <v>608.8373431577359</v>
      </c>
      <c r="N639" s="45">
        <f t="shared" si="70"/>
        <v>594.0873431577359</v>
      </c>
      <c r="O639">
        <v>26.8</v>
      </c>
      <c r="P639" s="16">
        <v>62.7</v>
      </c>
      <c r="Q639" s="16">
        <v>67.5</v>
      </c>
      <c r="S639" s="23">
        <v>3.925</v>
      </c>
      <c r="T639" s="42">
        <v>452.658</v>
      </c>
      <c r="U639" s="42">
        <f aca="true" t="shared" si="73" ref="U639:U702">AVERAGE(T634:T639)</f>
        <v>366.6596666666667</v>
      </c>
      <c r="V639" s="23">
        <v>0.238</v>
      </c>
      <c r="W639" s="46">
        <v>0.932</v>
      </c>
      <c r="X639" s="46">
        <f aca="true" t="shared" si="74" ref="X639:X702">AVERAGE(W634:W639)</f>
        <v>0.9336666666666669</v>
      </c>
      <c r="Y639" s="48">
        <v>10.665</v>
      </c>
      <c r="Z639" s="45">
        <v>594.0873431577359</v>
      </c>
    </row>
    <row r="640" spans="1:26" ht="12.75">
      <c r="A640" s="14">
        <v>37054</v>
      </c>
      <c r="B640" s="18">
        <f t="shared" si="71"/>
        <v>163</v>
      </c>
      <c r="C640" s="53">
        <v>0.840972245</v>
      </c>
      <c r="D640" s="20">
        <v>0.840972245</v>
      </c>
      <c r="E640" s="15">
        <v>6309</v>
      </c>
      <c r="F640" s="21">
        <v>0</v>
      </c>
      <c r="G640" s="64">
        <v>36.9705011</v>
      </c>
      <c r="H640" s="64">
        <v>-76.98153119</v>
      </c>
      <c r="I640" s="22">
        <v>981.6</v>
      </c>
      <c r="J640" s="16">
        <f t="shared" si="69"/>
        <v>943.2</v>
      </c>
      <c r="K640" s="44">
        <f t="shared" si="67"/>
        <v>594.8943811269222</v>
      </c>
      <c r="L640" s="44">
        <f t="shared" si="72"/>
        <v>610.0943811269223</v>
      </c>
      <c r="M640" s="44">
        <f t="shared" si="68"/>
        <v>639.5943811269223</v>
      </c>
      <c r="N640" s="45">
        <f t="shared" si="70"/>
        <v>624.8443811269223</v>
      </c>
      <c r="O640">
        <v>26.4</v>
      </c>
      <c r="P640" s="16">
        <v>64.4</v>
      </c>
      <c r="Q640" s="16">
        <v>66</v>
      </c>
      <c r="S640" s="23">
        <v>3.261</v>
      </c>
      <c r="T640" s="42">
        <v>137.046</v>
      </c>
      <c r="U640" s="42">
        <f t="shared" si="73"/>
        <v>304.80716666666666</v>
      </c>
      <c r="V640" s="23">
        <v>0.269</v>
      </c>
      <c r="W640" s="46">
        <v>2.041</v>
      </c>
      <c r="X640" s="46">
        <f t="shared" si="74"/>
        <v>1.1178333333333335</v>
      </c>
      <c r="Y640" s="48">
        <v>10.673</v>
      </c>
      <c r="Z640" s="45">
        <v>624.8443811269223</v>
      </c>
    </row>
    <row r="641" spans="1:26" ht="12.75">
      <c r="A641" s="14">
        <v>37054</v>
      </c>
      <c r="B641" s="18">
        <f t="shared" si="71"/>
        <v>163</v>
      </c>
      <c r="C641" s="53">
        <v>0.841087937</v>
      </c>
      <c r="D641" s="20">
        <v>0.841087937</v>
      </c>
      <c r="E641" s="15">
        <v>6319</v>
      </c>
      <c r="F641" s="21">
        <v>0</v>
      </c>
      <c r="G641" s="64">
        <v>36.97371029</v>
      </c>
      <c r="H641" s="64">
        <v>-76.97583621</v>
      </c>
      <c r="I641" s="22">
        <v>980.5</v>
      </c>
      <c r="J641" s="16">
        <f t="shared" si="69"/>
        <v>942.1</v>
      </c>
      <c r="K641" s="44">
        <f t="shared" si="67"/>
        <v>604.5844543733318</v>
      </c>
      <c r="L641" s="44">
        <f t="shared" si="72"/>
        <v>619.7844543733319</v>
      </c>
      <c r="M641" s="44">
        <f t="shared" si="68"/>
        <v>649.2844543733319</v>
      </c>
      <c r="N641" s="45">
        <f t="shared" si="70"/>
        <v>634.5344543733319</v>
      </c>
      <c r="O641">
        <v>26.3</v>
      </c>
      <c r="P641" s="16">
        <v>65.3</v>
      </c>
      <c r="Q641" s="16">
        <v>65.5</v>
      </c>
      <c r="S641" s="23">
        <v>4.006</v>
      </c>
      <c r="T641" s="42">
        <v>503.872</v>
      </c>
      <c r="U641" s="42">
        <f t="shared" si="73"/>
        <v>347.9445</v>
      </c>
      <c r="V641" s="23">
        <v>0.219</v>
      </c>
      <c r="W641" s="46">
        <v>0.93</v>
      </c>
      <c r="X641" s="46">
        <f t="shared" si="74"/>
        <v>1.117</v>
      </c>
      <c r="Y641" s="48">
        <v>10.674</v>
      </c>
      <c r="Z641" s="45">
        <v>634.5344543733319</v>
      </c>
    </row>
    <row r="642" spans="1:26" ht="12.75">
      <c r="A642" s="14">
        <v>37054</v>
      </c>
      <c r="B642" s="18">
        <f t="shared" si="71"/>
        <v>163</v>
      </c>
      <c r="C642" s="53">
        <v>0.84120369</v>
      </c>
      <c r="D642" s="20">
        <v>0.84120369</v>
      </c>
      <c r="E642" s="15">
        <v>6329</v>
      </c>
      <c r="F642" s="21">
        <v>0</v>
      </c>
      <c r="G642" s="64">
        <v>36.97844614</v>
      </c>
      <c r="H642" s="64">
        <v>-76.97251827</v>
      </c>
      <c r="I642" s="22">
        <v>979.7</v>
      </c>
      <c r="J642" s="16">
        <f t="shared" si="69"/>
        <v>941.3000000000001</v>
      </c>
      <c r="K642" s="44">
        <f t="shared" si="67"/>
        <v>611.6388894345281</v>
      </c>
      <c r="L642" s="44">
        <f t="shared" si="72"/>
        <v>626.8388894345281</v>
      </c>
      <c r="M642" s="44">
        <f t="shared" si="68"/>
        <v>656.3388894345281</v>
      </c>
      <c r="N642" s="45">
        <f t="shared" si="70"/>
        <v>641.5888894345281</v>
      </c>
      <c r="O642">
        <v>26.3</v>
      </c>
      <c r="P642" s="16">
        <v>64.5</v>
      </c>
      <c r="Q642" s="16">
        <v>65.2</v>
      </c>
      <c r="S642" s="23">
        <v>3.667</v>
      </c>
      <c r="T642" s="42">
        <v>345.759</v>
      </c>
      <c r="U642" s="42">
        <f t="shared" si="73"/>
        <v>347.3215</v>
      </c>
      <c r="V642" s="23">
        <v>0.236</v>
      </c>
      <c r="W642" s="46">
        <v>0.929</v>
      </c>
      <c r="X642" s="46">
        <f t="shared" si="74"/>
        <v>1.1161666666666668</v>
      </c>
      <c r="Y642" s="48">
        <v>10.672</v>
      </c>
      <c r="Z642" s="45">
        <v>641.5888894345281</v>
      </c>
    </row>
    <row r="643" spans="1:26" ht="12.75">
      <c r="A643" s="14">
        <v>37054</v>
      </c>
      <c r="B643" s="18">
        <f t="shared" si="71"/>
        <v>163</v>
      </c>
      <c r="C643" s="53">
        <v>0.841319442</v>
      </c>
      <c r="D643" s="20">
        <v>0.841319442</v>
      </c>
      <c r="E643" s="15">
        <v>6339</v>
      </c>
      <c r="F643" s="21">
        <v>0</v>
      </c>
      <c r="G643" s="64">
        <v>36.98382929</v>
      </c>
      <c r="H643" s="64">
        <v>-76.97224216</v>
      </c>
      <c r="I643" s="22">
        <v>980.9</v>
      </c>
      <c r="J643" s="16">
        <f t="shared" si="69"/>
        <v>942.5</v>
      </c>
      <c r="K643" s="44">
        <f t="shared" si="67"/>
        <v>601.0594829219068</v>
      </c>
      <c r="L643" s="44">
        <f t="shared" si="72"/>
        <v>616.2594829219069</v>
      </c>
      <c r="M643" s="44">
        <f t="shared" si="68"/>
        <v>645.7594829219069</v>
      </c>
      <c r="N643" s="45">
        <f t="shared" si="70"/>
        <v>631.0094829219069</v>
      </c>
      <c r="O643">
        <v>26.5</v>
      </c>
      <c r="P643" s="16">
        <v>64.7</v>
      </c>
      <c r="Q643" s="16">
        <v>67.4</v>
      </c>
      <c r="R643" s="62">
        <v>1.47E-05</v>
      </c>
      <c r="S643" s="23">
        <v>3.699</v>
      </c>
      <c r="T643" s="42">
        <v>345.208</v>
      </c>
      <c r="U643" s="42">
        <f t="shared" si="73"/>
        <v>364.20883333333336</v>
      </c>
      <c r="V643" s="23">
        <v>0.259</v>
      </c>
      <c r="W643" s="46">
        <v>2.038</v>
      </c>
      <c r="X643" s="46">
        <f t="shared" si="74"/>
        <v>1.3003333333333333</v>
      </c>
      <c r="Y643" s="48">
        <v>10.674</v>
      </c>
      <c r="Z643" s="45">
        <v>631.0094829219069</v>
      </c>
    </row>
    <row r="644" spans="1:26" ht="12.75">
      <c r="A644" s="14">
        <v>37054</v>
      </c>
      <c r="B644" s="18">
        <f t="shared" si="71"/>
        <v>163</v>
      </c>
      <c r="C644" s="53">
        <v>0.841435194</v>
      </c>
      <c r="D644" s="20">
        <v>0.841435194</v>
      </c>
      <c r="E644" s="15">
        <v>6349</v>
      </c>
      <c r="F644" s="21">
        <v>0</v>
      </c>
      <c r="G644" s="64">
        <v>36.988681</v>
      </c>
      <c r="H644" s="64">
        <v>-76.97531515</v>
      </c>
      <c r="I644" s="22">
        <v>979.6</v>
      </c>
      <c r="J644" s="16">
        <f t="shared" si="69"/>
        <v>941.2</v>
      </c>
      <c r="K644" s="44">
        <f t="shared" si="67"/>
        <v>612.5211153447345</v>
      </c>
      <c r="L644" s="44">
        <f t="shared" si="72"/>
        <v>627.7211153447346</v>
      </c>
      <c r="M644" s="44">
        <f t="shared" si="68"/>
        <v>657.2211153447346</v>
      </c>
      <c r="N644" s="45">
        <f t="shared" si="70"/>
        <v>642.4711153447346</v>
      </c>
      <c r="O644">
        <v>26.4</v>
      </c>
      <c r="P644" s="16">
        <v>64.8</v>
      </c>
      <c r="Q644" s="16">
        <v>66.5</v>
      </c>
      <c r="S644" s="23">
        <v>3.436</v>
      </c>
      <c r="T644" s="42">
        <v>187.095</v>
      </c>
      <c r="U644" s="42">
        <f t="shared" si="73"/>
        <v>328.60633333333334</v>
      </c>
      <c r="V644" s="23">
        <v>0.208</v>
      </c>
      <c r="W644" s="46">
        <v>0.927</v>
      </c>
      <c r="X644" s="46">
        <f t="shared" si="74"/>
        <v>1.2994999999999999</v>
      </c>
      <c r="Y644" s="48">
        <v>10.674</v>
      </c>
      <c r="Z644" s="45">
        <v>642.4711153447346</v>
      </c>
    </row>
    <row r="645" spans="1:26" ht="12.75">
      <c r="A645" s="14">
        <v>37054</v>
      </c>
      <c r="B645" s="18">
        <f t="shared" si="71"/>
        <v>163</v>
      </c>
      <c r="C645" s="53">
        <v>0.841550946</v>
      </c>
      <c r="D645" s="20">
        <v>0.841550946</v>
      </c>
      <c r="E645" s="15">
        <v>6359</v>
      </c>
      <c r="F645" s="21">
        <v>0</v>
      </c>
      <c r="G645" s="64">
        <v>36.99167938</v>
      </c>
      <c r="H645" s="64">
        <v>-76.98098681</v>
      </c>
      <c r="I645" s="22">
        <v>980.6</v>
      </c>
      <c r="J645" s="16">
        <f t="shared" si="69"/>
        <v>942.2</v>
      </c>
      <c r="K645" s="44">
        <f t="shared" si="67"/>
        <v>603.7030712199276</v>
      </c>
      <c r="L645" s="44">
        <f t="shared" si="72"/>
        <v>618.9030712199276</v>
      </c>
      <c r="M645" s="44">
        <f t="shared" si="68"/>
        <v>648.4030712199276</v>
      </c>
      <c r="N645" s="45">
        <f t="shared" si="70"/>
        <v>633.6530712199276</v>
      </c>
      <c r="O645">
        <v>26.7</v>
      </c>
      <c r="P645" s="16">
        <v>64.6</v>
      </c>
      <c r="Q645" s="16">
        <v>68.4</v>
      </c>
      <c r="S645" s="23">
        <v>4.055</v>
      </c>
      <c r="T645" s="42">
        <v>553.921</v>
      </c>
      <c r="U645" s="42">
        <f t="shared" si="73"/>
        <v>345.4835</v>
      </c>
      <c r="V645" s="23">
        <v>0.228</v>
      </c>
      <c r="W645" s="46">
        <v>0.926</v>
      </c>
      <c r="X645" s="46">
        <f t="shared" si="74"/>
        <v>1.2985</v>
      </c>
      <c r="Y645" s="48">
        <v>10.67</v>
      </c>
      <c r="Z645" s="45">
        <v>633.6530712199276</v>
      </c>
    </row>
    <row r="646" spans="1:26" ht="12.75">
      <c r="A646" s="14">
        <v>37054</v>
      </c>
      <c r="B646" s="18">
        <f t="shared" si="71"/>
        <v>163</v>
      </c>
      <c r="C646" s="53">
        <v>0.841666639</v>
      </c>
      <c r="D646" s="20">
        <v>0.841666639</v>
      </c>
      <c r="E646" s="15">
        <v>6369</v>
      </c>
      <c r="F646" s="21">
        <v>0</v>
      </c>
      <c r="G646" s="64">
        <v>36.99143484</v>
      </c>
      <c r="H646" s="64">
        <v>-76.98777175</v>
      </c>
      <c r="I646" s="22">
        <v>979.5</v>
      </c>
      <c r="J646" s="16">
        <f t="shared" si="69"/>
        <v>941.1</v>
      </c>
      <c r="K646" s="44">
        <f t="shared" si="67"/>
        <v>613.4034349940795</v>
      </c>
      <c r="L646" s="44">
        <f t="shared" si="72"/>
        <v>628.6034349940795</v>
      </c>
      <c r="M646" s="44">
        <f t="shared" si="68"/>
        <v>658.1034349940795</v>
      </c>
      <c r="N646" s="45">
        <f t="shared" si="70"/>
        <v>643.3534349940795</v>
      </c>
      <c r="O646">
        <v>26.5</v>
      </c>
      <c r="P646" s="16">
        <v>63.8</v>
      </c>
      <c r="Q646" s="16">
        <v>73.3</v>
      </c>
      <c r="S646" s="23">
        <v>3.586</v>
      </c>
      <c r="T646" s="42">
        <v>290.808</v>
      </c>
      <c r="U646" s="42">
        <f t="shared" si="73"/>
        <v>371.11050000000006</v>
      </c>
      <c r="V646" s="23">
        <v>0.238</v>
      </c>
      <c r="W646" s="46">
        <v>0.925</v>
      </c>
      <c r="X646" s="46">
        <f t="shared" si="74"/>
        <v>1.1125</v>
      </c>
      <c r="Y646" s="48">
        <v>10.671</v>
      </c>
      <c r="Z646" s="45">
        <v>643.3534349940795</v>
      </c>
    </row>
    <row r="647" spans="1:26" ht="12.75">
      <c r="A647" s="14">
        <v>37054</v>
      </c>
      <c r="B647" s="18">
        <f t="shared" si="71"/>
        <v>163</v>
      </c>
      <c r="C647" s="53">
        <v>0.841782391</v>
      </c>
      <c r="D647" s="20">
        <v>0.841782391</v>
      </c>
      <c r="E647" s="15">
        <v>6379</v>
      </c>
      <c r="F647" s="21">
        <v>0</v>
      </c>
      <c r="G647" s="64">
        <v>36.98818342</v>
      </c>
      <c r="H647" s="64">
        <v>-76.99361715</v>
      </c>
      <c r="I647" s="22">
        <v>978</v>
      </c>
      <c r="J647" s="16">
        <f t="shared" si="69"/>
        <v>939.6</v>
      </c>
      <c r="K647" s="44">
        <f t="shared" si="67"/>
        <v>626.6494919932634</v>
      </c>
      <c r="L647" s="44">
        <f t="shared" si="72"/>
        <v>641.8494919932634</v>
      </c>
      <c r="M647" s="44">
        <f t="shared" si="68"/>
        <v>671.3494919932634</v>
      </c>
      <c r="N647" s="45">
        <f t="shared" si="70"/>
        <v>656.5994919932634</v>
      </c>
      <c r="O647">
        <v>26.4</v>
      </c>
      <c r="P647" s="16">
        <v>65.5</v>
      </c>
      <c r="Q647" s="16">
        <v>68.8</v>
      </c>
      <c r="S647" s="23">
        <v>3.638</v>
      </c>
      <c r="T647" s="42">
        <v>290.257</v>
      </c>
      <c r="U647" s="42">
        <f t="shared" si="73"/>
        <v>335.50800000000004</v>
      </c>
      <c r="V647" s="23">
        <v>0.246</v>
      </c>
      <c r="W647" s="46">
        <v>0.924</v>
      </c>
      <c r="X647" s="46">
        <f t="shared" si="74"/>
        <v>1.1115</v>
      </c>
      <c r="Y647" s="48">
        <v>10.708</v>
      </c>
      <c r="Z647" s="45">
        <v>656.5994919932634</v>
      </c>
    </row>
    <row r="648" spans="1:26" ht="12.75">
      <c r="A648" s="14">
        <v>37054</v>
      </c>
      <c r="B648" s="18">
        <f t="shared" si="71"/>
        <v>163</v>
      </c>
      <c r="C648" s="53">
        <v>0.841898143</v>
      </c>
      <c r="D648" s="20">
        <v>0.841898143</v>
      </c>
      <c r="E648" s="15">
        <v>6389</v>
      </c>
      <c r="F648" s="21">
        <v>0</v>
      </c>
      <c r="G648" s="64">
        <v>36.9834005</v>
      </c>
      <c r="H648" s="64">
        <v>-76.99690844</v>
      </c>
      <c r="I648" s="22">
        <v>975.9</v>
      </c>
      <c r="J648" s="16">
        <f t="shared" si="69"/>
        <v>937.5</v>
      </c>
      <c r="K648" s="44">
        <f t="shared" si="67"/>
        <v>645.2295411717125</v>
      </c>
      <c r="L648" s="44">
        <f t="shared" si="72"/>
        <v>660.4295411717126</v>
      </c>
      <c r="M648" s="44">
        <f t="shared" si="68"/>
        <v>689.9295411717126</v>
      </c>
      <c r="N648" s="45">
        <f t="shared" si="70"/>
        <v>675.1795411717126</v>
      </c>
      <c r="O648">
        <v>26.1</v>
      </c>
      <c r="P648" s="16">
        <v>65.1</v>
      </c>
      <c r="Q648" s="16">
        <v>70.4</v>
      </c>
      <c r="S648" s="23">
        <v>3.476</v>
      </c>
      <c r="T648" s="42">
        <v>237.144</v>
      </c>
      <c r="U648" s="42">
        <f t="shared" si="73"/>
        <v>317.4055</v>
      </c>
      <c r="V648" s="23">
        <v>0.239</v>
      </c>
      <c r="W648" s="46">
        <v>0.923</v>
      </c>
      <c r="X648" s="46">
        <f t="shared" si="74"/>
        <v>1.1105</v>
      </c>
      <c r="Y648" s="48">
        <v>10.671</v>
      </c>
      <c r="Z648" s="45">
        <v>675.1795411717126</v>
      </c>
    </row>
    <row r="649" spans="1:26" ht="12.75">
      <c r="A649" s="14">
        <v>37054</v>
      </c>
      <c r="B649" s="18">
        <f t="shared" si="71"/>
        <v>163</v>
      </c>
      <c r="C649" s="53">
        <v>0.842013896</v>
      </c>
      <c r="D649" s="20">
        <v>0.842013896</v>
      </c>
      <c r="E649" s="15">
        <v>6399</v>
      </c>
      <c r="F649" s="21">
        <v>0</v>
      </c>
      <c r="G649" s="64">
        <v>36.97794443</v>
      </c>
      <c r="H649" s="64">
        <v>-76.99723186</v>
      </c>
      <c r="I649" s="22">
        <v>972.2</v>
      </c>
      <c r="J649" s="16">
        <f t="shared" si="69"/>
        <v>933.8000000000001</v>
      </c>
      <c r="K649" s="44">
        <f aca="true" t="shared" si="75" ref="K649:K712">(8303.951372*(LN(1013.25/J649)))</f>
        <v>678.0673118288712</v>
      </c>
      <c r="L649" s="44">
        <f t="shared" si="72"/>
        <v>693.2673118288712</v>
      </c>
      <c r="M649" s="44">
        <f aca="true" t="shared" si="76" ref="M649:M712">K649+44.7</f>
        <v>722.7673118288712</v>
      </c>
      <c r="N649" s="45">
        <f t="shared" si="70"/>
        <v>708.0173118288712</v>
      </c>
      <c r="O649">
        <v>25.7</v>
      </c>
      <c r="P649" s="16">
        <v>67.1</v>
      </c>
      <c r="Q649" s="16">
        <v>73.4</v>
      </c>
      <c r="R649" s="62">
        <v>1.08E-05</v>
      </c>
      <c r="S649" s="23">
        <v>3.729</v>
      </c>
      <c r="T649" s="42">
        <v>341.47</v>
      </c>
      <c r="U649" s="42">
        <f t="shared" si="73"/>
        <v>316.7825</v>
      </c>
      <c r="V649" s="23">
        <v>0.249</v>
      </c>
      <c r="W649" s="46">
        <v>0.922</v>
      </c>
      <c r="X649" s="46">
        <f t="shared" si="74"/>
        <v>0.9245</v>
      </c>
      <c r="Y649" s="48">
        <v>10.678</v>
      </c>
      <c r="Z649" s="45">
        <v>708.0173118288712</v>
      </c>
    </row>
    <row r="650" spans="1:26" ht="12.75">
      <c r="A650" s="14">
        <v>37054</v>
      </c>
      <c r="B650" s="18">
        <f t="shared" si="71"/>
        <v>163</v>
      </c>
      <c r="C650" s="53">
        <v>0.842129648</v>
      </c>
      <c r="D650" s="20">
        <v>0.842129648</v>
      </c>
      <c r="E650" s="15">
        <v>6409</v>
      </c>
      <c r="F650" s="21">
        <v>0</v>
      </c>
      <c r="G650" s="64">
        <v>36.97295254</v>
      </c>
      <c r="H650" s="64">
        <v>-76.99475866</v>
      </c>
      <c r="I650" s="22">
        <v>971</v>
      </c>
      <c r="J650" s="16">
        <f aca="true" t="shared" si="77" ref="J650:J713">I650-38.4</f>
        <v>932.6</v>
      </c>
      <c r="K650" s="44">
        <f t="shared" si="75"/>
        <v>688.74534764058</v>
      </c>
      <c r="L650" s="44">
        <f t="shared" si="72"/>
        <v>703.94534764058</v>
      </c>
      <c r="M650" s="44">
        <f t="shared" si="76"/>
        <v>733.44534764058</v>
      </c>
      <c r="N650" s="45">
        <f aca="true" t="shared" si="78" ref="N650:N713">AVERAGE(L650:M650)</f>
        <v>718.69534764058</v>
      </c>
      <c r="O650">
        <v>25.7</v>
      </c>
      <c r="P650" s="16">
        <v>63.7</v>
      </c>
      <c r="Q650" s="16">
        <v>68.9</v>
      </c>
      <c r="S650" s="23">
        <v>3.719</v>
      </c>
      <c r="T650" s="42">
        <v>340.857</v>
      </c>
      <c r="U650" s="42">
        <f t="shared" si="73"/>
        <v>342.40950000000004</v>
      </c>
      <c r="V650" s="23">
        <v>0.219</v>
      </c>
      <c r="W650" s="46">
        <v>0.921</v>
      </c>
      <c r="X650" s="46">
        <f t="shared" si="74"/>
        <v>0.9235000000000001</v>
      </c>
      <c r="Y650" s="48">
        <v>10.711</v>
      </c>
      <c r="Z650" s="45">
        <v>718.69534764058</v>
      </c>
    </row>
    <row r="651" spans="1:26" ht="12.75">
      <c r="A651" s="14">
        <v>37054</v>
      </c>
      <c r="B651" s="18">
        <f aca="true" t="shared" si="79" ref="B651:B714">B650</f>
        <v>163</v>
      </c>
      <c r="C651" s="53">
        <v>0.8422454</v>
      </c>
      <c r="D651" s="20">
        <v>0.8422454</v>
      </c>
      <c r="E651" s="15">
        <v>6419</v>
      </c>
      <c r="F651" s="21">
        <v>0</v>
      </c>
      <c r="G651" s="64">
        <v>36.96943214</v>
      </c>
      <c r="H651" s="64">
        <v>-76.98985181</v>
      </c>
      <c r="I651" s="22">
        <v>970.1</v>
      </c>
      <c r="J651" s="16">
        <f t="shared" si="77"/>
        <v>931.7</v>
      </c>
      <c r="K651" s="44">
        <f t="shared" si="75"/>
        <v>696.762895047517</v>
      </c>
      <c r="L651" s="44">
        <f t="shared" si="72"/>
        <v>711.962895047517</v>
      </c>
      <c r="M651" s="44">
        <f t="shared" si="76"/>
        <v>741.462895047517</v>
      </c>
      <c r="N651" s="45">
        <f t="shared" si="78"/>
        <v>726.712895047517</v>
      </c>
      <c r="O651">
        <v>25.5</v>
      </c>
      <c r="P651" s="16">
        <v>64.6</v>
      </c>
      <c r="Q651" s="16">
        <v>63.9</v>
      </c>
      <c r="S651" s="23">
        <v>3.839</v>
      </c>
      <c r="T651" s="42">
        <v>392.806</v>
      </c>
      <c r="U651" s="42">
        <f t="shared" si="73"/>
        <v>315.557</v>
      </c>
      <c r="V651" s="23">
        <v>0.229</v>
      </c>
      <c r="W651" s="46">
        <v>0.921</v>
      </c>
      <c r="X651" s="46">
        <f t="shared" si="74"/>
        <v>0.9226666666666667</v>
      </c>
      <c r="Y651" s="48">
        <v>10.673</v>
      </c>
      <c r="Z651" s="45">
        <v>726.712895047517</v>
      </c>
    </row>
    <row r="652" spans="1:26" ht="12.75">
      <c r="A652" s="14">
        <v>37054</v>
      </c>
      <c r="B652" s="18">
        <f t="shared" si="79"/>
        <v>163</v>
      </c>
      <c r="C652" s="53">
        <v>0.842361093</v>
      </c>
      <c r="D652" s="20">
        <v>0.842361093</v>
      </c>
      <c r="E652" s="15">
        <v>6429</v>
      </c>
      <c r="F652" s="21">
        <v>0</v>
      </c>
      <c r="G652" s="64">
        <v>36.96795992</v>
      </c>
      <c r="H652" s="64">
        <v>-76.9833988</v>
      </c>
      <c r="I652" s="22">
        <v>967.4</v>
      </c>
      <c r="J652" s="16">
        <f t="shared" si="77"/>
        <v>929</v>
      </c>
      <c r="K652" s="44">
        <f t="shared" si="75"/>
        <v>720.8620882981234</v>
      </c>
      <c r="L652" s="44">
        <f t="shared" si="72"/>
        <v>736.0620882981234</v>
      </c>
      <c r="M652" s="44">
        <f t="shared" si="76"/>
        <v>765.5620882981234</v>
      </c>
      <c r="N652" s="45">
        <f t="shared" si="78"/>
        <v>750.8120882981234</v>
      </c>
      <c r="O652">
        <v>25.2</v>
      </c>
      <c r="P652" s="16">
        <v>65.5</v>
      </c>
      <c r="Q652" s="16">
        <v>65.3</v>
      </c>
      <c r="S652" s="23">
        <v>3.729</v>
      </c>
      <c r="T652" s="42">
        <v>339.693</v>
      </c>
      <c r="U652" s="42">
        <f t="shared" si="73"/>
        <v>323.7045</v>
      </c>
      <c r="V652" s="23">
        <v>0.238</v>
      </c>
      <c r="W652" s="46">
        <v>0.92</v>
      </c>
      <c r="X652" s="46">
        <f t="shared" si="74"/>
        <v>0.9218333333333334</v>
      </c>
      <c r="Y652" s="48">
        <v>10.665</v>
      </c>
      <c r="Z652" s="45">
        <v>750.8120882981234</v>
      </c>
    </row>
    <row r="653" spans="1:26" ht="12.75">
      <c r="A653" s="14">
        <v>37054</v>
      </c>
      <c r="B653" s="18">
        <f t="shared" si="79"/>
        <v>163</v>
      </c>
      <c r="C653" s="53">
        <v>0.842476845</v>
      </c>
      <c r="D653" s="20">
        <v>0.842476845</v>
      </c>
      <c r="E653" s="15">
        <v>6439</v>
      </c>
      <c r="F653" s="21">
        <v>0</v>
      </c>
      <c r="G653" s="64">
        <v>36.96920731</v>
      </c>
      <c r="H653" s="64">
        <v>-76.97664625</v>
      </c>
      <c r="I653" s="22">
        <v>966.5</v>
      </c>
      <c r="J653" s="16">
        <f t="shared" si="77"/>
        <v>928.1</v>
      </c>
      <c r="K653" s="44">
        <f t="shared" si="75"/>
        <v>728.9107198418069</v>
      </c>
      <c r="L653" s="44">
        <f t="shared" si="72"/>
        <v>744.1107198418069</v>
      </c>
      <c r="M653" s="44">
        <f t="shared" si="76"/>
        <v>773.6107198418069</v>
      </c>
      <c r="N653" s="45">
        <f t="shared" si="78"/>
        <v>758.8607198418069</v>
      </c>
      <c r="O653">
        <v>25</v>
      </c>
      <c r="P653" s="16">
        <v>67.1</v>
      </c>
      <c r="Q653" s="16">
        <v>64.4</v>
      </c>
      <c r="S653" s="23">
        <v>3.639</v>
      </c>
      <c r="T653" s="42">
        <v>286.519</v>
      </c>
      <c r="U653" s="42">
        <f t="shared" si="73"/>
        <v>323.0815</v>
      </c>
      <c r="V653" s="23">
        <v>0.239</v>
      </c>
      <c r="W653" s="46">
        <v>0.919</v>
      </c>
      <c r="X653" s="46">
        <f t="shared" si="74"/>
        <v>0.9209999999999999</v>
      </c>
      <c r="Y653" s="48">
        <v>10.711</v>
      </c>
      <c r="Z653" s="45">
        <v>758.8607198418069</v>
      </c>
    </row>
    <row r="654" spans="1:26" ht="12.75">
      <c r="A654" s="14">
        <v>37054</v>
      </c>
      <c r="B654" s="18">
        <f t="shared" si="79"/>
        <v>163</v>
      </c>
      <c r="C654" s="53">
        <v>0.842592597</v>
      </c>
      <c r="D654" s="20">
        <v>0.842592597</v>
      </c>
      <c r="E654" s="15">
        <v>6449</v>
      </c>
      <c r="F654" s="21">
        <v>0</v>
      </c>
      <c r="G654" s="64">
        <v>36.97243644</v>
      </c>
      <c r="H654" s="64">
        <v>-76.97107056</v>
      </c>
      <c r="I654" s="22">
        <v>965.1</v>
      </c>
      <c r="J654" s="16">
        <f t="shared" si="77"/>
        <v>926.7</v>
      </c>
      <c r="K654" s="44">
        <f t="shared" si="75"/>
        <v>741.4463399933787</v>
      </c>
      <c r="L654" s="44">
        <f t="shared" si="72"/>
        <v>756.6463399933788</v>
      </c>
      <c r="M654" s="44">
        <f t="shared" si="76"/>
        <v>786.1463399933788</v>
      </c>
      <c r="N654" s="45">
        <f t="shared" si="78"/>
        <v>771.3963399933788</v>
      </c>
      <c r="O654">
        <v>24.9</v>
      </c>
      <c r="P654" s="16">
        <v>68.9</v>
      </c>
      <c r="Q654" s="16">
        <v>65.9</v>
      </c>
      <c r="S654" s="23">
        <v>3.659</v>
      </c>
      <c r="T654" s="42">
        <v>338.407</v>
      </c>
      <c r="U654" s="42">
        <f t="shared" si="73"/>
        <v>339.95866666666666</v>
      </c>
      <c r="V654" s="23">
        <v>0.228</v>
      </c>
      <c r="W654" s="46">
        <v>0.918</v>
      </c>
      <c r="X654" s="46">
        <f t="shared" si="74"/>
        <v>0.9201666666666667</v>
      </c>
      <c r="Y654" s="48">
        <v>10.673</v>
      </c>
      <c r="Z654" s="45">
        <v>771.3963399933788</v>
      </c>
    </row>
    <row r="655" spans="1:26" ht="12.75">
      <c r="A655" s="14">
        <v>37054</v>
      </c>
      <c r="B655" s="18">
        <f t="shared" si="79"/>
        <v>163</v>
      </c>
      <c r="C655" s="53">
        <v>0.842708349</v>
      </c>
      <c r="D655" s="20">
        <v>0.842708349</v>
      </c>
      <c r="E655" s="15">
        <v>6459</v>
      </c>
      <c r="F655" s="21">
        <v>0</v>
      </c>
      <c r="G655" s="64">
        <v>36.97720933</v>
      </c>
      <c r="H655" s="64">
        <v>-76.96779981</v>
      </c>
      <c r="I655" s="22">
        <v>962.8</v>
      </c>
      <c r="J655" s="16">
        <f t="shared" si="77"/>
        <v>924.4</v>
      </c>
      <c r="K655" s="44">
        <f t="shared" si="75"/>
        <v>762.0817437901604</v>
      </c>
      <c r="L655" s="44">
        <f t="shared" si="72"/>
        <v>777.2817437901605</v>
      </c>
      <c r="M655" s="44">
        <f t="shared" si="76"/>
        <v>806.7817437901605</v>
      </c>
      <c r="N655" s="45">
        <f t="shared" si="78"/>
        <v>792.0317437901605</v>
      </c>
      <c r="O655">
        <v>24.7</v>
      </c>
      <c r="P655" s="16">
        <v>68.5</v>
      </c>
      <c r="Q655" s="16">
        <v>62.9</v>
      </c>
      <c r="R655" s="62">
        <v>1.41E-05</v>
      </c>
      <c r="S655" s="23">
        <v>3.416</v>
      </c>
      <c r="T655" s="42">
        <v>180.355</v>
      </c>
      <c r="U655" s="42">
        <f t="shared" si="73"/>
        <v>313.10616666666664</v>
      </c>
      <c r="V655" s="23">
        <v>0.248</v>
      </c>
      <c r="W655" s="46">
        <v>0.917</v>
      </c>
      <c r="X655" s="46">
        <f t="shared" si="74"/>
        <v>0.9193333333333333</v>
      </c>
      <c r="Y655" s="48">
        <v>10.665</v>
      </c>
      <c r="Z655" s="45">
        <v>792.0317437901605</v>
      </c>
    </row>
    <row r="656" spans="1:26" ht="12.75">
      <c r="A656" s="14">
        <v>37054</v>
      </c>
      <c r="B656" s="18">
        <f t="shared" si="79"/>
        <v>163</v>
      </c>
      <c r="C656" s="53">
        <v>0.842824101</v>
      </c>
      <c r="D656" s="20">
        <v>0.842824101</v>
      </c>
      <c r="E656" s="15">
        <v>6469</v>
      </c>
      <c r="F656" s="21">
        <v>0</v>
      </c>
      <c r="G656" s="64">
        <v>36.98266695</v>
      </c>
      <c r="H656" s="64">
        <v>-76.96799505</v>
      </c>
      <c r="I656" s="22">
        <v>962.5</v>
      </c>
      <c r="J656" s="16">
        <f t="shared" si="77"/>
        <v>924.1</v>
      </c>
      <c r="K656" s="44">
        <f t="shared" si="75"/>
        <v>764.7771026578598</v>
      </c>
      <c r="L656" s="44">
        <f t="shared" si="72"/>
        <v>779.9771026578599</v>
      </c>
      <c r="M656" s="44">
        <f t="shared" si="76"/>
        <v>809.4771026578599</v>
      </c>
      <c r="N656" s="45">
        <f t="shared" si="78"/>
        <v>794.7271026578599</v>
      </c>
      <c r="O656">
        <v>24.7</v>
      </c>
      <c r="P656" s="16">
        <v>68.9</v>
      </c>
      <c r="Q656" s="16">
        <v>65</v>
      </c>
      <c r="S656" s="23">
        <v>4.156</v>
      </c>
      <c r="T656" s="42">
        <v>599.742</v>
      </c>
      <c r="U656" s="42">
        <f t="shared" si="73"/>
        <v>356.2536666666667</v>
      </c>
      <c r="V656" s="23">
        <v>0.239</v>
      </c>
      <c r="W656" s="46">
        <v>0.916</v>
      </c>
      <c r="X656" s="46">
        <f t="shared" si="74"/>
        <v>0.9185000000000002</v>
      </c>
      <c r="Y656" s="48">
        <v>10.717</v>
      </c>
      <c r="Z656" s="45">
        <v>794.7271026578599</v>
      </c>
    </row>
    <row r="657" spans="1:26" ht="12.75">
      <c r="A657" s="14">
        <v>37054</v>
      </c>
      <c r="B657" s="18">
        <f t="shared" si="79"/>
        <v>163</v>
      </c>
      <c r="C657" s="53">
        <v>0.842939794</v>
      </c>
      <c r="D657" s="20">
        <v>0.842939794</v>
      </c>
      <c r="E657" s="15">
        <v>6479</v>
      </c>
      <c r="F657" s="21">
        <v>0</v>
      </c>
      <c r="G657" s="64">
        <v>36.98756812</v>
      </c>
      <c r="H657" s="64">
        <v>-76.97080325</v>
      </c>
      <c r="I657" s="22">
        <v>959.5</v>
      </c>
      <c r="J657" s="16">
        <f t="shared" si="77"/>
        <v>921.1</v>
      </c>
      <c r="K657" s="44">
        <f t="shared" si="75"/>
        <v>791.7789193350042</v>
      </c>
      <c r="L657" s="44">
        <f t="shared" si="72"/>
        <v>806.9789193350042</v>
      </c>
      <c r="M657" s="44">
        <f t="shared" si="76"/>
        <v>836.4789193350042</v>
      </c>
      <c r="N657" s="45">
        <f t="shared" si="78"/>
        <v>821.7289193350042</v>
      </c>
      <c r="O657">
        <v>24.4</v>
      </c>
      <c r="P657" s="16">
        <v>69.8</v>
      </c>
      <c r="Q657" s="16">
        <v>66.9</v>
      </c>
      <c r="S657" s="23">
        <v>3.749</v>
      </c>
      <c r="T657" s="42">
        <v>336.568</v>
      </c>
      <c r="U657" s="42">
        <f t="shared" si="73"/>
        <v>346.8806666666666</v>
      </c>
      <c r="V657" s="23">
        <v>0.238</v>
      </c>
      <c r="W657" s="46">
        <v>0.915</v>
      </c>
      <c r="X657" s="46">
        <f t="shared" si="74"/>
        <v>0.9175000000000001</v>
      </c>
      <c r="Y657" s="48">
        <v>10.671</v>
      </c>
      <c r="Z657" s="45">
        <v>821.7289193350042</v>
      </c>
    </row>
    <row r="658" spans="1:26" ht="12.75">
      <c r="A658" s="14">
        <v>37054</v>
      </c>
      <c r="B658" s="18">
        <f t="shared" si="79"/>
        <v>163</v>
      </c>
      <c r="C658" s="53">
        <v>0.843055546</v>
      </c>
      <c r="D658" s="20">
        <v>0.843055546</v>
      </c>
      <c r="E658" s="15">
        <v>6489</v>
      </c>
      <c r="F658" s="21">
        <v>0</v>
      </c>
      <c r="G658" s="64">
        <v>36.99134066</v>
      </c>
      <c r="H658" s="64">
        <v>-76.97530932</v>
      </c>
      <c r="I658" s="22">
        <v>958.2</v>
      </c>
      <c r="J658" s="16">
        <f t="shared" si="77"/>
        <v>919.8000000000001</v>
      </c>
      <c r="K658" s="44">
        <f t="shared" si="75"/>
        <v>803.5070290401022</v>
      </c>
      <c r="L658" s="44">
        <f t="shared" si="72"/>
        <v>818.7070290401023</v>
      </c>
      <c r="M658" s="44">
        <f t="shared" si="76"/>
        <v>848.2070290401023</v>
      </c>
      <c r="N658" s="45">
        <f t="shared" si="78"/>
        <v>833.4570290401023</v>
      </c>
      <c r="O658">
        <v>24.2</v>
      </c>
      <c r="P658" s="16">
        <v>70.1</v>
      </c>
      <c r="Q658" s="16">
        <v>67.4</v>
      </c>
      <c r="S658" s="23">
        <v>3.708</v>
      </c>
      <c r="T658" s="42">
        <v>335.956</v>
      </c>
      <c r="U658" s="42">
        <f t="shared" si="73"/>
        <v>346.25783333333334</v>
      </c>
      <c r="V658" s="23">
        <v>0.208</v>
      </c>
      <c r="W658" s="46">
        <v>0.914</v>
      </c>
      <c r="X658" s="46">
        <f t="shared" si="74"/>
        <v>0.9165000000000001</v>
      </c>
      <c r="Y658" s="48">
        <v>10.664</v>
      </c>
      <c r="Z658" s="45">
        <v>833.4570290401023</v>
      </c>
    </row>
    <row r="659" spans="1:26" ht="12.75">
      <c r="A659" s="14">
        <v>37054</v>
      </c>
      <c r="B659" s="18">
        <f t="shared" si="79"/>
        <v>163</v>
      </c>
      <c r="C659" s="53">
        <v>0.843171299</v>
      </c>
      <c r="D659" s="20">
        <v>0.843171299</v>
      </c>
      <c r="E659" s="15">
        <v>6499</v>
      </c>
      <c r="F659" s="21">
        <v>0</v>
      </c>
      <c r="G659" s="64">
        <v>36.99354685</v>
      </c>
      <c r="H659" s="64">
        <v>-76.9807686</v>
      </c>
      <c r="I659" s="22">
        <v>958.2</v>
      </c>
      <c r="J659" s="16">
        <f t="shared" si="77"/>
        <v>919.8000000000001</v>
      </c>
      <c r="K659" s="44">
        <f t="shared" si="75"/>
        <v>803.5070290401022</v>
      </c>
      <c r="L659" s="44">
        <f t="shared" si="72"/>
        <v>818.7070290401023</v>
      </c>
      <c r="M659" s="44">
        <f t="shared" si="76"/>
        <v>848.2070290401023</v>
      </c>
      <c r="N659" s="45">
        <f t="shared" si="78"/>
        <v>833.4570290401023</v>
      </c>
      <c r="O659">
        <v>24.3</v>
      </c>
      <c r="P659" s="16">
        <v>69.9</v>
      </c>
      <c r="Q659" s="16">
        <v>65.9</v>
      </c>
      <c r="S659" s="23">
        <v>3.679</v>
      </c>
      <c r="T659" s="42">
        <v>335.404</v>
      </c>
      <c r="U659" s="42">
        <f t="shared" si="73"/>
        <v>354.4053333333333</v>
      </c>
      <c r="V659" s="23">
        <v>0.239</v>
      </c>
      <c r="W659" s="46">
        <v>0.913</v>
      </c>
      <c r="X659" s="46">
        <f t="shared" si="74"/>
        <v>0.9155000000000001</v>
      </c>
      <c r="Y659" s="48">
        <v>10.686</v>
      </c>
      <c r="Z659" s="45">
        <v>833.4570290401023</v>
      </c>
    </row>
    <row r="660" spans="1:26" ht="12.75">
      <c r="A660" s="14">
        <v>37054</v>
      </c>
      <c r="B660" s="18">
        <f t="shared" si="79"/>
        <v>163</v>
      </c>
      <c r="C660" s="53">
        <v>0.843287051</v>
      </c>
      <c r="D660" s="20">
        <v>0.843287051</v>
      </c>
      <c r="E660" s="15">
        <v>6509</v>
      </c>
      <c r="F660" s="21">
        <v>0</v>
      </c>
      <c r="G660" s="64">
        <v>36.99376834</v>
      </c>
      <c r="H660" s="64">
        <v>-76.98679845</v>
      </c>
      <c r="I660" s="22">
        <v>957.2</v>
      </c>
      <c r="J660" s="16">
        <f t="shared" si="77"/>
        <v>918.8000000000001</v>
      </c>
      <c r="K660" s="44">
        <f t="shared" si="75"/>
        <v>812.5399368947972</v>
      </c>
      <c r="L660" s="44">
        <f t="shared" si="72"/>
        <v>827.7399368947972</v>
      </c>
      <c r="M660" s="44">
        <f t="shared" si="76"/>
        <v>857.2399368947972</v>
      </c>
      <c r="N660" s="45">
        <f t="shared" si="78"/>
        <v>842.4899368947972</v>
      </c>
      <c r="O660">
        <v>24.2</v>
      </c>
      <c r="P660" s="16">
        <v>70.6</v>
      </c>
      <c r="Q660" s="16">
        <v>67.8</v>
      </c>
      <c r="S660" s="23">
        <v>3.618</v>
      </c>
      <c r="T660" s="42">
        <v>282.291</v>
      </c>
      <c r="U660" s="42">
        <f t="shared" si="73"/>
        <v>345.0526666666667</v>
      </c>
      <c r="V660" s="23">
        <v>0.217</v>
      </c>
      <c r="W660" s="46">
        <v>0.912</v>
      </c>
      <c r="X660" s="46">
        <f t="shared" si="74"/>
        <v>0.9145</v>
      </c>
      <c r="Y660" s="48">
        <v>10.662</v>
      </c>
      <c r="Z660" s="45">
        <v>842.4899368947972</v>
      </c>
    </row>
    <row r="661" spans="1:26" ht="12.75">
      <c r="A661" s="14">
        <v>37054</v>
      </c>
      <c r="B661" s="18">
        <f t="shared" si="79"/>
        <v>163</v>
      </c>
      <c r="C661" s="53">
        <v>0.843402803</v>
      </c>
      <c r="D661" s="20">
        <v>0.843402803</v>
      </c>
      <c r="E661" s="15">
        <v>6519</v>
      </c>
      <c r="F661" s="21">
        <v>0</v>
      </c>
      <c r="G661" s="64">
        <v>36.99185848</v>
      </c>
      <c r="H661" s="64">
        <v>-76.99261272</v>
      </c>
      <c r="I661" s="22">
        <v>955.4</v>
      </c>
      <c r="J661" s="16">
        <f t="shared" si="77"/>
        <v>917</v>
      </c>
      <c r="K661" s="44">
        <f t="shared" si="75"/>
        <v>828.8239735649647</v>
      </c>
      <c r="L661" s="44">
        <f t="shared" si="72"/>
        <v>844.0239735649648</v>
      </c>
      <c r="M661" s="44">
        <f t="shared" si="76"/>
        <v>873.5239735649648</v>
      </c>
      <c r="N661" s="45">
        <f t="shared" si="78"/>
        <v>858.7739735649648</v>
      </c>
      <c r="O661">
        <v>24</v>
      </c>
      <c r="P661" s="16">
        <v>71.1</v>
      </c>
      <c r="Q661" s="16">
        <v>67.9</v>
      </c>
      <c r="R661" s="62">
        <v>1.29E-05</v>
      </c>
      <c r="S661" s="23">
        <v>3.68</v>
      </c>
      <c r="T661" s="42">
        <v>334.118</v>
      </c>
      <c r="U661" s="42">
        <f t="shared" si="73"/>
        <v>370.67983333333336</v>
      </c>
      <c r="V661" s="23">
        <v>0.248</v>
      </c>
      <c r="W661" s="46">
        <v>0.911</v>
      </c>
      <c r="X661" s="46">
        <f t="shared" si="74"/>
        <v>0.9135</v>
      </c>
      <c r="Y661" s="48">
        <v>10.652</v>
      </c>
      <c r="Z661" s="45">
        <v>858.7739735649648</v>
      </c>
    </row>
    <row r="662" spans="1:26" ht="12.75">
      <c r="A662" s="14">
        <v>37054</v>
      </c>
      <c r="B662" s="18">
        <f t="shared" si="79"/>
        <v>163</v>
      </c>
      <c r="C662" s="53">
        <v>0.843518496</v>
      </c>
      <c r="D662" s="20">
        <v>0.843518496</v>
      </c>
      <c r="E662" s="15">
        <v>6529</v>
      </c>
      <c r="F662" s="21">
        <v>0</v>
      </c>
      <c r="G662" s="64">
        <v>36.98815908</v>
      </c>
      <c r="H662" s="64">
        <v>-76.99679133</v>
      </c>
      <c r="I662" s="22">
        <v>953.9</v>
      </c>
      <c r="J662" s="16">
        <f t="shared" si="77"/>
        <v>915.5</v>
      </c>
      <c r="K662" s="44">
        <f t="shared" si="75"/>
        <v>842.4184399660029</v>
      </c>
      <c r="L662" s="44">
        <f t="shared" si="72"/>
        <v>857.6184399660029</v>
      </c>
      <c r="M662" s="44">
        <f t="shared" si="76"/>
        <v>887.1184399660029</v>
      </c>
      <c r="N662" s="45">
        <f t="shared" si="78"/>
        <v>872.3684399660029</v>
      </c>
      <c r="O662">
        <v>23.9</v>
      </c>
      <c r="P662" s="16">
        <v>70.6</v>
      </c>
      <c r="Q662" s="16">
        <v>68.9</v>
      </c>
      <c r="S662" s="23">
        <v>3.799</v>
      </c>
      <c r="T662" s="42">
        <v>386.066</v>
      </c>
      <c r="U662" s="42">
        <f t="shared" si="73"/>
        <v>335.06716666666665</v>
      </c>
      <c r="V662" s="23">
        <v>0.219</v>
      </c>
      <c r="W662" s="46">
        <v>0.91</v>
      </c>
      <c r="X662" s="46">
        <f t="shared" si="74"/>
        <v>0.9125</v>
      </c>
      <c r="Y662" s="48">
        <v>10.658</v>
      </c>
      <c r="Z662" s="45">
        <v>872.3684399660029</v>
      </c>
    </row>
    <row r="663" spans="1:26" ht="12.75">
      <c r="A663" s="14">
        <v>37054</v>
      </c>
      <c r="B663" s="18">
        <f t="shared" si="79"/>
        <v>163</v>
      </c>
      <c r="C663" s="53">
        <v>0.843634248</v>
      </c>
      <c r="D663" s="20">
        <v>0.843634248</v>
      </c>
      <c r="E663" s="15">
        <v>6539</v>
      </c>
      <c r="F663" s="21">
        <v>0</v>
      </c>
      <c r="G663" s="64">
        <v>36.98327215</v>
      </c>
      <c r="H663" s="64">
        <v>-76.9985537</v>
      </c>
      <c r="I663" s="22">
        <v>952.6</v>
      </c>
      <c r="J663" s="16">
        <f t="shared" si="77"/>
        <v>914.2</v>
      </c>
      <c r="K663" s="44">
        <f t="shared" si="75"/>
        <v>854.2183400590166</v>
      </c>
      <c r="L663" s="44">
        <f t="shared" si="72"/>
        <v>869.4183400590166</v>
      </c>
      <c r="M663" s="44">
        <f t="shared" si="76"/>
        <v>898.9183400590166</v>
      </c>
      <c r="N663" s="45">
        <f t="shared" si="78"/>
        <v>884.1683400590166</v>
      </c>
      <c r="O663">
        <v>23.7</v>
      </c>
      <c r="P663" s="16">
        <v>70.4</v>
      </c>
      <c r="Q663" s="16">
        <v>67.9</v>
      </c>
      <c r="S663" s="23">
        <v>3.925</v>
      </c>
      <c r="T663" s="42">
        <v>437.953</v>
      </c>
      <c r="U663" s="42">
        <f t="shared" si="73"/>
        <v>351.9646666666667</v>
      </c>
      <c r="V663" s="23">
        <v>0.227</v>
      </c>
      <c r="W663" s="46">
        <v>0.91</v>
      </c>
      <c r="X663" s="46">
        <f t="shared" si="74"/>
        <v>0.9116666666666666</v>
      </c>
      <c r="Y663" s="48">
        <v>10.666</v>
      </c>
      <c r="Z663" s="45">
        <v>884.1683400590166</v>
      </c>
    </row>
    <row r="664" spans="1:26" ht="12.75">
      <c r="A664" s="14">
        <v>37054</v>
      </c>
      <c r="B664" s="18">
        <f t="shared" si="79"/>
        <v>163</v>
      </c>
      <c r="C664" s="53">
        <v>0.84375</v>
      </c>
      <c r="D664" s="20">
        <v>0.84375</v>
      </c>
      <c r="E664" s="15">
        <v>6549</v>
      </c>
      <c r="F664" s="21">
        <v>0</v>
      </c>
      <c r="G664" s="64">
        <v>36.9783015</v>
      </c>
      <c r="H664" s="64">
        <v>-76.997493</v>
      </c>
      <c r="I664" s="22">
        <v>951.1</v>
      </c>
      <c r="J664" s="16">
        <f t="shared" si="77"/>
        <v>912.7</v>
      </c>
      <c r="K664" s="44">
        <f t="shared" si="75"/>
        <v>867.8544776221373</v>
      </c>
      <c r="L664" s="44">
        <f t="shared" si="72"/>
        <v>883.0544776221374</v>
      </c>
      <c r="M664" s="44">
        <f t="shared" si="76"/>
        <v>912.5544776221374</v>
      </c>
      <c r="N664" s="45">
        <f t="shared" si="78"/>
        <v>897.8044776221374</v>
      </c>
      <c r="O664">
        <v>23.7</v>
      </c>
      <c r="P664" s="16">
        <v>72.5</v>
      </c>
      <c r="Q664" s="16">
        <v>67.4</v>
      </c>
      <c r="S664" s="23">
        <v>3.708</v>
      </c>
      <c r="T664" s="42">
        <v>332.279</v>
      </c>
      <c r="U664" s="42">
        <f t="shared" si="73"/>
        <v>351.35183333333333</v>
      </c>
      <c r="V664" s="23">
        <v>0.239</v>
      </c>
      <c r="W664" s="46">
        <v>0.909</v>
      </c>
      <c r="X664" s="46">
        <f t="shared" si="74"/>
        <v>0.9108333333333333</v>
      </c>
      <c r="Y664" s="48">
        <v>10.664</v>
      </c>
      <c r="Z664" s="45">
        <v>897.8044776221374</v>
      </c>
    </row>
    <row r="665" spans="1:26" ht="12.75">
      <c r="A665" s="14">
        <v>37054</v>
      </c>
      <c r="B665" s="18">
        <f t="shared" si="79"/>
        <v>163</v>
      </c>
      <c r="C665" s="53">
        <v>0.843865752</v>
      </c>
      <c r="D665" s="20">
        <v>0.843865752</v>
      </c>
      <c r="E665" s="15">
        <v>6559</v>
      </c>
      <c r="F665" s="21">
        <v>0</v>
      </c>
      <c r="G665" s="64">
        <v>36.97408096</v>
      </c>
      <c r="H665" s="64">
        <v>-76.9932815</v>
      </c>
      <c r="I665" s="22">
        <v>947.7</v>
      </c>
      <c r="J665" s="16">
        <f t="shared" si="77"/>
        <v>909.3000000000001</v>
      </c>
      <c r="K665" s="44">
        <f t="shared" si="75"/>
        <v>898.8462091664992</v>
      </c>
      <c r="L665" s="44">
        <f t="shared" si="72"/>
        <v>914.0462091664992</v>
      </c>
      <c r="M665" s="44">
        <f t="shared" si="76"/>
        <v>943.5462091664992</v>
      </c>
      <c r="N665" s="45">
        <f t="shared" si="78"/>
        <v>928.7962091664992</v>
      </c>
      <c r="O665">
        <v>23.5</v>
      </c>
      <c r="P665" s="16">
        <v>69.8</v>
      </c>
      <c r="Q665" s="16">
        <v>66.5</v>
      </c>
      <c r="S665" s="23">
        <v>3.545</v>
      </c>
      <c r="T665" s="42">
        <v>226.667</v>
      </c>
      <c r="U665" s="42">
        <f t="shared" si="73"/>
        <v>333.229</v>
      </c>
      <c r="V665" s="23">
        <v>0.229</v>
      </c>
      <c r="W665" s="46">
        <v>0.908</v>
      </c>
      <c r="X665" s="46">
        <f t="shared" si="74"/>
        <v>0.9100000000000001</v>
      </c>
      <c r="Y665" s="48">
        <v>10.667</v>
      </c>
      <c r="Z665" s="45">
        <v>928.7962091664992</v>
      </c>
    </row>
    <row r="666" spans="1:26" ht="12.75">
      <c r="A666" s="14">
        <v>37054</v>
      </c>
      <c r="B666" s="18">
        <f t="shared" si="79"/>
        <v>163</v>
      </c>
      <c r="C666" s="53">
        <v>0.843981504</v>
      </c>
      <c r="D666" s="20">
        <v>0.843981504</v>
      </c>
      <c r="E666" s="15">
        <v>6569</v>
      </c>
      <c r="F666" s="21">
        <v>0</v>
      </c>
      <c r="G666" s="64">
        <v>36.97124343</v>
      </c>
      <c r="H666" s="64">
        <v>-76.98757779</v>
      </c>
      <c r="I666" s="22">
        <v>945.3</v>
      </c>
      <c r="J666" s="16">
        <f t="shared" si="77"/>
        <v>906.9</v>
      </c>
      <c r="K666" s="44">
        <f t="shared" si="75"/>
        <v>920.7925750877976</v>
      </c>
      <c r="L666" s="44">
        <f t="shared" si="72"/>
        <v>935.9925750877976</v>
      </c>
      <c r="M666" s="44">
        <f t="shared" si="76"/>
        <v>965.4925750877976</v>
      </c>
      <c r="N666" s="45">
        <f t="shared" si="78"/>
        <v>950.7425750877976</v>
      </c>
      <c r="O666">
        <v>23.2</v>
      </c>
      <c r="P666" s="16">
        <v>69.9</v>
      </c>
      <c r="Q666" s="16">
        <v>67.4</v>
      </c>
      <c r="S666" s="23">
        <v>3.799</v>
      </c>
      <c r="T666" s="42">
        <v>383.554</v>
      </c>
      <c r="U666" s="42">
        <f t="shared" si="73"/>
        <v>350.10616666666664</v>
      </c>
      <c r="V666" s="23">
        <v>0.238</v>
      </c>
      <c r="W666" s="46">
        <v>0.907</v>
      </c>
      <c r="X666" s="46">
        <f t="shared" si="74"/>
        <v>0.9091666666666668</v>
      </c>
      <c r="Y666" s="48">
        <v>10.66</v>
      </c>
      <c r="Z666" s="45">
        <v>950.7425750877976</v>
      </c>
    </row>
    <row r="667" spans="1:26" ht="12.75">
      <c r="A667" s="14">
        <v>37054</v>
      </c>
      <c r="B667" s="18">
        <f t="shared" si="79"/>
        <v>163</v>
      </c>
      <c r="C667" s="53">
        <v>0.844097197</v>
      </c>
      <c r="D667" s="20">
        <v>0.844097197</v>
      </c>
      <c r="E667" s="15">
        <v>6579</v>
      </c>
      <c r="F667" s="21">
        <v>0</v>
      </c>
      <c r="G667" s="64">
        <v>36.97015627</v>
      </c>
      <c r="H667" s="64">
        <v>-76.98120219</v>
      </c>
      <c r="I667" s="22">
        <v>943.7</v>
      </c>
      <c r="J667" s="16">
        <f t="shared" si="77"/>
        <v>905.3000000000001</v>
      </c>
      <c r="K667" s="44">
        <f t="shared" si="75"/>
        <v>935.4557752285353</v>
      </c>
      <c r="L667" s="44">
        <f t="shared" si="72"/>
        <v>950.6557752285354</v>
      </c>
      <c r="M667" s="44">
        <f t="shared" si="76"/>
        <v>980.1557752285354</v>
      </c>
      <c r="N667" s="45">
        <f t="shared" si="78"/>
        <v>965.4057752285354</v>
      </c>
      <c r="O667">
        <v>22.9</v>
      </c>
      <c r="P667" s="16">
        <v>71.4</v>
      </c>
      <c r="Q667" s="16">
        <v>63.3</v>
      </c>
      <c r="R667" s="62">
        <v>9.05E-06</v>
      </c>
      <c r="S667" s="23">
        <v>3.808</v>
      </c>
      <c r="T667" s="42">
        <v>383.003</v>
      </c>
      <c r="U667" s="42">
        <f t="shared" si="73"/>
        <v>358.2536666666667</v>
      </c>
      <c r="V667" s="23">
        <v>0.267</v>
      </c>
      <c r="W667" s="46">
        <v>2.016</v>
      </c>
      <c r="X667" s="46">
        <f t="shared" si="74"/>
        <v>1.0933333333333335</v>
      </c>
      <c r="Y667" s="48">
        <v>10.668</v>
      </c>
      <c r="Z667" s="45">
        <v>965.4057752285354</v>
      </c>
    </row>
    <row r="668" spans="1:26" ht="12.75">
      <c r="A668" s="14">
        <v>37054</v>
      </c>
      <c r="B668" s="18">
        <f t="shared" si="79"/>
        <v>163</v>
      </c>
      <c r="C668" s="53">
        <v>0.844212949</v>
      </c>
      <c r="D668" s="20">
        <v>0.844212949</v>
      </c>
      <c r="E668" s="15">
        <v>6589</v>
      </c>
      <c r="F668" s="21">
        <v>0</v>
      </c>
      <c r="G668" s="64">
        <v>36.9708268</v>
      </c>
      <c r="H668" s="64">
        <v>-76.97472686</v>
      </c>
      <c r="I668" s="22">
        <v>943.8</v>
      </c>
      <c r="J668" s="16">
        <f t="shared" si="77"/>
        <v>905.4</v>
      </c>
      <c r="K668" s="44">
        <f t="shared" si="75"/>
        <v>934.5385662617888</v>
      </c>
      <c r="L668" s="44">
        <f t="shared" si="72"/>
        <v>949.7385662617888</v>
      </c>
      <c r="M668" s="44">
        <f t="shared" si="76"/>
        <v>979.2385662617888</v>
      </c>
      <c r="N668" s="45">
        <f t="shared" si="78"/>
        <v>964.4885662617888</v>
      </c>
      <c r="O668">
        <v>22.9</v>
      </c>
      <c r="P668" s="16">
        <v>72.5</v>
      </c>
      <c r="Q668" s="16">
        <v>62.3</v>
      </c>
      <c r="S668" s="23">
        <v>4.204</v>
      </c>
      <c r="T668" s="42">
        <v>592.328</v>
      </c>
      <c r="U668" s="42">
        <f t="shared" si="73"/>
        <v>392.6306666666666</v>
      </c>
      <c r="V668" s="23">
        <v>0.247</v>
      </c>
      <c r="W668" s="46">
        <v>0.905</v>
      </c>
      <c r="X668" s="46">
        <f t="shared" si="74"/>
        <v>1.0925</v>
      </c>
      <c r="Y668" s="48">
        <v>10.67</v>
      </c>
      <c r="Z668" s="45">
        <v>964.4885662617888</v>
      </c>
    </row>
    <row r="669" spans="1:26" ht="12.75">
      <c r="A669" s="14">
        <v>37054</v>
      </c>
      <c r="B669" s="18">
        <f t="shared" si="79"/>
        <v>163</v>
      </c>
      <c r="C669" s="53">
        <v>0.844328701</v>
      </c>
      <c r="D669" s="20">
        <v>0.844328701</v>
      </c>
      <c r="E669" s="15">
        <v>6599</v>
      </c>
      <c r="F669" s="21">
        <v>0</v>
      </c>
      <c r="G669" s="64">
        <v>36.97327169</v>
      </c>
      <c r="H669" s="64">
        <v>-76.96883648</v>
      </c>
      <c r="I669" s="22">
        <v>941.4</v>
      </c>
      <c r="J669" s="16">
        <f t="shared" si="77"/>
        <v>903</v>
      </c>
      <c r="K669" s="44">
        <f t="shared" si="75"/>
        <v>956.5795914701679</v>
      </c>
      <c r="L669" s="44">
        <f t="shared" si="72"/>
        <v>971.7795914701679</v>
      </c>
      <c r="M669" s="44">
        <f t="shared" si="76"/>
        <v>1001.2795914701679</v>
      </c>
      <c r="N669" s="45">
        <f t="shared" si="78"/>
        <v>986.5295914701679</v>
      </c>
      <c r="O669">
        <v>22.7</v>
      </c>
      <c r="P669" s="16">
        <v>72.9</v>
      </c>
      <c r="Q669" s="16">
        <v>62.4</v>
      </c>
      <c r="S669" s="23">
        <v>3.536</v>
      </c>
      <c r="T669" s="42">
        <v>224.216</v>
      </c>
      <c r="U669" s="42">
        <f t="shared" si="73"/>
        <v>357.00783333333334</v>
      </c>
      <c r="V669" s="23">
        <v>0.239</v>
      </c>
      <c r="W669" s="46">
        <v>0.904</v>
      </c>
      <c r="X669" s="46">
        <f t="shared" si="74"/>
        <v>1.0915000000000001</v>
      </c>
      <c r="Y669" s="48">
        <v>10.668</v>
      </c>
      <c r="Z669" s="45">
        <v>986.5295914701679</v>
      </c>
    </row>
    <row r="670" spans="1:26" ht="12.75">
      <c r="A670" s="14">
        <v>37054</v>
      </c>
      <c r="B670" s="18">
        <f t="shared" si="79"/>
        <v>163</v>
      </c>
      <c r="C670" s="53">
        <v>0.844444454</v>
      </c>
      <c r="D670" s="20">
        <v>0.844444454</v>
      </c>
      <c r="E670" s="15">
        <v>6609</v>
      </c>
      <c r="F670" s="21">
        <v>0</v>
      </c>
      <c r="G670" s="64">
        <v>36.97711556</v>
      </c>
      <c r="H670" s="64">
        <v>-76.96423551</v>
      </c>
      <c r="I670" s="22">
        <v>938.8</v>
      </c>
      <c r="J670" s="16">
        <f t="shared" si="77"/>
        <v>900.4</v>
      </c>
      <c r="K670" s="44">
        <f t="shared" si="75"/>
        <v>980.5235734221606</v>
      </c>
      <c r="L670" s="44">
        <f t="shared" si="72"/>
        <v>995.7235734221606</v>
      </c>
      <c r="M670" s="44">
        <f t="shared" si="76"/>
        <v>1025.2235734221606</v>
      </c>
      <c r="N670" s="45">
        <f t="shared" si="78"/>
        <v>1010.4735734221606</v>
      </c>
      <c r="O670">
        <v>22.4</v>
      </c>
      <c r="P670" s="16">
        <v>75.1</v>
      </c>
      <c r="Q670" s="16">
        <v>64.5</v>
      </c>
      <c r="S670" s="23">
        <v>3.868</v>
      </c>
      <c r="T670" s="42">
        <v>433.664</v>
      </c>
      <c r="U670" s="42">
        <f t="shared" si="73"/>
        <v>373.9053333333333</v>
      </c>
      <c r="V670" s="23">
        <v>0.228</v>
      </c>
      <c r="W670" s="46">
        <v>0.903</v>
      </c>
      <c r="X670" s="46">
        <f t="shared" si="74"/>
        <v>1.0904999999999998</v>
      </c>
      <c r="Y670" s="48">
        <v>10.646</v>
      </c>
      <c r="Z670" s="45">
        <v>1010.4735734221606</v>
      </c>
    </row>
    <row r="671" spans="1:26" ht="12.75">
      <c r="A671" s="14">
        <v>37054</v>
      </c>
      <c r="B671" s="18">
        <f t="shared" si="79"/>
        <v>163</v>
      </c>
      <c r="C671" s="53">
        <v>0.844560206</v>
      </c>
      <c r="D671" s="20">
        <v>0.844560206</v>
      </c>
      <c r="E671" s="15">
        <v>6619</v>
      </c>
      <c r="F671" s="21">
        <v>0</v>
      </c>
      <c r="G671" s="64">
        <v>36.98215509</v>
      </c>
      <c r="H671" s="64">
        <v>-76.9619614</v>
      </c>
      <c r="I671" s="22">
        <v>939.9</v>
      </c>
      <c r="J671" s="16">
        <f t="shared" si="77"/>
        <v>901.5</v>
      </c>
      <c r="K671" s="44">
        <f t="shared" si="75"/>
        <v>970.3850000896794</v>
      </c>
      <c r="L671" s="44">
        <f t="shared" si="72"/>
        <v>985.5850000896794</v>
      </c>
      <c r="M671" s="44">
        <f t="shared" si="76"/>
        <v>1015.0850000896794</v>
      </c>
      <c r="N671" s="45">
        <f t="shared" si="78"/>
        <v>1000.3350000896794</v>
      </c>
      <c r="O671">
        <v>22.8</v>
      </c>
      <c r="P671" s="16">
        <v>73.9</v>
      </c>
      <c r="Q671" s="16">
        <v>63.8</v>
      </c>
      <c r="S671" s="23">
        <v>3.699</v>
      </c>
      <c r="T671" s="42">
        <v>328.052</v>
      </c>
      <c r="U671" s="42">
        <f t="shared" si="73"/>
        <v>390.80283333333335</v>
      </c>
      <c r="V671" s="23">
        <v>0.227</v>
      </c>
      <c r="W671" s="46">
        <v>0.902</v>
      </c>
      <c r="X671" s="46">
        <f t="shared" si="74"/>
        <v>1.0895</v>
      </c>
      <c r="Y671" s="48">
        <v>10.681</v>
      </c>
      <c r="Z671" s="45">
        <v>1000.3350000896794</v>
      </c>
    </row>
    <row r="672" spans="1:26" ht="12.75">
      <c r="A672" s="14">
        <v>37054</v>
      </c>
      <c r="B672" s="18">
        <f t="shared" si="79"/>
        <v>163</v>
      </c>
      <c r="C672" s="53">
        <v>0.844675899</v>
      </c>
      <c r="D672" s="20">
        <v>0.844675899</v>
      </c>
      <c r="E672" s="15">
        <v>6629</v>
      </c>
      <c r="F672" s="21">
        <v>0</v>
      </c>
      <c r="G672" s="64">
        <v>36.98761215</v>
      </c>
      <c r="H672" s="64">
        <v>-76.96221683</v>
      </c>
      <c r="I672" s="22">
        <v>936.6</v>
      </c>
      <c r="J672" s="16">
        <f t="shared" si="77"/>
        <v>898.2</v>
      </c>
      <c r="K672" s="44">
        <f t="shared" si="75"/>
        <v>1000.8379313998452</v>
      </c>
      <c r="L672" s="44">
        <f t="shared" si="72"/>
        <v>1016.0379313998452</v>
      </c>
      <c r="M672" s="44">
        <f t="shared" si="76"/>
        <v>1045.537931399845</v>
      </c>
      <c r="N672" s="45">
        <f t="shared" si="78"/>
        <v>1030.787931399845</v>
      </c>
      <c r="O672">
        <v>22.5</v>
      </c>
      <c r="P672" s="16">
        <v>74.2</v>
      </c>
      <c r="Q672" s="16">
        <v>64.8</v>
      </c>
      <c r="S672" s="23">
        <v>3.769</v>
      </c>
      <c r="T672" s="42">
        <v>379.878</v>
      </c>
      <c r="U672" s="42">
        <f t="shared" si="73"/>
        <v>390.1901666666667</v>
      </c>
      <c r="V672" s="23">
        <v>0.249</v>
      </c>
      <c r="W672" s="46">
        <v>0.901</v>
      </c>
      <c r="X672" s="46">
        <f t="shared" si="74"/>
        <v>1.0885</v>
      </c>
      <c r="Y672" s="48">
        <v>10.683</v>
      </c>
      <c r="Z672" s="45">
        <v>1030.787931399845</v>
      </c>
    </row>
    <row r="673" spans="1:26" ht="12.75">
      <c r="A673" s="14">
        <v>37054</v>
      </c>
      <c r="B673" s="18">
        <f t="shared" si="79"/>
        <v>163</v>
      </c>
      <c r="C673" s="53">
        <v>0.844791651</v>
      </c>
      <c r="D673" s="20">
        <v>0.844791651</v>
      </c>
      <c r="E673" s="15">
        <v>6639</v>
      </c>
      <c r="F673" s="21">
        <v>0</v>
      </c>
      <c r="G673" s="64">
        <v>36.99213272</v>
      </c>
      <c r="H673" s="64">
        <v>-76.9664081</v>
      </c>
      <c r="I673" s="22">
        <v>934.3</v>
      </c>
      <c r="J673" s="16">
        <f t="shared" si="77"/>
        <v>895.9</v>
      </c>
      <c r="K673" s="44">
        <f t="shared" si="75"/>
        <v>1022.1289392796191</v>
      </c>
      <c r="L673" s="44">
        <f t="shared" si="72"/>
        <v>1037.3289392796191</v>
      </c>
      <c r="M673" s="44">
        <f t="shared" si="76"/>
        <v>1066.8289392796191</v>
      </c>
      <c r="N673" s="45">
        <f t="shared" si="78"/>
        <v>1052.0789392796191</v>
      </c>
      <c r="O673">
        <v>22.2</v>
      </c>
      <c r="P673" s="16">
        <v>75.4</v>
      </c>
      <c r="Q673" s="16">
        <v>64.9</v>
      </c>
      <c r="R673" s="62">
        <v>1.46E-05</v>
      </c>
      <c r="S673" s="23">
        <v>3.779</v>
      </c>
      <c r="T673" s="42">
        <v>379.265</v>
      </c>
      <c r="U673" s="42">
        <f t="shared" si="73"/>
        <v>389.5671666666667</v>
      </c>
      <c r="V673" s="23">
        <v>0.218</v>
      </c>
      <c r="W673" s="46">
        <v>0.9</v>
      </c>
      <c r="X673" s="46">
        <f t="shared" si="74"/>
        <v>0.9025000000000002</v>
      </c>
      <c r="Y673" s="48">
        <v>10.686</v>
      </c>
      <c r="Z673" s="45">
        <v>1052.0789392796191</v>
      </c>
    </row>
    <row r="674" spans="1:26" ht="12.75">
      <c r="A674" s="14">
        <v>37054</v>
      </c>
      <c r="B674" s="18">
        <f t="shared" si="79"/>
        <v>163</v>
      </c>
      <c r="C674" s="53">
        <v>0.844907403</v>
      </c>
      <c r="D674" s="20">
        <v>0.844907403</v>
      </c>
      <c r="E674" s="15">
        <v>6649</v>
      </c>
      <c r="F674" s="21">
        <v>0</v>
      </c>
      <c r="G674" s="64">
        <v>36.99437425</v>
      </c>
      <c r="H674" s="64">
        <v>-76.97224831</v>
      </c>
      <c r="I674" s="22">
        <v>932.1</v>
      </c>
      <c r="J674" s="16">
        <f t="shared" si="77"/>
        <v>893.7</v>
      </c>
      <c r="K674" s="44">
        <f t="shared" si="75"/>
        <v>1042.5454594195396</v>
      </c>
      <c r="L674" s="44">
        <f t="shared" si="72"/>
        <v>1057.7454594195397</v>
      </c>
      <c r="M674" s="44">
        <f t="shared" si="76"/>
        <v>1087.2454594195397</v>
      </c>
      <c r="N674" s="45">
        <f t="shared" si="78"/>
        <v>1072.4954594195397</v>
      </c>
      <c r="O674">
        <v>22</v>
      </c>
      <c r="P674" s="16">
        <v>75.6</v>
      </c>
      <c r="Q674" s="16">
        <v>66.8</v>
      </c>
      <c r="S674" s="23">
        <v>3.76</v>
      </c>
      <c r="T674" s="42">
        <v>378.714</v>
      </c>
      <c r="U674" s="42">
        <f t="shared" si="73"/>
        <v>353.9648333333333</v>
      </c>
      <c r="V674" s="23">
        <v>0.238</v>
      </c>
      <c r="W674" s="46">
        <v>0.899</v>
      </c>
      <c r="X674" s="46">
        <f t="shared" si="74"/>
        <v>0.9015000000000001</v>
      </c>
      <c r="Y674" s="48">
        <v>10.701</v>
      </c>
      <c r="Z674" s="45">
        <v>1072.4954594195397</v>
      </c>
    </row>
    <row r="675" spans="1:26" ht="12.75">
      <c r="A675" s="14">
        <v>37054</v>
      </c>
      <c r="B675" s="18">
        <f t="shared" si="79"/>
        <v>163</v>
      </c>
      <c r="C675" s="53">
        <v>0.845023155</v>
      </c>
      <c r="D675" s="20">
        <v>0.845023155</v>
      </c>
      <c r="E675" s="15">
        <v>6659</v>
      </c>
      <c r="F675" s="21">
        <v>0</v>
      </c>
      <c r="G675" s="64">
        <v>36.99444582</v>
      </c>
      <c r="H675" s="64">
        <v>-76.97856873</v>
      </c>
      <c r="I675" s="22">
        <v>929.7</v>
      </c>
      <c r="J675" s="16">
        <f t="shared" si="77"/>
        <v>891.3000000000001</v>
      </c>
      <c r="K675" s="44">
        <f t="shared" si="75"/>
        <v>1064.8754261446925</v>
      </c>
      <c r="L675" s="44">
        <f t="shared" si="72"/>
        <v>1080.0754261446925</v>
      </c>
      <c r="M675" s="44">
        <f t="shared" si="76"/>
        <v>1109.5754261446925</v>
      </c>
      <c r="N675" s="45">
        <f t="shared" si="78"/>
        <v>1094.8254261446925</v>
      </c>
      <c r="O675">
        <v>21.8</v>
      </c>
      <c r="P675" s="16">
        <v>75.6</v>
      </c>
      <c r="Q675" s="16">
        <v>65.5</v>
      </c>
      <c r="S675" s="23">
        <v>3.619</v>
      </c>
      <c r="T675" s="42">
        <v>273.101</v>
      </c>
      <c r="U675" s="42">
        <f t="shared" si="73"/>
        <v>362.1123333333333</v>
      </c>
      <c r="V675" s="23">
        <v>0.229</v>
      </c>
      <c r="W675" s="46">
        <v>0.899</v>
      </c>
      <c r="X675" s="46">
        <f t="shared" si="74"/>
        <v>0.9006666666666668</v>
      </c>
      <c r="Y675" s="48">
        <v>10.66</v>
      </c>
      <c r="Z675" s="45">
        <v>1094.8254261446925</v>
      </c>
    </row>
    <row r="676" spans="1:26" ht="12.75">
      <c r="A676" s="14">
        <v>37054</v>
      </c>
      <c r="B676" s="18">
        <f t="shared" si="79"/>
        <v>163</v>
      </c>
      <c r="C676" s="53">
        <v>0.845138907</v>
      </c>
      <c r="D676" s="20">
        <v>0.845138907</v>
      </c>
      <c r="E676" s="15">
        <v>6669</v>
      </c>
      <c r="F676" s="21">
        <v>0</v>
      </c>
      <c r="G676" s="64">
        <v>36.99322069</v>
      </c>
      <c r="H676" s="64">
        <v>-76.98446297</v>
      </c>
      <c r="I676" s="22">
        <v>930.5</v>
      </c>
      <c r="J676" s="16">
        <f t="shared" si="77"/>
        <v>892.1</v>
      </c>
      <c r="K676" s="44">
        <f t="shared" si="75"/>
        <v>1057.4254300213436</v>
      </c>
      <c r="L676" s="44">
        <f t="shared" si="72"/>
        <v>1072.6254300213436</v>
      </c>
      <c r="M676" s="44">
        <f t="shared" si="76"/>
        <v>1102.1254300213436</v>
      </c>
      <c r="N676" s="45">
        <f t="shared" si="78"/>
        <v>1087.3754300213436</v>
      </c>
      <c r="O676">
        <v>21.9</v>
      </c>
      <c r="P676" s="16">
        <v>74.3</v>
      </c>
      <c r="Q676" s="16">
        <v>66.9</v>
      </c>
      <c r="S676" s="23">
        <v>3.859</v>
      </c>
      <c r="T676" s="42">
        <v>429.927</v>
      </c>
      <c r="U676" s="42">
        <f t="shared" si="73"/>
        <v>361.4895000000001</v>
      </c>
      <c r="V676" s="23">
        <v>0.239</v>
      </c>
      <c r="W676" s="46">
        <v>0.898</v>
      </c>
      <c r="X676" s="46">
        <f t="shared" si="74"/>
        <v>0.8998333333333332</v>
      </c>
      <c r="Y676" s="48">
        <v>10.676</v>
      </c>
      <c r="Z676" s="45">
        <v>1087.3754300213436</v>
      </c>
    </row>
    <row r="677" spans="1:26" ht="12.75">
      <c r="A677" s="14">
        <v>37054</v>
      </c>
      <c r="B677" s="18">
        <f t="shared" si="79"/>
        <v>163</v>
      </c>
      <c r="C677" s="53">
        <v>0.8452546</v>
      </c>
      <c r="D677" s="20">
        <v>0.8452546</v>
      </c>
      <c r="E677" s="15">
        <v>6679</v>
      </c>
      <c r="F677" s="21">
        <v>0</v>
      </c>
      <c r="G677" s="64">
        <v>36.99028423</v>
      </c>
      <c r="H677" s="64">
        <v>-76.98932658</v>
      </c>
      <c r="I677" s="22">
        <v>929.7</v>
      </c>
      <c r="J677" s="16">
        <f t="shared" si="77"/>
        <v>891.3000000000001</v>
      </c>
      <c r="K677" s="44">
        <f t="shared" si="75"/>
        <v>1064.8754261446925</v>
      </c>
      <c r="L677" s="44">
        <f t="shared" si="72"/>
        <v>1080.0754261446925</v>
      </c>
      <c r="M677" s="44">
        <f t="shared" si="76"/>
        <v>1109.5754261446925</v>
      </c>
      <c r="N677" s="45">
        <f t="shared" si="78"/>
        <v>1094.8254261446925</v>
      </c>
      <c r="O677">
        <v>21.8</v>
      </c>
      <c r="P677" s="16">
        <v>76.1</v>
      </c>
      <c r="Q677" s="16">
        <v>64.3</v>
      </c>
      <c r="S677" s="23">
        <v>3.628</v>
      </c>
      <c r="T677" s="42">
        <v>271.814</v>
      </c>
      <c r="U677" s="42">
        <f t="shared" si="73"/>
        <v>352.11650000000003</v>
      </c>
      <c r="V677" s="23">
        <v>0.237</v>
      </c>
      <c r="W677" s="46">
        <v>0.897</v>
      </c>
      <c r="X677" s="46">
        <f t="shared" si="74"/>
        <v>0.899</v>
      </c>
      <c r="Y677" s="48">
        <v>10.703</v>
      </c>
      <c r="Z677" s="45">
        <v>1094.8254261446925</v>
      </c>
    </row>
    <row r="678" spans="1:26" ht="12.75">
      <c r="A678" s="14">
        <v>37054</v>
      </c>
      <c r="B678" s="18">
        <f t="shared" si="79"/>
        <v>163</v>
      </c>
      <c r="C678" s="53">
        <v>0.845370352</v>
      </c>
      <c r="D678" s="20">
        <v>0.845370352</v>
      </c>
      <c r="E678" s="15">
        <v>6689</v>
      </c>
      <c r="F678" s="21">
        <v>0</v>
      </c>
      <c r="G678" s="64">
        <v>36.98595799</v>
      </c>
      <c r="H678" s="64">
        <v>-76.99284488</v>
      </c>
      <c r="I678" s="22">
        <v>926.4</v>
      </c>
      <c r="J678" s="16">
        <f t="shared" si="77"/>
        <v>888</v>
      </c>
      <c r="K678" s="44">
        <f t="shared" si="75"/>
        <v>1095.6775066794257</v>
      </c>
      <c r="L678" s="44">
        <f aca="true" t="shared" si="80" ref="L678:L741">K678+15.2</f>
        <v>1110.8775066794258</v>
      </c>
      <c r="M678" s="44">
        <f t="shared" si="76"/>
        <v>1140.3775066794258</v>
      </c>
      <c r="N678" s="45">
        <f t="shared" si="78"/>
        <v>1125.6275066794258</v>
      </c>
      <c r="O678">
        <v>21.5</v>
      </c>
      <c r="P678" s="16">
        <v>75.9</v>
      </c>
      <c r="Q678" s="16">
        <v>66.9</v>
      </c>
      <c r="S678" s="23">
        <v>4.015</v>
      </c>
      <c r="T678" s="42">
        <v>481.263</v>
      </c>
      <c r="U678" s="42">
        <f t="shared" si="73"/>
        <v>369.01400000000007</v>
      </c>
      <c r="V678" s="23">
        <v>0.228</v>
      </c>
      <c r="W678" s="46">
        <v>0.896</v>
      </c>
      <c r="X678" s="46">
        <f t="shared" si="74"/>
        <v>0.8981666666666667</v>
      </c>
      <c r="Y678" s="48">
        <v>10.672</v>
      </c>
      <c r="Z678" s="45">
        <v>1125.6275066794258</v>
      </c>
    </row>
    <row r="679" spans="1:26" ht="12.75">
      <c r="A679" s="14">
        <v>37054</v>
      </c>
      <c r="B679" s="18">
        <f t="shared" si="79"/>
        <v>163</v>
      </c>
      <c r="C679" s="53">
        <v>0.845486104</v>
      </c>
      <c r="D679" s="20">
        <v>0.845486104</v>
      </c>
      <c r="E679" s="15">
        <v>6699</v>
      </c>
      <c r="F679" s="21">
        <v>0</v>
      </c>
      <c r="G679" s="64">
        <v>36.98098895</v>
      </c>
      <c r="H679" s="64">
        <v>-76.9951239</v>
      </c>
      <c r="I679" s="22">
        <v>924.2</v>
      </c>
      <c r="J679" s="16">
        <f t="shared" si="77"/>
        <v>885.8000000000001</v>
      </c>
      <c r="K679" s="44">
        <f t="shared" si="75"/>
        <v>1116.2758857366782</v>
      </c>
      <c r="L679" s="44">
        <f t="shared" si="80"/>
        <v>1131.4758857366783</v>
      </c>
      <c r="M679" s="44">
        <f t="shared" si="76"/>
        <v>1160.9758857366783</v>
      </c>
      <c r="N679" s="45">
        <f t="shared" si="78"/>
        <v>1146.2258857366783</v>
      </c>
      <c r="O679">
        <v>21.3</v>
      </c>
      <c r="P679" s="16">
        <v>76</v>
      </c>
      <c r="Q679" s="16">
        <v>66.4</v>
      </c>
      <c r="R679" s="62">
        <v>7.41E-06</v>
      </c>
      <c r="S679" s="23">
        <v>3.668</v>
      </c>
      <c r="T679" s="42">
        <v>323.15</v>
      </c>
      <c r="U679" s="42">
        <f t="shared" si="73"/>
        <v>359.6615</v>
      </c>
      <c r="V679" s="23">
        <v>0.239</v>
      </c>
      <c r="W679" s="46">
        <v>0.895</v>
      </c>
      <c r="X679" s="46">
        <f t="shared" si="74"/>
        <v>0.8973333333333334</v>
      </c>
      <c r="Y679" s="48">
        <v>10.679</v>
      </c>
      <c r="Z679" s="45">
        <v>1146.2258857366783</v>
      </c>
    </row>
    <row r="680" spans="1:26" ht="12.75">
      <c r="A680" s="14">
        <v>37054</v>
      </c>
      <c r="B680" s="18">
        <f t="shared" si="79"/>
        <v>163</v>
      </c>
      <c r="C680" s="53">
        <v>0.845601857</v>
      </c>
      <c r="D680" s="20">
        <v>0.845601857</v>
      </c>
      <c r="E680" s="15">
        <v>6709</v>
      </c>
      <c r="F680" s="21">
        <v>0</v>
      </c>
      <c r="G680" s="64">
        <v>36.97598485</v>
      </c>
      <c r="H680" s="64">
        <v>-76.99578881</v>
      </c>
      <c r="I680" s="22">
        <v>922.9</v>
      </c>
      <c r="J680" s="16">
        <f t="shared" si="77"/>
        <v>884.5</v>
      </c>
      <c r="K680" s="44">
        <f t="shared" si="75"/>
        <v>1128.471715510208</v>
      </c>
      <c r="L680" s="44">
        <f t="shared" si="80"/>
        <v>1143.671715510208</v>
      </c>
      <c r="M680" s="44">
        <f t="shared" si="76"/>
        <v>1173.171715510208</v>
      </c>
      <c r="N680" s="45">
        <f t="shared" si="78"/>
        <v>1158.421715510208</v>
      </c>
      <c r="O680">
        <v>21.3</v>
      </c>
      <c r="P680" s="16">
        <v>76.1</v>
      </c>
      <c r="Q680" s="16">
        <v>64.6</v>
      </c>
      <c r="S680" s="23">
        <v>3.916</v>
      </c>
      <c r="T680" s="42">
        <v>427.476</v>
      </c>
      <c r="U680" s="42">
        <f t="shared" si="73"/>
        <v>367.78850000000006</v>
      </c>
      <c r="V680" s="23">
        <v>0.259</v>
      </c>
      <c r="W680" s="46">
        <v>2.004</v>
      </c>
      <c r="X680" s="46">
        <f t="shared" si="74"/>
        <v>1.0815</v>
      </c>
      <c r="Y680" s="48">
        <v>10.663</v>
      </c>
      <c r="Z680" s="45">
        <v>1158.421715510208</v>
      </c>
    </row>
    <row r="681" spans="1:26" ht="12.75">
      <c r="A681" s="14">
        <v>37054</v>
      </c>
      <c r="B681" s="18">
        <f t="shared" si="79"/>
        <v>163</v>
      </c>
      <c r="C681" s="53">
        <v>0.845717609</v>
      </c>
      <c r="D681" s="20">
        <v>0.845717609</v>
      </c>
      <c r="E681" s="15">
        <v>6719</v>
      </c>
      <c r="F681" s="21">
        <v>0</v>
      </c>
      <c r="G681" s="64">
        <v>36.97092885</v>
      </c>
      <c r="H681" s="64">
        <v>-76.99453918</v>
      </c>
      <c r="I681" s="22">
        <v>921.4</v>
      </c>
      <c r="J681" s="16">
        <f t="shared" si="77"/>
        <v>883</v>
      </c>
      <c r="K681" s="44">
        <f t="shared" si="75"/>
        <v>1142.5661200910592</v>
      </c>
      <c r="L681" s="44">
        <f t="shared" si="80"/>
        <v>1157.7661200910593</v>
      </c>
      <c r="M681" s="44">
        <f t="shared" si="76"/>
        <v>1187.2661200910593</v>
      </c>
      <c r="N681" s="45">
        <f t="shared" si="78"/>
        <v>1172.5161200910593</v>
      </c>
      <c r="O681">
        <v>21</v>
      </c>
      <c r="P681" s="16">
        <v>76</v>
      </c>
      <c r="Q681" s="16">
        <v>65.8</v>
      </c>
      <c r="S681" s="23">
        <v>3.858</v>
      </c>
      <c r="T681" s="42">
        <v>426.863</v>
      </c>
      <c r="U681" s="42">
        <f t="shared" si="73"/>
        <v>393.4155</v>
      </c>
      <c r="V681" s="23">
        <v>0.227</v>
      </c>
      <c r="W681" s="46">
        <v>0.893</v>
      </c>
      <c r="X681" s="46">
        <f t="shared" si="74"/>
        <v>1.0805</v>
      </c>
      <c r="Y681" s="48">
        <v>10.683</v>
      </c>
      <c r="Z681" s="45">
        <v>1172.5161200910593</v>
      </c>
    </row>
    <row r="682" spans="1:26" ht="12.75">
      <c r="A682" s="14">
        <v>37054</v>
      </c>
      <c r="B682" s="18">
        <f t="shared" si="79"/>
        <v>163</v>
      </c>
      <c r="C682" s="53">
        <v>0.845833361</v>
      </c>
      <c r="D682" s="20">
        <v>0.845833361</v>
      </c>
      <c r="E682" s="15">
        <v>6729</v>
      </c>
      <c r="F682" s="21">
        <v>0</v>
      </c>
      <c r="G682" s="64">
        <v>36.96627715</v>
      </c>
      <c r="H682" s="64">
        <v>-76.99121032</v>
      </c>
      <c r="I682" s="22">
        <v>919.8</v>
      </c>
      <c r="J682" s="16">
        <f t="shared" si="77"/>
        <v>881.4</v>
      </c>
      <c r="K682" s="44">
        <f t="shared" si="75"/>
        <v>1157.6265665171677</v>
      </c>
      <c r="L682" s="44">
        <f t="shared" si="80"/>
        <v>1172.8265665171677</v>
      </c>
      <c r="M682" s="44">
        <f t="shared" si="76"/>
        <v>1202.3265665171677</v>
      </c>
      <c r="N682" s="45">
        <f t="shared" si="78"/>
        <v>1187.5765665171677</v>
      </c>
      <c r="O682">
        <v>21.1</v>
      </c>
      <c r="P682" s="16">
        <v>76</v>
      </c>
      <c r="Q682" s="16">
        <v>65.8</v>
      </c>
      <c r="S682" s="23">
        <v>3.809</v>
      </c>
      <c r="T682" s="42">
        <v>373.812</v>
      </c>
      <c r="U682" s="42">
        <f t="shared" si="73"/>
        <v>384.06300000000005</v>
      </c>
      <c r="V682" s="23">
        <v>0.237</v>
      </c>
      <c r="W682" s="46">
        <v>0.892</v>
      </c>
      <c r="X682" s="46">
        <f t="shared" si="74"/>
        <v>1.0795000000000001</v>
      </c>
      <c r="Y682" s="48">
        <v>10.682</v>
      </c>
      <c r="Z682" s="45">
        <v>1187.5765665171677</v>
      </c>
    </row>
    <row r="683" spans="1:26" ht="12.75">
      <c r="A683" s="14">
        <v>37054</v>
      </c>
      <c r="B683" s="18">
        <f t="shared" si="79"/>
        <v>163</v>
      </c>
      <c r="C683" s="53">
        <v>0.845949054</v>
      </c>
      <c r="D683" s="20">
        <v>0.845949054</v>
      </c>
      <c r="E683" s="15">
        <v>6739</v>
      </c>
      <c r="F683" s="21">
        <v>0</v>
      </c>
      <c r="G683" s="64">
        <v>36.96321774</v>
      </c>
      <c r="H683" s="64">
        <v>-76.98545949</v>
      </c>
      <c r="I683" s="22">
        <v>916.7</v>
      </c>
      <c r="J683" s="16">
        <f t="shared" si="77"/>
        <v>878.3000000000001</v>
      </c>
      <c r="K683" s="44">
        <f t="shared" si="75"/>
        <v>1186.8841398345055</v>
      </c>
      <c r="L683" s="44">
        <f t="shared" si="80"/>
        <v>1202.0841398345055</v>
      </c>
      <c r="M683" s="44">
        <f t="shared" si="76"/>
        <v>1231.5841398345055</v>
      </c>
      <c r="N683" s="45">
        <f t="shared" si="78"/>
        <v>1216.8341398345055</v>
      </c>
      <c r="O683">
        <v>20.6</v>
      </c>
      <c r="P683" s="16">
        <v>78.1</v>
      </c>
      <c r="Q683" s="16">
        <v>64</v>
      </c>
      <c r="S683" s="23">
        <v>3.668</v>
      </c>
      <c r="T683" s="42">
        <v>320.699</v>
      </c>
      <c r="U683" s="42">
        <f t="shared" si="73"/>
        <v>392.2105000000001</v>
      </c>
      <c r="V683" s="23">
        <v>0.219</v>
      </c>
      <c r="W683" s="46">
        <v>0.891</v>
      </c>
      <c r="X683" s="46">
        <f t="shared" si="74"/>
        <v>1.0785</v>
      </c>
      <c r="Y683" s="48">
        <v>10.698</v>
      </c>
      <c r="Z683" s="45">
        <v>1216.8341398345055</v>
      </c>
    </row>
    <row r="684" spans="1:26" ht="12.75">
      <c r="A684" s="14">
        <v>37054</v>
      </c>
      <c r="B684" s="18">
        <f t="shared" si="79"/>
        <v>163</v>
      </c>
      <c r="C684" s="53">
        <v>0.846064806</v>
      </c>
      <c r="D684" s="20">
        <v>0.846064806</v>
      </c>
      <c r="E684" s="15">
        <v>6749</v>
      </c>
      <c r="F684" s="21">
        <v>0</v>
      </c>
      <c r="G684" s="64">
        <v>36.96151239</v>
      </c>
      <c r="H684" s="64">
        <v>-76.97892827</v>
      </c>
      <c r="I684" s="22">
        <v>914.4</v>
      </c>
      <c r="J684" s="16">
        <f t="shared" si="77"/>
        <v>876</v>
      </c>
      <c r="K684" s="44">
        <f t="shared" si="75"/>
        <v>1208.658179734963</v>
      </c>
      <c r="L684" s="44">
        <f t="shared" si="80"/>
        <v>1223.858179734963</v>
      </c>
      <c r="M684" s="44">
        <f t="shared" si="76"/>
        <v>1253.358179734963</v>
      </c>
      <c r="N684" s="45">
        <f t="shared" si="78"/>
        <v>1238.608179734963</v>
      </c>
      <c r="O684">
        <v>20.5</v>
      </c>
      <c r="P684" s="16">
        <v>78.4</v>
      </c>
      <c r="Q684" s="16">
        <v>66.4</v>
      </c>
      <c r="S684" s="23">
        <v>3.945</v>
      </c>
      <c r="T684" s="42">
        <v>425.025</v>
      </c>
      <c r="U684" s="42">
        <f t="shared" si="73"/>
        <v>382.83750000000003</v>
      </c>
      <c r="V684" s="23">
        <v>0.239</v>
      </c>
      <c r="W684" s="46">
        <v>0.89</v>
      </c>
      <c r="X684" s="46">
        <f t="shared" si="74"/>
        <v>1.0775</v>
      </c>
      <c r="Y684" s="48">
        <v>10.681</v>
      </c>
      <c r="Z684" s="45">
        <v>1238.608179734963</v>
      </c>
    </row>
    <row r="685" spans="1:26" ht="12.75">
      <c r="A685" s="14">
        <v>37054</v>
      </c>
      <c r="B685" s="18">
        <f t="shared" si="79"/>
        <v>163</v>
      </c>
      <c r="C685" s="53">
        <v>0.846180558</v>
      </c>
      <c r="D685" s="20">
        <v>0.846180558</v>
      </c>
      <c r="E685" s="15">
        <v>6759</v>
      </c>
      <c r="F685" s="21">
        <v>0</v>
      </c>
      <c r="G685" s="64">
        <v>36.96155403</v>
      </c>
      <c r="H685" s="64">
        <v>-76.9721561</v>
      </c>
      <c r="I685" s="22">
        <v>912.2</v>
      </c>
      <c r="J685" s="16">
        <f t="shared" si="77"/>
        <v>873.8000000000001</v>
      </c>
      <c r="K685" s="44">
        <f t="shared" si="75"/>
        <v>1229.5390834320776</v>
      </c>
      <c r="L685" s="44">
        <f t="shared" si="80"/>
        <v>1244.7390834320777</v>
      </c>
      <c r="M685" s="44">
        <f t="shared" si="76"/>
        <v>1274.2390834320777</v>
      </c>
      <c r="N685" s="45">
        <f t="shared" si="78"/>
        <v>1259.4890834320777</v>
      </c>
      <c r="O685">
        <v>20.2</v>
      </c>
      <c r="P685" s="16">
        <v>81.6</v>
      </c>
      <c r="Q685" s="16">
        <v>61.1</v>
      </c>
      <c r="R685" s="62">
        <v>1.25E-05</v>
      </c>
      <c r="S685" s="23">
        <v>3.821</v>
      </c>
      <c r="T685" s="42">
        <v>371.912</v>
      </c>
      <c r="U685" s="42">
        <f t="shared" si="73"/>
        <v>390.9645</v>
      </c>
      <c r="V685" s="23">
        <v>0.243</v>
      </c>
      <c r="W685" s="46">
        <v>0.889</v>
      </c>
      <c r="X685" s="46">
        <f t="shared" si="74"/>
        <v>1.0765</v>
      </c>
      <c r="Y685" s="48">
        <v>10.674</v>
      </c>
      <c r="Z685" s="45">
        <v>1259.4890834320777</v>
      </c>
    </row>
    <row r="686" spans="1:26" ht="12.75">
      <c r="A686" s="14">
        <v>37054</v>
      </c>
      <c r="B686" s="18">
        <f t="shared" si="79"/>
        <v>163</v>
      </c>
      <c r="C686" s="53">
        <v>0.84629631</v>
      </c>
      <c r="D686" s="20">
        <v>0.84629631</v>
      </c>
      <c r="E686" s="15">
        <v>6769</v>
      </c>
      <c r="F686" s="21">
        <v>0</v>
      </c>
      <c r="G686" s="64">
        <v>36.96356288</v>
      </c>
      <c r="H686" s="64">
        <v>-76.96594826</v>
      </c>
      <c r="I686" s="22">
        <v>911.7</v>
      </c>
      <c r="J686" s="16">
        <f t="shared" si="77"/>
        <v>873.3000000000001</v>
      </c>
      <c r="K686" s="44">
        <f t="shared" si="75"/>
        <v>1234.292075017395</v>
      </c>
      <c r="L686" s="44">
        <f t="shared" si="80"/>
        <v>1249.492075017395</v>
      </c>
      <c r="M686" s="44">
        <f t="shared" si="76"/>
        <v>1278.992075017395</v>
      </c>
      <c r="N686" s="45">
        <f t="shared" si="78"/>
        <v>1264.242075017395</v>
      </c>
      <c r="O686">
        <v>20.1</v>
      </c>
      <c r="P686" s="16">
        <v>83.5</v>
      </c>
      <c r="Q686" s="16">
        <v>62.5</v>
      </c>
      <c r="S686" s="23">
        <v>4.056</v>
      </c>
      <c r="T686" s="42">
        <v>528.861</v>
      </c>
      <c r="U686" s="42">
        <f t="shared" si="73"/>
        <v>407.862</v>
      </c>
      <c r="V686" s="23">
        <v>0.235</v>
      </c>
      <c r="W686" s="46">
        <v>0.888</v>
      </c>
      <c r="X686" s="46">
        <f t="shared" si="74"/>
        <v>0.8905</v>
      </c>
      <c r="Y686" s="48">
        <v>10.697</v>
      </c>
      <c r="Z686" s="45">
        <v>1264.242075017395</v>
      </c>
    </row>
    <row r="687" spans="1:26" ht="12.75">
      <c r="A687" s="14">
        <v>37054</v>
      </c>
      <c r="B687" s="18">
        <f t="shared" si="79"/>
        <v>163</v>
      </c>
      <c r="C687" s="53">
        <v>0.846412063</v>
      </c>
      <c r="D687" s="20">
        <v>0.846412063</v>
      </c>
      <c r="E687" s="15">
        <v>6779</v>
      </c>
      <c r="F687" s="21">
        <v>0</v>
      </c>
      <c r="G687" s="64">
        <v>36.96735925</v>
      </c>
      <c r="H687" s="64">
        <v>-76.96095997</v>
      </c>
      <c r="I687" s="22">
        <v>911.6</v>
      </c>
      <c r="J687" s="16">
        <f t="shared" si="77"/>
        <v>873.2</v>
      </c>
      <c r="K687" s="44">
        <f t="shared" si="75"/>
        <v>1235.2429998821056</v>
      </c>
      <c r="L687" s="44">
        <f t="shared" si="80"/>
        <v>1250.4429998821056</v>
      </c>
      <c r="M687" s="44">
        <f t="shared" si="76"/>
        <v>1279.9429998821056</v>
      </c>
      <c r="N687" s="45">
        <f t="shared" si="78"/>
        <v>1265.1929998821056</v>
      </c>
      <c r="O687">
        <v>20.5</v>
      </c>
      <c r="P687" s="16">
        <v>79.4</v>
      </c>
      <c r="Q687" s="16">
        <v>62.4</v>
      </c>
      <c r="S687" s="23">
        <v>3.619</v>
      </c>
      <c r="T687" s="42">
        <v>265.748</v>
      </c>
      <c r="U687" s="42">
        <f t="shared" si="73"/>
        <v>381.00950000000006</v>
      </c>
      <c r="V687" s="23">
        <v>0.254</v>
      </c>
      <c r="W687" s="46">
        <v>1.998</v>
      </c>
      <c r="X687" s="46">
        <f t="shared" si="74"/>
        <v>1.0746666666666667</v>
      </c>
      <c r="Y687" s="48">
        <v>10.703</v>
      </c>
      <c r="Z687" s="45">
        <v>1265.1929998821056</v>
      </c>
    </row>
    <row r="688" spans="1:26" ht="12.75">
      <c r="A688" s="14">
        <v>37054</v>
      </c>
      <c r="B688" s="18">
        <f t="shared" si="79"/>
        <v>163</v>
      </c>
      <c r="C688" s="53">
        <v>0.846527755</v>
      </c>
      <c r="D688" s="20">
        <v>0.846527755</v>
      </c>
      <c r="E688" s="15">
        <v>6789</v>
      </c>
      <c r="F688" s="21">
        <v>0</v>
      </c>
      <c r="G688" s="64">
        <v>36.97259538</v>
      </c>
      <c r="H688" s="64">
        <v>-76.95851589</v>
      </c>
      <c r="I688" s="22">
        <v>909.8</v>
      </c>
      <c r="J688" s="16">
        <f t="shared" si="77"/>
        <v>871.4</v>
      </c>
      <c r="K688" s="44">
        <f t="shared" si="75"/>
        <v>1252.3782948189742</v>
      </c>
      <c r="L688" s="44">
        <f t="shared" si="80"/>
        <v>1267.5782948189742</v>
      </c>
      <c r="M688" s="44">
        <f t="shared" si="76"/>
        <v>1297.0782948189742</v>
      </c>
      <c r="N688" s="45">
        <f t="shared" si="78"/>
        <v>1282.3282948189742</v>
      </c>
      <c r="O688">
        <v>20.3</v>
      </c>
      <c r="P688" s="16">
        <v>80.8</v>
      </c>
      <c r="Q688" s="16">
        <v>64</v>
      </c>
      <c r="S688" s="23">
        <v>4.016</v>
      </c>
      <c r="T688" s="42">
        <v>475.074</v>
      </c>
      <c r="U688" s="42">
        <f t="shared" si="73"/>
        <v>397.8865</v>
      </c>
      <c r="V688" s="23">
        <v>0.244</v>
      </c>
      <c r="W688" s="46">
        <v>0.887</v>
      </c>
      <c r="X688" s="46">
        <f t="shared" si="74"/>
        <v>1.0738333333333332</v>
      </c>
      <c r="Y688" s="48">
        <v>10.681</v>
      </c>
      <c r="Z688" s="45">
        <v>1282.3282948189742</v>
      </c>
    </row>
    <row r="689" spans="1:26" ht="12.75">
      <c r="A689" s="14">
        <v>37054</v>
      </c>
      <c r="B689" s="18">
        <f t="shared" si="79"/>
        <v>163</v>
      </c>
      <c r="C689" s="53">
        <v>0.846643507</v>
      </c>
      <c r="D689" s="20">
        <v>0.846643507</v>
      </c>
      <c r="E689" s="15">
        <v>6799</v>
      </c>
      <c r="F689" s="21">
        <v>0</v>
      </c>
      <c r="G689" s="64">
        <v>36.97816026</v>
      </c>
      <c r="H689" s="64">
        <v>-76.95893336</v>
      </c>
      <c r="I689" s="22">
        <v>907.8</v>
      </c>
      <c r="J689" s="16">
        <f t="shared" si="77"/>
        <v>869.4</v>
      </c>
      <c r="K689" s="44">
        <f t="shared" si="75"/>
        <v>1271.4590738301026</v>
      </c>
      <c r="L689" s="44">
        <f t="shared" si="80"/>
        <v>1286.6590738301027</v>
      </c>
      <c r="M689" s="44">
        <f t="shared" si="76"/>
        <v>1316.1590738301027</v>
      </c>
      <c r="N689" s="45">
        <f t="shared" si="78"/>
        <v>1301.4090738301027</v>
      </c>
      <c r="O689">
        <v>19.9</v>
      </c>
      <c r="P689" s="16">
        <v>81.9</v>
      </c>
      <c r="Q689" s="16">
        <v>63.4</v>
      </c>
      <c r="S689" s="23">
        <v>3.925</v>
      </c>
      <c r="T689" s="42">
        <v>421.962</v>
      </c>
      <c r="U689" s="42">
        <f t="shared" si="73"/>
        <v>414.76366666666667</v>
      </c>
      <c r="V689" s="23">
        <v>0.218</v>
      </c>
      <c r="W689" s="46">
        <v>0.886</v>
      </c>
      <c r="X689" s="46">
        <f t="shared" si="74"/>
        <v>1.073</v>
      </c>
      <c r="Y689" s="48">
        <v>10.688</v>
      </c>
      <c r="Z689" s="45">
        <v>1301.4090738301027</v>
      </c>
    </row>
    <row r="690" spans="1:26" ht="12.75">
      <c r="A690" s="14">
        <v>37054</v>
      </c>
      <c r="B690" s="18">
        <f t="shared" si="79"/>
        <v>163</v>
      </c>
      <c r="C690" s="53">
        <v>0.84675926</v>
      </c>
      <c r="D690" s="20">
        <v>0.84675926</v>
      </c>
      <c r="E690" s="15">
        <v>6809</v>
      </c>
      <c r="F690" s="21">
        <v>0</v>
      </c>
      <c r="G690" s="64">
        <v>36.98283421</v>
      </c>
      <c r="H690" s="64">
        <v>-76.96260202</v>
      </c>
      <c r="I690" s="22">
        <v>906</v>
      </c>
      <c r="J690" s="16">
        <f t="shared" si="77"/>
        <v>867.6</v>
      </c>
      <c r="K690" s="44">
        <f t="shared" si="75"/>
        <v>1288.6693419014255</v>
      </c>
      <c r="L690" s="44">
        <f t="shared" si="80"/>
        <v>1303.8693419014255</v>
      </c>
      <c r="M690" s="44">
        <f t="shared" si="76"/>
        <v>1333.3693419014255</v>
      </c>
      <c r="N690" s="45">
        <f t="shared" si="78"/>
        <v>1318.6193419014255</v>
      </c>
      <c r="O690">
        <v>19.8</v>
      </c>
      <c r="P690" s="16">
        <v>81.4</v>
      </c>
      <c r="Q690" s="16">
        <v>65.4</v>
      </c>
      <c r="S690" s="23">
        <v>3.527</v>
      </c>
      <c r="T690" s="42">
        <v>211.41</v>
      </c>
      <c r="U690" s="42">
        <f t="shared" si="73"/>
        <v>379.1611666666666</v>
      </c>
      <c r="V690" s="23">
        <v>0.229</v>
      </c>
      <c r="W690" s="46">
        <v>0.885</v>
      </c>
      <c r="X690" s="46">
        <f t="shared" si="74"/>
        <v>1.0721666666666667</v>
      </c>
      <c r="Y690" s="48">
        <v>10.725</v>
      </c>
      <c r="Z690" s="45">
        <v>1318.6193419014255</v>
      </c>
    </row>
    <row r="691" spans="1:26" ht="12.75">
      <c r="A691" s="14">
        <v>37054</v>
      </c>
      <c r="B691" s="18">
        <f t="shared" si="79"/>
        <v>163</v>
      </c>
      <c r="C691" s="53">
        <v>0.846875012</v>
      </c>
      <c r="D691" s="20">
        <v>0.846875012</v>
      </c>
      <c r="E691" s="15">
        <v>6819</v>
      </c>
      <c r="F691" s="21">
        <v>0</v>
      </c>
      <c r="G691" s="64">
        <v>36.98576381</v>
      </c>
      <c r="H691" s="64">
        <v>-76.96833922</v>
      </c>
      <c r="I691" s="22">
        <v>904.1</v>
      </c>
      <c r="J691" s="16">
        <f t="shared" si="77"/>
        <v>865.7</v>
      </c>
      <c r="K691" s="44">
        <f t="shared" si="75"/>
        <v>1306.8745157619437</v>
      </c>
      <c r="L691" s="44">
        <f t="shared" si="80"/>
        <v>1322.0745157619438</v>
      </c>
      <c r="M691" s="44">
        <f t="shared" si="76"/>
        <v>1351.5745157619438</v>
      </c>
      <c r="N691" s="45">
        <f t="shared" si="78"/>
        <v>1336.8245157619438</v>
      </c>
      <c r="O691">
        <v>19.6</v>
      </c>
      <c r="P691" s="16">
        <v>83.5</v>
      </c>
      <c r="Q691" s="16">
        <v>61.7</v>
      </c>
      <c r="R691" s="62">
        <v>1.31E-05</v>
      </c>
      <c r="S691" s="23">
        <v>4.066</v>
      </c>
      <c r="T691" s="42">
        <v>525.736</v>
      </c>
      <c r="U691" s="42">
        <f t="shared" si="73"/>
        <v>404.79850000000005</v>
      </c>
      <c r="V691" s="23">
        <v>0.211</v>
      </c>
      <c r="W691" s="46">
        <v>0.884</v>
      </c>
      <c r="X691" s="46">
        <f t="shared" si="74"/>
        <v>1.0713333333333332</v>
      </c>
      <c r="Y691" s="48">
        <v>10.686</v>
      </c>
      <c r="Z691" s="45">
        <v>1336.8245157619438</v>
      </c>
    </row>
    <row r="692" spans="1:26" ht="12.75">
      <c r="A692" s="14">
        <v>37054</v>
      </c>
      <c r="B692" s="18">
        <f t="shared" si="79"/>
        <v>163</v>
      </c>
      <c r="C692" s="53">
        <v>0.846990764</v>
      </c>
      <c r="D692" s="20">
        <v>0.846990764</v>
      </c>
      <c r="E692" s="15">
        <v>6829</v>
      </c>
      <c r="F692" s="21">
        <v>0</v>
      </c>
      <c r="G692" s="64">
        <v>36.98668225</v>
      </c>
      <c r="H692" s="64">
        <v>-76.97486269</v>
      </c>
      <c r="I692" s="22">
        <v>901.9</v>
      </c>
      <c r="J692" s="16">
        <f t="shared" si="77"/>
        <v>863.5</v>
      </c>
      <c r="K692" s="44">
        <f t="shared" si="75"/>
        <v>1328.0041744195053</v>
      </c>
      <c r="L692" s="44">
        <f t="shared" si="80"/>
        <v>1343.2041744195053</v>
      </c>
      <c r="M692" s="44">
        <f t="shared" si="76"/>
        <v>1372.7041744195053</v>
      </c>
      <c r="N692" s="45">
        <f t="shared" si="78"/>
        <v>1357.9541744195053</v>
      </c>
      <c r="O692">
        <v>19.6</v>
      </c>
      <c r="P692" s="16">
        <v>81.2</v>
      </c>
      <c r="Q692" s="16">
        <v>63.3</v>
      </c>
      <c r="S692" s="23">
        <v>3.76</v>
      </c>
      <c r="T692" s="42">
        <v>367.624</v>
      </c>
      <c r="U692" s="42">
        <f t="shared" si="73"/>
        <v>377.9256666666667</v>
      </c>
      <c r="V692" s="23">
        <v>0.222</v>
      </c>
      <c r="W692" s="46">
        <v>0.883</v>
      </c>
      <c r="X692" s="46">
        <f t="shared" si="74"/>
        <v>1.0705</v>
      </c>
      <c r="Y692" s="48">
        <v>10.671</v>
      </c>
      <c r="Z692" s="45">
        <v>1357.9541744195053</v>
      </c>
    </row>
    <row r="693" spans="1:26" ht="12.75">
      <c r="A693" s="14">
        <v>37054</v>
      </c>
      <c r="B693" s="18">
        <f t="shared" si="79"/>
        <v>163</v>
      </c>
      <c r="C693" s="53">
        <v>0.847106457</v>
      </c>
      <c r="D693" s="20">
        <v>0.847106457</v>
      </c>
      <c r="E693" s="15">
        <v>6839</v>
      </c>
      <c r="F693" s="21">
        <v>0</v>
      </c>
      <c r="G693" s="64">
        <v>36.98533013</v>
      </c>
      <c r="H693" s="64">
        <v>-76.98116967</v>
      </c>
      <c r="I693" s="22">
        <v>900.3</v>
      </c>
      <c r="J693" s="16">
        <f t="shared" si="77"/>
        <v>861.9</v>
      </c>
      <c r="K693" s="44">
        <f t="shared" si="75"/>
        <v>1343.405039150715</v>
      </c>
      <c r="L693" s="44">
        <f t="shared" si="80"/>
        <v>1358.6050391507151</v>
      </c>
      <c r="M693" s="44">
        <f t="shared" si="76"/>
        <v>1388.1050391507151</v>
      </c>
      <c r="N693" s="45">
        <f t="shared" si="78"/>
        <v>1373.3550391507151</v>
      </c>
      <c r="O693">
        <v>19.7</v>
      </c>
      <c r="P693" s="16">
        <v>77.8</v>
      </c>
      <c r="Q693" s="16">
        <v>66.5</v>
      </c>
      <c r="S693" s="23">
        <v>4.165</v>
      </c>
      <c r="T693" s="42">
        <v>577.072</v>
      </c>
      <c r="U693" s="42">
        <f t="shared" si="73"/>
        <v>429.81300000000005</v>
      </c>
      <c r="V693" s="23">
        <v>0.229</v>
      </c>
      <c r="W693" s="46">
        <v>0.882</v>
      </c>
      <c r="X693" s="46">
        <f t="shared" si="74"/>
        <v>0.8845000000000001</v>
      </c>
      <c r="Y693" s="48">
        <v>10.707</v>
      </c>
      <c r="Z693" s="45">
        <v>1373.3550391507151</v>
      </c>
    </row>
    <row r="694" spans="1:26" ht="12.75">
      <c r="A694" s="14">
        <v>37054</v>
      </c>
      <c r="B694" s="18">
        <f t="shared" si="79"/>
        <v>163</v>
      </c>
      <c r="C694" s="53">
        <v>0.847222209</v>
      </c>
      <c r="D694" s="20">
        <v>0.847222209</v>
      </c>
      <c r="E694" s="15">
        <v>6849</v>
      </c>
      <c r="F694" s="21">
        <v>0</v>
      </c>
      <c r="G694" s="64">
        <v>36.98196098</v>
      </c>
      <c r="H694" s="64">
        <v>-76.98621748</v>
      </c>
      <c r="I694" s="22">
        <v>899.5</v>
      </c>
      <c r="J694" s="16">
        <f t="shared" si="77"/>
        <v>861.1</v>
      </c>
      <c r="K694" s="44">
        <f t="shared" si="75"/>
        <v>1351.1161959411716</v>
      </c>
      <c r="L694" s="44">
        <f t="shared" si="80"/>
        <v>1366.3161959411716</v>
      </c>
      <c r="M694" s="44">
        <f t="shared" si="76"/>
        <v>1395.8161959411716</v>
      </c>
      <c r="N694" s="45">
        <f t="shared" si="78"/>
        <v>1381.0661959411716</v>
      </c>
      <c r="O694">
        <v>19.3</v>
      </c>
      <c r="P694" s="16">
        <v>80.4</v>
      </c>
      <c r="Q694" s="16">
        <v>66</v>
      </c>
      <c r="S694" s="23">
        <v>3.397</v>
      </c>
      <c r="T694" s="42">
        <v>156.459</v>
      </c>
      <c r="U694" s="42">
        <f t="shared" si="73"/>
        <v>376.71049999999997</v>
      </c>
      <c r="V694" s="23">
        <v>0.229</v>
      </c>
      <c r="W694" s="46">
        <v>0.881</v>
      </c>
      <c r="X694" s="46">
        <f t="shared" si="74"/>
        <v>0.8835000000000001</v>
      </c>
      <c r="Y694" s="48">
        <v>10.681</v>
      </c>
      <c r="Z694" s="45">
        <v>1381.0661959411716</v>
      </c>
    </row>
    <row r="695" spans="1:26" ht="12.75">
      <c r="A695" s="14">
        <v>37054</v>
      </c>
      <c r="B695" s="18">
        <f t="shared" si="79"/>
        <v>163</v>
      </c>
      <c r="C695" s="53">
        <v>0.847337961</v>
      </c>
      <c r="D695" s="20">
        <v>0.847337961</v>
      </c>
      <c r="E695" s="15">
        <v>6859</v>
      </c>
      <c r="F695" s="21">
        <v>0</v>
      </c>
      <c r="G695" s="64">
        <v>36.9767905</v>
      </c>
      <c r="H695" s="64">
        <v>-76.98825236</v>
      </c>
      <c r="I695" s="22">
        <v>898</v>
      </c>
      <c r="J695" s="16">
        <f t="shared" si="77"/>
        <v>859.6</v>
      </c>
      <c r="K695" s="44">
        <f t="shared" si="75"/>
        <v>1365.5939436173526</v>
      </c>
      <c r="L695" s="44">
        <f t="shared" si="80"/>
        <v>1380.7939436173526</v>
      </c>
      <c r="M695" s="44">
        <f t="shared" si="76"/>
        <v>1410.2939436173526</v>
      </c>
      <c r="N695" s="45">
        <f t="shared" si="78"/>
        <v>1395.5439436173526</v>
      </c>
      <c r="O695">
        <v>19.3</v>
      </c>
      <c r="P695" s="16">
        <v>79.2</v>
      </c>
      <c r="Q695" s="16">
        <v>64.6</v>
      </c>
      <c r="S695" s="23">
        <v>3.956</v>
      </c>
      <c r="T695" s="42">
        <v>470.785</v>
      </c>
      <c r="U695" s="42">
        <f t="shared" si="73"/>
        <v>384.8476666666667</v>
      </c>
      <c r="V695" s="23">
        <v>0.235</v>
      </c>
      <c r="W695" s="46">
        <v>0.88</v>
      </c>
      <c r="X695" s="46">
        <f t="shared" si="74"/>
        <v>0.8825</v>
      </c>
      <c r="Y695" s="48">
        <v>10.687</v>
      </c>
      <c r="Z695" s="45">
        <v>1395.5439436173526</v>
      </c>
    </row>
    <row r="696" spans="1:26" ht="12.75">
      <c r="A696" s="14">
        <v>37054</v>
      </c>
      <c r="B696" s="18">
        <f t="shared" si="79"/>
        <v>163</v>
      </c>
      <c r="C696" s="53">
        <v>0.847453713</v>
      </c>
      <c r="D696" s="20">
        <v>0.847453713</v>
      </c>
      <c r="E696" s="15">
        <v>6869</v>
      </c>
      <c r="F696" s="21">
        <v>0</v>
      </c>
      <c r="G696" s="64">
        <v>36.97131483</v>
      </c>
      <c r="H696" s="64">
        <v>-76.98730367</v>
      </c>
      <c r="I696" s="22">
        <v>895.1</v>
      </c>
      <c r="J696" s="16">
        <f t="shared" si="77"/>
        <v>856.7</v>
      </c>
      <c r="K696" s="44">
        <f t="shared" si="75"/>
        <v>1393.6560328751102</v>
      </c>
      <c r="L696" s="44">
        <f t="shared" si="80"/>
        <v>1408.8560328751103</v>
      </c>
      <c r="M696" s="44">
        <f t="shared" si="76"/>
        <v>1438.3560328751103</v>
      </c>
      <c r="N696" s="45">
        <f t="shared" si="78"/>
        <v>1423.6060328751103</v>
      </c>
      <c r="O696">
        <v>19.1</v>
      </c>
      <c r="P696" s="16">
        <v>78.4</v>
      </c>
      <c r="Q696" s="16">
        <v>66.4</v>
      </c>
      <c r="S696" s="23">
        <v>4.054</v>
      </c>
      <c r="T696" s="42">
        <v>522.673</v>
      </c>
      <c r="U696" s="42">
        <f t="shared" si="73"/>
        <v>436.7248333333334</v>
      </c>
      <c r="V696" s="23">
        <v>0.189</v>
      </c>
      <c r="W696" s="46">
        <v>0.879</v>
      </c>
      <c r="X696" s="46">
        <f t="shared" si="74"/>
        <v>0.8815</v>
      </c>
      <c r="Y696" s="48">
        <v>10.676</v>
      </c>
      <c r="Z696" s="45">
        <v>1423.6060328751103</v>
      </c>
    </row>
    <row r="697" spans="1:26" ht="12.75">
      <c r="A697" s="14">
        <v>37054</v>
      </c>
      <c r="B697" s="18">
        <f t="shared" si="79"/>
        <v>163</v>
      </c>
      <c r="C697" s="53">
        <v>0.847569466</v>
      </c>
      <c r="D697" s="20">
        <v>0.847569466</v>
      </c>
      <c r="E697" s="15">
        <v>6879</v>
      </c>
      <c r="F697" s="21">
        <v>0</v>
      </c>
      <c r="G697" s="64">
        <v>36.9668727</v>
      </c>
      <c r="H697" s="64">
        <v>-76.98345094</v>
      </c>
      <c r="I697" s="22">
        <v>894.1</v>
      </c>
      <c r="J697" s="16">
        <f t="shared" si="77"/>
        <v>855.7</v>
      </c>
      <c r="K697" s="44">
        <f t="shared" si="75"/>
        <v>1403.3546457178552</v>
      </c>
      <c r="L697" s="44">
        <f t="shared" si="80"/>
        <v>1418.5546457178552</v>
      </c>
      <c r="M697" s="44">
        <f t="shared" si="76"/>
        <v>1448.0546457178552</v>
      </c>
      <c r="N697" s="45">
        <f t="shared" si="78"/>
        <v>1433.3046457178552</v>
      </c>
      <c r="O697">
        <v>18.8</v>
      </c>
      <c r="P697" s="16">
        <v>83.5</v>
      </c>
      <c r="Q697" s="16">
        <v>63.9</v>
      </c>
      <c r="R697" s="62">
        <v>6.52E-06</v>
      </c>
      <c r="S697" s="23">
        <v>3.879</v>
      </c>
      <c r="T697" s="42">
        <v>417.121</v>
      </c>
      <c r="U697" s="42">
        <f t="shared" si="73"/>
        <v>418.6223333333334</v>
      </c>
      <c r="V697" s="23">
        <v>0.219</v>
      </c>
      <c r="W697" s="46">
        <v>0.878</v>
      </c>
      <c r="X697" s="46">
        <f t="shared" si="74"/>
        <v>0.8805</v>
      </c>
      <c r="Y697" s="48">
        <v>10.678</v>
      </c>
      <c r="Z697" s="45">
        <v>1433.3046457178552</v>
      </c>
    </row>
    <row r="698" spans="1:26" ht="12.75">
      <c r="A698" s="14">
        <v>37054</v>
      </c>
      <c r="B698" s="18">
        <f t="shared" si="79"/>
        <v>163</v>
      </c>
      <c r="C698" s="53">
        <v>0.847685158</v>
      </c>
      <c r="D698" s="20">
        <v>0.847685158</v>
      </c>
      <c r="E698" s="15">
        <v>6889</v>
      </c>
      <c r="F698" s="21">
        <v>0</v>
      </c>
      <c r="G698" s="64">
        <v>36.96429768</v>
      </c>
      <c r="H698" s="64">
        <v>-76.97744337</v>
      </c>
      <c r="I698" s="22">
        <v>891.7</v>
      </c>
      <c r="J698" s="16">
        <f t="shared" si="77"/>
        <v>853.3000000000001</v>
      </c>
      <c r="K698" s="44">
        <f t="shared" si="75"/>
        <v>1426.677637401972</v>
      </c>
      <c r="L698" s="44">
        <f t="shared" si="80"/>
        <v>1441.8776374019722</v>
      </c>
      <c r="M698" s="44">
        <f t="shared" si="76"/>
        <v>1471.3776374019722</v>
      </c>
      <c r="N698" s="45">
        <f t="shared" si="78"/>
        <v>1456.6276374019722</v>
      </c>
      <c r="O698">
        <v>18.5</v>
      </c>
      <c r="P698" s="16">
        <v>83.9</v>
      </c>
      <c r="Q698" s="16">
        <v>65.4</v>
      </c>
      <c r="S698" s="23">
        <v>3.829</v>
      </c>
      <c r="T698" s="42">
        <v>364.009</v>
      </c>
      <c r="U698" s="42">
        <f t="shared" si="73"/>
        <v>418.01983333333334</v>
      </c>
      <c r="V698" s="23">
        <v>0.228</v>
      </c>
      <c r="W698" s="46">
        <v>0.877</v>
      </c>
      <c r="X698" s="46">
        <f t="shared" si="74"/>
        <v>0.8794999999999998</v>
      </c>
      <c r="Y698" s="48">
        <v>10.685</v>
      </c>
      <c r="Z698" s="45">
        <v>1456.6276374019722</v>
      </c>
    </row>
    <row r="699" spans="1:26" ht="12.75">
      <c r="A699" s="14">
        <v>37054</v>
      </c>
      <c r="B699" s="18">
        <f t="shared" si="79"/>
        <v>163</v>
      </c>
      <c r="C699" s="53">
        <v>0.84780091</v>
      </c>
      <c r="D699" s="20">
        <v>0.84780091</v>
      </c>
      <c r="E699" s="15">
        <v>6899</v>
      </c>
      <c r="F699" s="21">
        <v>0</v>
      </c>
      <c r="G699" s="64">
        <v>36.96397403</v>
      </c>
      <c r="H699" s="64">
        <v>-76.97041975</v>
      </c>
      <c r="I699" s="22">
        <v>888.8</v>
      </c>
      <c r="J699" s="16">
        <f t="shared" si="77"/>
        <v>850.4</v>
      </c>
      <c r="K699" s="44">
        <f t="shared" si="75"/>
        <v>1454.9472649617346</v>
      </c>
      <c r="L699" s="44">
        <f t="shared" si="80"/>
        <v>1470.1472649617347</v>
      </c>
      <c r="M699" s="44">
        <f t="shared" si="76"/>
        <v>1499.6472649617347</v>
      </c>
      <c r="N699" s="45">
        <f t="shared" si="78"/>
        <v>1484.8972649617347</v>
      </c>
      <c r="O699">
        <v>18.4</v>
      </c>
      <c r="P699" s="16">
        <v>78.2</v>
      </c>
      <c r="Q699" s="16">
        <v>63.4</v>
      </c>
      <c r="S699" s="23">
        <v>3.738</v>
      </c>
      <c r="T699" s="42">
        <v>310.835</v>
      </c>
      <c r="U699" s="42">
        <f t="shared" si="73"/>
        <v>373.647</v>
      </c>
      <c r="V699" s="23">
        <v>0.218</v>
      </c>
      <c r="W699" s="46">
        <v>0.876</v>
      </c>
      <c r="X699" s="46">
        <f t="shared" si="74"/>
        <v>0.8785000000000002</v>
      </c>
      <c r="Y699" s="48">
        <v>10.691</v>
      </c>
      <c r="Z699" s="45">
        <v>1484.8972649617347</v>
      </c>
    </row>
    <row r="700" spans="1:26" ht="12.75">
      <c r="A700" s="14">
        <v>37054</v>
      </c>
      <c r="B700" s="18">
        <f t="shared" si="79"/>
        <v>163</v>
      </c>
      <c r="C700" s="53">
        <v>0.847916663</v>
      </c>
      <c r="D700" s="20">
        <v>0.847916663</v>
      </c>
      <c r="E700" s="15">
        <v>6909</v>
      </c>
      <c r="F700" s="21">
        <v>0</v>
      </c>
      <c r="G700" s="64">
        <v>36.96565853</v>
      </c>
      <c r="H700" s="64">
        <v>-76.96357838</v>
      </c>
      <c r="I700" s="22">
        <v>887.7</v>
      </c>
      <c r="J700" s="16">
        <f t="shared" si="77"/>
        <v>849.3000000000001</v>
      </c>
      <c r="K700" s="44">
        <f t="shared" si="75"/>
        <v>1465.695453211961</v>
      </c>
      <c r="L700" s="44">
        <f t="shared" si="80"/>
        <v>1480.895453211961</v>
      </c>
      <c r="M700" s="44">
        <f t="shared" si="76"/>
        <v>1510.395453211961</v>
      </c>
      <c r="N700" s="45">
        <f t="shared" si="78"/>
        <v>1495.645453211961</v>
      </c>
      <c r="O700">
        <v>18.3</v>
      </c>
      <c r="P700" s="16">
        <v>76.6</v>
      </c>
      <c r="Q700" s="16">
        <v>62.4</v>
      </c>
      <c r="S700" s="23">
        <v>3.906</v>
      </c>
      <c r="T700" s="42">
        <v>415.222</v>
      </c>
      <c r="U700" s="42">
        <f t="shared" si="73"/>
        <v>416.77416666666676</v>
      </c>
      <c r="V700" s="23">
        <v>0.217</v>
      </c>
      <c r="W700" s="46">
        <v>0.875</v>
      </c>
      <c r="X700" s="46">
        <f t="shared" si="74"/>
        <v>0.8775000000000001</v>
      </c>
      <c r="Y700" s="48">
        <v>10.726</v>
      </c>
      <c r="Z700" s="45">
        <v>1495.645453211961</v>
      </c>
    </row>
    <row r="701" spans="1:26" ht="12.75">
      <c r="A701" s="14">
        <v>37054</v>
      </c>
      <c r="B701" s="18">
        <f t="shared" si="79"/>
        <v>163</v>
      </c>
      <c r="C701" s="53">
        <v>0.848032415</v>
      </c>
      <c r="D701" s="20">
        <v>0.848032415</v>
      </c>
      <c r="E701" s="15">
        <v>6919</v>
      </c>
      <c r="F701" s="21">
        <v>0</v>
      </c>
      <c r="G701" s="64">
        <v>36.96903587</v>
      </c>
      <c r="H701" s="64">
        <v>-76.95807865</v>
      </c>
      <c r="I701" s="22">
        <v>886.7</v>
      </c>
      <c r="J701" s="16">
        <f t="shared" si="77"/>
        <v>848.3000000000001</v>
      </c>
      <c r="K701" s="44">
        <f t="shared" si="75"/>
        <v>1475.4786204274296</v>
      </c>
      <c r="L701" s="44">
        <f t="shared" si="80"/>
        <v>1490.6786204274297</v>
      </c>
      <c r="M701" s="44">
        <f t="shared" si="76"/>
        <v>1520.1786204274297</v>
      </c>
      <c r="N701" s="45">
        <f t="shared" si="78"/>
        <v>1505.4286204274297</v>
      </c>
      <c r="O701">
        <v>18.4</v>
      </c>
      <c r="P701" s="16">
        <v>73.8</v>
      </c>
      <c r="Q701" s="16">
        <v>61.4</v>
      </c>
      <c r="S701" s="23">
        <v>3.955</v>
      </c>
      <c r="T701" s="42">
        <v>467.17</v>
      </c>
      <c r="U701" s="42">
        <f t="shared" si="73"/>
        <v>416.1716666666666</v>
      </c>
      <c r="V701" s="23">
        <v>0.198</v>
      </c>
      <c r="W701" s="46">
        <v>0.875</v>
      </c>
      <c r="X701" s="46">
        <f t="shared" si="74"/>
        <v>0.8766666666666666</v>
      </c>
      <c r="Y701" s="48">
        <v>10.688</v>
      </c>
      <c r="Z701" s="45">
        <v>1505.4286204274297</v>
      </c>
    </row>
    <row r="702" spans="1:26" ht="12.75">
      <c r="A702" s="14">
        <v>37054</v>
      </c>
      <c r="B702" s="18">
        <f t="shared" si="79"/>
        <v>163</v>
      </c>
      <c r="C702" s="53">
        <v>0.848148167</v>
      </c>
      <c r="D702" s="20">
        <v>0.848148167</v>
      </c>
      <c r="E702" s="15">
        <v>6929</v>
      </c>
      <c r="F702" s="21">
        <v>0</v>
      </c>
      <c r="G702" s="64">
        <v>36.97369105</v>
      </c>
      <c r="H702" s="64">
        <v>-76.95461705</v>
      </c>
      <c r="I702" s="22">
        <v>886.9</v>
      </c>
      <c r="J702" s="16">
        <f t="shared" si="77"/>
        <v>848.5</v>
      </c>
      <c r="K702" s="44">
        <f t="shared" si="75"/>
        <v>1473.521064696536</v>
      </c>
      <c r="L702" s="44">
        <f t="shared" si="80"/>
        <v>1488.7210646965361</v>
      </c>
      <c r="M702" s="44">
        <f t="shared" si="76"/>
        <v>1518.2210646965361</v>
      </c>
      <c r="N702" s="45">
        <f t="shared" si="78"/>
        <v>1503.4710646965361</v>
      </c>
      <c r="O702">
        <v>18.3</v>
      </c>
      <c r="P702" s="16">
        <v>78.1</v>
      </c>
      <c r="Q702" s="16">
        <v>60.9</v>
      </c>
      <c r="S702" s="23">
        <v>4.154</v>
      </c>
      <c r="T702" s="42">
        <v>571.558</v>
      </c>
      <c r="U702" s="42">
        <f t="shared" si="73"/>
        <v>424.31916666666666</v>
      </c>
      <c r="V702" s="23">
        <v>0.217</v>
      </c>
      <c r="W702" s="46">
        <v>0.874</v>
      </c>
      <c r="X702" s="46">
        <f t="shared" si="74"/>
        <v>0.8758333333333334</v>
      </c>
      <c r="Y702" s="48">
        <v>10.693</v>
      </c>
      <c r="Z702" s="45">
        <v>1503.4710646965361</v>
      </c>
    </row>
    <row r="703" spans="1:26" ht="12.75">
      <c r="A703" s="14">
        <v>37054</v>
      </c>
      <c r="B703" s="18">
        <f t="shared" si="79"/>
        <v>163</v>
      </c>
      <c r="C703" s="53">
        <v>0.84826386</v>
      </c>
      <c r="D703" s="20">
        <v>0.84826386</v>
      </c>
      <c r="E703" s="15">
        <v>6939</v>
      </c>
      <c r="F703" s="21">
        <v>0</v>
      </c>
      <c r="G703" s="64">
        <v>36.97915784</v>
      </c>
      <c r="H703" s="64">
        <v>-76.95307565</v>
      </c>
      <c r="I703" s="22">
        <v>885.6</v>
      </c>
      <c r="J703" s="16">
        <f t="shared" si="77"/>
        <v>847.2</v>
      </c>
      <c r="K703" s="44">
        <f t="shared" si="75"/>
        <v>1486.2534335100388</v>
      </c>
      <c r="L703" s="44">
        <f t="shared" si="80"/>
        <v>1501.4534335100388</v>
      </c>
      <c r="M703" s="44">
        <f t="shared" si="76"/>
        <v>1530.9534335100388</v>
      </c>
      <c r="N703" s="45">
        <f t="shared" si="78"/>
        <v>1516.2034335100388</v>
      </c>
      <c r="O703">
        <v>18.2</v>
      </c>
      <c r="P703" s="16">
        <v>83.8</v>
      </c>
      <c r="Q703" s="16">
        <v>62.4</v>
      </c>
      <c r="R703" s="62">
        <v>9.87E-07</v>
      </c>
      <c r="S703" s="23">
        <v>3.868</v>
      </c>
      <c r="T703" s="42">
        <v>413.384</v>
      </c>
      <c r="U703" s="42">
        <f aca="true" t="shared" si="81" ref="U703:U752">AVERAGE(T698:T703)</f>
        <v>423.6963333333333</v>
      </c>
      <c r="V703" s="23">
        <v>0.218</v>
      </c>
      <c r="W703" s="46">
        <v>0.873</v>
      </c>
      <c r="X703" s="46">
        <f aca="true" t="shared" si="82" ref="X703:X752">AVERAGE(W698:W703)</f>
        <v>0.875</v>
      </c>
      <c r="Y703" s="48">
        <v>10.711</v>
      </c>
      <c r="Z703" s="45">
        <v>1516.2034335100388</v>
      </c>
    </row>
    <row r="704" spans="1:26" ht="12.75">
      <c r="A704" s="14">
        <v>37054</v>
      </c>
      <c r="B704" s="18">
        <f t="shared" si="79"/>
        <v>163</v>
      </c>
      <c r="C704" s="53">
        <v>0.848379612</v>
      </c>
      <c r="D704" s="20">
        <v>0.848379612</v>
      </c>
      <c r="E704" s="15">
        <v>6949</v>
      </c>
      <c r="F704" s="21">
        <v>0</v>
      </c>
      <c r="G704" s="64">
        <v>36.98479669</v>
      </c>
      <c r="H704" s="64">
        <v>-76.9539252</v>
      </c>
      <c r="I704" s="22">
        <v>882.7</v>
      </c>
      <c r="J704" s="16">
        <f t="shared" si="77"/>
        <v>844.3000000000001</v>
      </c>
      <c r="K704" s="44">
        <f t="shared" si="75"/>
        <v>1514.7269570967849</v>
      </c>
      <c r="L704" s="44">
        <f t="shared" si="80"/>
        <v>1529.926957096785</v>
      </c>
      <c r="M704" s="44">
        <f t="shared" si="76"/>
        <v>1559.426957096785</v>
      </c>
      <c r="N704" s="45">
        <f t="shared" si="78"/>
        <v>1544.676957096785</v>
      </c>
      <c r="O704">
        <v>18.1</v>
      </c>
      <c r="P704" s="16">
        <v>77.7</v>
      </c>
      <c r="Q704" s="16">
        <v>64.5</v>
      </c>
      <c r="S704" s="23">
        <v>3.867</v>
      </c>
      <c r="T704" s="42">
        <v>412.771</v>
      </c>
      <c r="U704" s="42">
        <f t="shared" si="81"/>
        <v>431.8233333333333</v>
      </c>
      <c r="V704" s="23">
        <v>0.209</v>
      </c>
      <c r="W704" s="46">
        <v>0.872</v>
      </c>
      <c r="X704" s="46">
        <f t="shared" si="82"/>
        <v>0.8741666666666666</v>
      </c>
      <c r="Y704" s="48">
        <v>10.691</v>
      </c>
      <c r="Z704" s="45">
        <v>1544.676957096785</v>
      </c>
    </row>
    <row r="705" spans="1:26" ht="12.75">
      <c r="A705" s="14">
        <v>37054</v>
      </c>
      <c r="B705" s="18">
        <f t="shared" si="79"/>
        <v>163</v>
      </c>
      <c r="C705" s="53">
        <v>0.848495364</v>
      </c>
      <c r="D705" s="20">
        <v>0.848495364</v>
      </c>
      <c r="E705" s="15">
        <v>6959</v>
      </c>
      <c r="F705" s="21">
        <v>0</v>
      </c>
      <c r="G705" s="64">
        <v>36.98939312</v>
      </c>
      <c r="H705" s="64">
        <v>-76.95732185</v>
      </c>
      <c r="I705" s="22">
        <v>880.7</v>
      </c>
      <c r="J705" s="16">
        <f t="shared" si="77"/>
        <v>842.3000000000001</v>
      </c>
      <c r="K705" s="44">
        <f t="shared" si="75"/>
        <v>1534.4209100535998</v>
      </c>
      <c r="L705" s="44">
        <f t="shared" si="80"/>
        <v>1549.6209100535998</v>
      </c>
      <c r="M705" s="44">
        <f t="shared" si="76"/>
        <v>1579.1209100535998</v>
      </c>
      <c r="N705" s="45">
        <f t="shared" si="78"/>
        <v>1564.3709100535998</v>
      </c>
      <c r="O705">
        <v>17.8</v>
      </c>
      <c r="P705" s="16">
        <v>80.4</v>
      </c>
      <c r="Q705" s="16">
        <v>61.8</v>
      </c>
      <c r="S705" s="23">
        <v>4.124</v>
      </c>
      <c r="T705" s="42">
        <v>517.22</v>
      </c>
      <c r="U705" s="42">
        <f t="shared" si="81"/>
        <v>466.2208333333333</v>
      </c>
      <c r="V705" s="23">
        <v>0.238</v>
      </c>
      <c r="W705" s="46">
        <v>0.871</v>
      </c>
      <c r="X705" s="46">
        <f t="shared" si="82"/>
        <v>0.8733333333333334</v>
      </c>
      <c r="Y705" s="48">
        <v>10.706</v>
      </c>
      <c r="Z705" s="45">
        <v>1564.3709100535998</v>
      </c>
    </row>
    <row r="706" spans="1:26" ht="12.75">
      <c r="A706" s="14">
        <v>37054</v>
      </c>
      <c r="B706" s="18">
        <f t="shared" si="79"/>
        <v>163</v>
      </c>
      <c r="C706" s="53">
        <v>0.848611116</v>
      </c>
      <c r="D706" s="20">
        <v>0.848611116</v>
      </c>
      <c r="E706" s="15">
        <v>6969</v>
      </c>
      <c r="F706" s="21">
        <v>0</v>
      </c>
      <c r="G706" s="64">
        <v>36.99260423</v>
      </c>
      <c r="H706" s="64">
        <v>-76.96249098</v>
      </c>
      <c r="I706" s="22">
        <v>881.3</v>
      </c>
      <c r="J706" s="16">
        <f t="shared" si="77"/>
        <v>842.9</v>
      </c>
      <c r="K706" s="44">
        <f t="shared" si="75"/>
        <v>1528.5078183923968</v>
      </c>
      <c r="L706" s="44">
        <f t="shared" si="80"/>
        <v>1543.7078183923968</v>
      </c>
      <c r="M706" s="44">
        <f t="shared" si="76"/>
        <v>1573.2078183923968</v>
      </c>
      <c r="N706" s="45">
        <f t="shared" si="78"/>
        <v>1558.4578183923968</v>
      </c>
      <c r="O706">
        <v>17.9</v>
      </c>
      <c r="P706" s="16">
        <v>80.8</v>
      </c>
      <c r="Q706" s="16">
        <v>63.4</v>
      </c>
      <c r="S706" s="23">
        <v>3.759</v>
      </c>
      <c r="T706" s="42">
        <v>359.107</v>
      </c>
      <c r="U706" s="42">
        <f t="shared" si="81"/>
        <v>456.86833333333334</v>
      </c>
      <c r="V706" s="23">
        <v>0.188</v>
      </c>
      <c r="W706" s="46">
        <v>0.87</v>
      </c>
      <c r="X706" s="46">
        <f t="shared" si="82"/>
        <v>0.8725</v>
      </c>
      <c r="Y706" s="48">
        <v>10.688</v>
      </c>
      <c r="Z706" s="45">
        <v>1558.4578183923968</v>
      </c>
    </row>
    <row r="707" spans="1:26" ht="12.75">
      <c r="A707" s="14">
        <v>37054</v>
      </c>
      <c r="B707" s="18">
        <f t="shared" si="79"/>
        <v>163</v>
      </c>
      <c r="C707" s="53">
        <v>0.848726869</v>
      </c>
      <c r="D707" s="20">
        <v>0.848726869</v>
      </c>
      <c r="E707" s="15">
        <v>6979</v>
      </c>
      <c r="F707" s="21">
        <v>0</v>
      </c>
      <c r="G707" s="64">
        <v>36.99455396</v>
      </c>
      <c r="H707" s="64">
        <v>-76.96848126</v>
      </c>
      <c r="I707" s="22">
        <v>879.5</v>
      </c>
      <c r="J707" s="16">
        <f t="shared" si="77"/>
        <v>841.1</v>
      </c>
      <c r="K707" s="44">
        <f t="shared" si="75"/>
        <v>1546.2597402000245</v>
      </c>
      <c r="L707" s="44">
        <f t="shared" si="80"/>
        <v>1561.4597402000245</v>
      </c>
      <c r="M707" s="44">
        <f t="shared" si="76"/>
        <v>1590.9597402000245</v>
      </c>
      <c r="N707" s="45">
        <f t="shared" si="78"/>
        <v>1576.2097402000245</v>
      </c>
      <c r="O707">
        <v>18</v>
      </c>
      <c r="P707" s="16">
        <v>78.8</v>
      </c>
      <c r="Q707" s="16">
        <v>61.7</v>
      </c>
      <c r="S707" s="23">
        <v>3.808</v>
      </c>
      <c r="T707" s="42">
        <v>358.433</v>
      </c>
      <c r="U707" s="42">
        <f t="shared" si="81"/>
        <v>438.7455</v>
      </c>
      <c r="V707" s="23">
        <v>0.197</v>
      </c>
      <c r="W707" s="46">
        <v>0.869</v>
      </c>
      <c r="X707" s="46">
        <f t="shared" si="82"/>
        <v>0.8714999999999998</v>
      </c>
      <c r="Y707" s="48">
        <v>10.71</v>
      </c>
      <c r="Z707" s="45">
        <v>1576.2097402000245</v>
      </c>
    </row>
    <row r="708" spans="1:26" ht="12.75">
      <c r="A708" s="14">
        <v>37054</v>
      </c>
      <c r="B708" s="18">
        <f t="shared" si="79"/>
        <v>163</v>
      </c>
      <c r="C708" s="53">
        <v>0.848842621</v>
      </c>
      <c r="D708" s="20">
        <v>0.848842621</v>
      </c>
      <c r="E708" s="15">
        <v>6989</v>
      </c>
      <c r="F708" s="21">
        <v>0</v>
      </c>
      <c r="G708" s="64">
        <v>36.99509383</v>
      </c>
      <c r="H708" s="64">
        <v>-76.9750142</v>
      </c>
      <c r="I708" s="22">
        <v>877.2</v>
      </c>
      <c r="J708" s="16">
        <f t="shared" si="77"/>
        <v>838.8000000000001</v>
      </c>
      <c r="K708" s="44">
        <f t="shared" si="75"/>
        <v>1568.9981175908836</v>
      </c>
      <c r="L708" s="44">
        <f t="shared" si="80"/>
        <v>1584.1981175908836</v>
      </c>
      <c r="M708" s="44">
        <f t="shared" si="76"/>
        <v>1613.6981175908836</v>
      </c>
      <c r="N708" s="45">
        <f t="shared" si="78"/>
        <v>1598.9481175908836</v>
      </c>
      <c r="O708">
        <v>17.5</v>
      </c>
      <c r="P708" s="16">
        <v>81.4</v>
      </c>
      <c r="Q708" s="16">
        <v>61.4</v>
      </c>
      <c r="S708" s="23">
        <v>3.688</v>
      </c>
      <c r="T708" s="42">
        <v>305.32</v>
      </c>
      <c r="U708" s="42">
        <f t="shared" si="81"/>
        <v>394.3725</v>
      </c>
      <c r="V708" s="23">
        <v>0.208</v>
      </c>
      <c r="W708" s="46">
        <v>0.868</v>
      </c>
      <c r="X708" s="46">
        <f t="shared" si="82"/>
        <v>0.8705000000000002</v>
      </c>
      <c r="Y708" s="48">
        <v>10.69</v>
      </c>
      <c r="Z708" s="45">
        <v>1598.9481175908836</v>
      </c>
    </row>
    <row r="709" spans="1:26" ht="12.75">
      <c r="A709" s="14">
        <v>37054</v>
      </c>
      <c r="B709" s="18">
        <f t="shared" si="79"/>
        <v>163</v>
      </c>
      <c r="C709" s="53">
        <v>0.848958313</v>
      </c>
      <c r="D709" s="20">
        <v>0.848958313</v>
      </c>
      <c r="E709" s="15">
        <v>6999</v>
      </c>
      <c r="F709" s="21">
        <v>0</v>
      </c>
      <c r="G709" s="64">
        <v>36.99325732</v>
      </c>
      <c r="H709" s="64">
        <v>-76.98122616</v>
      </c>
      <c r="I709" s="22">
        <v>873.6</v>
      </c>
      <c r="J709" s="16">
        <f t="shared" si="77"/>
        <v>835.2</v>
      </c>
      <c r="K709" s="44">
        <f t="shared" si="75"/>
        <v>1604.7140925304132</v>
      </c>
      <c r="L709" s="44">
        <f t="shared" si="80"/>
        <v>1619.9140925304132</v>
      </c>
      <c r="M709" s="44">
        <f t="shared" si="76"/>
        <v>1649.4140925304132</v>
      </c>
      <c r="N709" s="45">
        <f t="shared" si="78"/>
        <v>1634.6640925304132</v>
      </c>
      <c r="O709">
        <v>17.4</v>
      </c>
      <c r="P709" s="16">
        <v>78</v>
      </c>
      <c r="Q709" s="16">
        <v>61.5</v>
      </c>
      <c r="R709" s="62">
        <v>6.41E-06</v>
      </c>
      <c r="S709" s="23">
        <v>4.156</v>
      </c>
      <c r="T709" s="42">
        <v>567.269</v>
      </c>
      <c r="U709" s="42">
        <f t="shared" si="81"/>
        <v>420.02</v>
      </c>
      <c r="V709" s="23">
        <v>0.209</v>
      </c>
      <c r="W709" s="46">
        <v>0.867</v>
      </c>
      <c r="X709" s="46">
        <f t="shared" si="82"/>
        <v>0.8695</v>
      </c>
      <c r="Y709" s="48">
        <v>10.693</v>
      </c>
      <c r="Z709" s="45">
        <v>1634.6640925304132</v>
      </c>
    </row>
    <row r="710" spans="1:26" ht="12.75">
      <c r="A710" s="14">
        <v>37054</v>
      </c>
      <c r="B710" s="18">
        <f t="shared" si="79"/>
        <v>163</v>
      </c>
      <c r="C710" s="53">
        <v>0.849074066</v>
      </c>
      <c r="D710" s="20">
        <v>0.849074066</v>
      </c>
      <c r="E710" s="15">
        <v>7009</v>
      </c>
      <c r="F710" s="21">
        <v>0</v>
      </c>
      <c r="G710" s="64">
        <v>36.99071771</v>
      </c>
      <c r="H710" s="64">
        <v>-76.98681969</v>
      </c>
      <c r="I710" s="22">
        <v>870.3</v>
      </c>
      <c r="J710" s="16">
        <f t="shared" si="77"/>
        <v>831.9</v>
      </c>
      <c r="K710" s="44">
        <f t="shared" si="75"/>
        <v>1637.5892353765087</v>
      </c>
      <c r="L710" s="44">
        <f t="shared" si="80"/>
        <v>1652.7892353765087</v>
      </c>
      <c r="M710" s="44">
        <f t="shared" si="76"/>
        <v>1682.2892353765087</v>
      </c>
      <c r="N710" s="45">
        <f t="shared" si="78"/>
        <v>1667.5392353765087</v>
      </c>
      <c r="O710">
        <v>16.9</v>
      </c>
      <c r="P710" s="16">
        <v>78.2</v>
      </c>
      <c r="Q710" s="16">
        <v>62.9</v>
      </c>
      <c r="S710" s="23">
        <v>3.888</v>
      </c>
      <c r="T710" s="42">
        <v>409.156</v>
      </c>
      <c r="U710" s="42">
        <f t="shared" si="81"/>
        <v>419.4175</v>
      </c>
      <c r="V710" s="23">
        <v>0.208</v>
      </c>
      <c r="W710" s="46">
        <v>0.866</v>
      </c>
      <c r="X710" s="46">
        <f t="shared" si="82"/>
        <v>0.8685</v>
      </c>
      <c r="Y710" s="48">
        <v>10.741</v>
      </c>
      <c r="Z710" s="45">
        <v>1667.5392353765087</v>
      </c>
    </row>
    <row r="711" spans="1:26" ht="12.75">
      <c r="A711" s="14">
        <v>37054</v>
      </c>
      <c r="B711" s="18">
        <f t="shared" si="79"/>
        <v>163</v>
      </c>
      <c r="C711" s="53">
        <v>0.849189818</v>
      </c>
      <c r="D711" s="20">
        <v>0.849189818</v>
      </c>
      <c r="E711" s="15">
        <v>7019</v>
      </c>
      <c r="F711" s="21">
        <v>0</v>
      </c>
      <c r="G711" s="64">
        <v>36.9878024</v>
      </c>
      <c r="H711" s="64">
        <v>-76.99137538</v>
      </c>
      <c r="I711" s="22">
        <v>867.7</v>
      </c>
      <c r="J711" s="16">
        <f t="shared" si="77"/>
        <v>829.3000000000001</v>
      </c>
      <c r="K711" s="44">
        <f t="shared" si="75"/>
        <v>1663.582843848354</v>
      </c>
      <c r="L711" s="44">
        <f t="shared" si="80"/>
        <v>1678.782843848354</v>
      </c>
      <c r="M711" s="44">
        <f t="shared" si="76"/>
        <v>1708.282843848354</v>
      </c>
      <c r="N711" s="45">
        <f t="shared" si="78"/>
        <v>1693.532843848354</v>
      </c>
      <c r="O711">
        <v>16.5</v>
      </c>
      <c r="P711" s="16">
        <v>77.5</v>
      </c>
      <c r="Q711" s="16">
        <v>58.9</v>
      </c>
      <c r="S711" s="23">
        <v>4.005</v>
      </c>
      <c r="T711" s="42">
        <v>460.982</v>
      </c>
      <c r="U711" s="42">
        <f t="shared" si="81"/>
        <v>410.04449999999997</v>
      </c>
      <c r="V711" s="23">
        <v>0.209</v>
      </c>
      <c r="W711" s="46">
        <v>0.865</v>
      </c>
      <c r="X711" s="46">
        <f t="shared" si="82"/>
        <v>0.8675</v>
      </c>
      <c r="Y711" s="48">
        <v>10.691</v>
      </c>
      <c r="Z711" s="45">
        <v>1693.532843848354</v>
      </c>
    </row>
    <row r="712" spans="1:26" ht="12.75">
      <c r="A712" s="14">
        <v>37054</v>
      </c>
      <c r="B712" s="18">
        <f t="shared" si="79"/>
        <v>163</v>
      </c>
      <c r="C712" s="53">
        <v>0.84930557</v>
      </c>
      <c r="D712" s="20">
        <v>0.84930557</v>
      </c>
      <c r="E712" s="15">
        <v>7029</v>
      </c>
      <c r="F712" s="21">
        <v>0</v>
      </c>
      <c r="G712" s="64">
        <v>36.98388571</v>
      </c>
      <c r="H712" s="64">
        <v>-76.99428625</v>
      </c>
      <c r="I712" s="22">
        <v>867.8</v>
      </c>
      <c r="J712" s="16">
        <f t="shared" si="77"/>
        <v>829.4</v>
      </c>
      <c r="K712" s="44">
        <f t="shared" si="75"/>
        <v>1662.5815836588024</v>
      </c>
      <c r="L712" s="44">
        <f t="shared" si="80"/>
        <v>1677.7815836588024</v>
      </c>
      <c r="M712" s="44">
        <f t="shared" si="76"/>
        <v>1707.2815836588024</v>
      </c>
      <c r="N712" s="45">
        <f t="shared" si="78"/>
        <v>1692.5315836588024</v>
      </c>
      <c r="O712">
        <v>16.6</v>
      </c>
      <c r="P712" s="16">
        <v>78.2</v>
      </c>
      <c r="Q712" s="16">
        <v>55.9</v>
      </c>
      <c r="S712" s="23">
        <v>4.094</v>
      </c>
      <c r="T712" s="42">
        <v>512.869</v>
      </c>
      <c r="U712" s="42">
        <f t="shared" si="81"/>
        <v>435.6715</v>
      </c>
      <c r="V712" s="23">
        <v>0.208</v>
      </c>
      <c r="W712" s="46">
        <v>0.864</v>
      </c>
      <c r="X712" s="46">
        <f t="shared" si="82"/>
        <v>0.8664999999999999</v>
      </c>
      <c r="Y712" s="48">
        <v>10.694</v>
      </c>
      <c r="Z712" s="45">
        <v>1692.5315836588024</v>
      </c>
    </row>
    <row r="713" spans="1:26" ht="12.75">
      <c r="A713" s="14">
        <v>37054</v>
      </c>
      <c r="B713" s="18">
        <f t="shared" si="79"/>
        <v>163</v>
      </c>
      <c r="C713" s="53">
        <v>0.849421322</v>
      </c>
      <c r="D713" s="20">
        <v>0.849421322</v>
      </c>
      <c r="E713" s="15">
        <v>7039</v>
      </c>
      <c r="F713" s="21">
        <v>0</v>
      </c>
      <c r="G713" s="64">
        <v>36.9791943</v>
      </c>
      <c r="H713" s="64">
        <v>-76.99506476</v>
      </c>
      <c r="I713" s="22">
        <v>867.8</v>
      </c>
      <c r="J713" s="16">
        <f t="shared" si="77"/>
        <v>829.4</v>
      </c>
      <c r="K713" s="44">
        <f aca="true" t="shared" si="83" ref="K713:K776">(8303.951372*(LN(1013.25/J713)))</f>
        <v>1662.5815836588024</v>
      </c>
      <c r="L713" s="44">
        <f t="shared" si="80"/>
        <v>1677.7815836588024</v>
      </c>
      <c r="M713" s="44">
        <f aca="true" t="shared" si="84" ref="M713:M776">K713+44.7</f>
        <v>1707.2815836588024</v>
      </c>
      <c r="N713" s="45">
        <f t="shared" si="78"/>
        <v>1692.5315836588024</v>
      </c>
      <c r="O713">
        <v>17</v>
      </c>
      <c r="P713" s="16">
        <v>77.5</v>
      </c>
      <c r="Q713" s="16">
        <v>56.3</v>
      </c>
      <c r="S713" s="23">
        <v>3.986</v>
      </c>
      <c r="T713" s="42">
        <v>459.818</v>
      </c>
      <c r="U713" s="42">
        <f t="shared" si="81"/>
        <v>452.56899999999996</v>
      </c>
      <c r="V713" s="23">
        <v>0.199</v>
      </c>
      <c r="W713" s="46">
        <v>0.864</v>
      </c>
      <c r="X713" s="46">
        <f t="shared" si="82"/>
        <v>0.8656666666666667</v>
      </c>
      <c r="Y713" s="48">
        <v>10.687</v>
      </c>
      <c r="Z713" s="45">
        <v>1692.5315836588024</v>
      </c>
    </row>
    <row r="714" spans="1:26" ht="12.75">
      <c r="A714" s="14">
        <v>37054</v>
      </c>
      <c r="B714" s="18">
        <f t="shared" si="79"/>
        <v>163</v>
      </c>
      <c r="C714" s="53">
        <v>0.849537015</v>
      </c>
      <c r="D714" s="20">
        <v>0.849537015</v>
      </c>
      <c r="E714" s="15">
        <v>7049</v>
      </c>
      <c r="F714" s="21">
        <v>0</v>
      </c>
      <c r="G714" s="64">
        <v>36.97417773</v>
      </c>
      <c r="H714" s="64">
        <v>-76.99288963</v>
      </c>
      <c r="I714" s="22">
        <v>864.3</v>
      </c>
      <c r="J714" s="16">
        <f aca="true" t="shared" si="85" ref="J714:J777">I714-38.4</f>
        <v>825.9</v>
      </c>
      <c r="K714" s="44">
        <f t="shared" si="83"/>
        <v>1697.6977234699716</v>
      </c>
      <c r="L714" s="44">
        <f t="shared" si="80"/>
        <v>1712.8977234699717</v>
      </c>
      <c r="M714" s="44">
        <f t="shared" si="84"/>
        <v>1742.3977234699717</v>
      </c>
      <c r="N714" s="45">
        <f aca="true" t="shared" si="86" ref="N714:N777">AVERAGE(L714:M714)</f>
        <v>1727.6477234699717</v>
      </c>
      <c r="O714">
        <v>16.7</v>
      </c>
      <c r="P714" s="16">
        <v>75.4</v>
      </c>
      <c r="Q714" s="16">
        <v>58.4</v>
      </c>
      <c r="S714" s="23">
        <v>3.915</v>
      </c>
      <c r="T714" s="42">
        <v>406.644</v>
      </c>
      <c r="U714" s="42">
        <f t="shared" si="81"/>
        <v>469.45633333333336</v>
      </c>
      <c r="V714" s="23">
        <v>0.218</v>
      </c>
      <c r="W714" s="46">
        <v>0.863</v>
      </c>
      <c r="X714" s="46">
        <f t="shared" si="82"/>
        <v>0.8648333333333333</v>
      </c>
      <c r="Y714" s="48">
        <v>10.691</v>
      </c>
      <c r="Z714" s="45">
        <v>1727.6477234699717</v>
      </c>
    </row>
    <row r="715" spans="1:26" ht="12.75">
      <c r="A715" s="14">
        <v>37054</v>
      </c>
      <c r="B715" s="18">
        <f aca="true" t="shared" si="87" ref="B715:B778">B714</f>
        <v>163</v>
      </c>
      <c r="C715" s="53">
        <v>0.849652767</v>
      </c>
      <c r="D715" s="20">
        <v>0.849652767</v>
      </c>
      <c r="E715" s="15">
        <v>7059</v>
      </c>
      <c r="F715" s="21">
        <v>0</v>
      </c>
      <c r="G715" s="64">
        <v>36.96972534</v>
      </c>
      <c r="H715" s="64">
        <v>-76.98868224</v>
      </c>
      <c r="I715" s="22">
        <v>863.7</v>
      </c>
      <c r="J715" s="16">
        <f t="shared" si="85"/>
        <v>825.3000000000001</v>
      </c>
      <c r="K715" s="44">
        <f t="shared" si="83"/>
        <v>1703.7325721163977</v>
      </c>
      <c r="L715" s="44">
        <f t="shared" si="80"/>
        <v>1718.9325721163978</v>
      </c>
      <c r="M715" s="44">
        <f t="shared" si="84"/>
        <v>1748.4325721163978</v>
      </c>
      <c r="N715" s="45">
        <f t="shared" si="86"/>
        <v>1733.6825721163978</v>
      </c>
      <c r="O715">
        <v>16.6</v>
      </c>
      <c r="P715" s="16">
        <v>78.4</v>
      </c>
      <c r="Q715" s="16">
        <v>55.4</v>
      </c>
      <c r="R715" s="62">
        <v>1.16E-06</v>
      </c>
      <c r="S715" s="23">
        <v>3.839</v>
      </c>
      <c r="T715" s="42">
        <v>353.531</v>
      </c>
      <c r="U715" s="42">
        <f t="shared" si="81"/>
        <v>433.8333333333333</v>
      </c>
      <c r="V715" s="23">
        <v>0.219</v>
      </c>
      <c r="W715" s="46">
        <v>0.862</v>
      </c>
      <c r="X715" s="46">
        <f t="shared" si="82"/>
        <v>0.8639999999999999</v>
      </c>
      <c r="Y715" s="48">
        <v>10.674</v>
      </c>
      <c r="Z715" s="45">
        <v>1733.6825721163978</v>
      </c>
    </row>
    <row r="716" spans="1:26" ht="12.75">
      <c r="A716" s="14">
        <v>37054</v>
      </c>
      <c r="B716" s="18">
        <f t="shared" si="87"/>
        <v>163</v>
      </c>
      <c r="C716" s="53">
        <v>0.849768519</v>
      </c>
      <c r="D716" s="20">
        <v>0.849768519</v>
      </c>
      <c r="E716" s="15">
        <v>7069</v>
      </c>
      <c r="F716" s="21">
        <v>0</v>
      </c>
      <c r="G716" s="64">
        <v>36.96628435</v>
      </c>
      <c r="H716" s="64">
        <v>-76.98333946</v>
      </c>
      <c r="I716" s="22">
        <v>862</v>
      </c>
      <c r="J716" s="16">
        <f t="shared" si="85"/>
        <v>823.6</v>
      </c>
      <c r="K716" s="44">
        <f t="shared" si="83"/>
        <v>1720.8551657656785</v>
      </c>
      <c r="L716" s="44">
        <f t="shared" si="80"/>
        <v>1736.0551657656786</v>
      </c>
      <c r="M716" s="44">
        <f t="shared" si="84"/>
        <v>1765.5551657656786</v>
      </c>
      <c r="N716" s="45">
        <f t="shared" si="86"/>
        <v>1750.8051657656786</v>
      </c>
      <c r="O716">
        <v>16.5</v>
      </c>
      <c r="P716" s="16">
        <v>78.2</v>
      </c>
      <c r="Q716" s="16">
        <v>60</v>
      </c>
      <c r="S716" s="23">
        <v>4.075</v>
      </c>
      <c r="T716" s="42">
        <v>510.418</v>
      </c>
      <c r="U716" s="42">
        <f t="shared" si="81"/>
        <v>450.7103333333334</v>
      </c>
      <c r="V716" s="23">
        <v>0.207</v>
      </c>
      <c r="W716" s="46">
        <v>0.861</v>
      </c>
      <c r="X716" s="46">
        <f t="shared" si="82"/>
        <v>0.8631666666666665</v>
      </c>
      <c r="Y716" s="48">
        <v>10.693</v>
      </c>
      <c r="Z716" s="45">
        <v>1750.8051657656786</v>
      </c>
    </row>
    <row r="717" spans="1:26" ht="12.75">
      <c r="A717" s="14">
        <v>37054</v>
      </c>
      <c r="B717" s="18">
        <f t="shared" si="87"/>
        <v>163</v>
      </c>
      <c r="C717" s="53">
        <v>0.849884272</v>
      </c>
      <c r="D717" s="20">
        <v>0.849884272</v>
      </c>
      <c r="E717" s="15">
        <v>7079</v>
      </c>
      <c r="F717" s="21">
        <v>0</v>
      </c>
      <c r="G717" s="64">
        <v>36.96452145</v>
      </c>
      <c r="H717" s="64">
        <v>-76.97668526</v>
      </c>
      <c r="I717" s="22">
        <v>859.1</v>
      </c>
      <c r="J717" s="16">
        <f t="shared" si="85"/>
        <v>820.7</v>
      </c>
      <c r="K717" s="44">
        <f t="shared" si="83"/>
        <v>1750.146029899374</v>
      </c>
      <c r="L717" s="44">
        <f t="shared" si="80"/>
        <v>1765.3460298993741</v>
      </c>
      <c r="M717" s="44">
        <f t="shared" si="84"/>
        <v>1794.8460298993741</v>
      </c>
      <c r="N717" s="45">
        <f t="shared" si="86"/>
        <v>1780.0960298993741</v>
      </c>
      <c r="O717">
        <v>16.4</v>
      </c>
      <c r="P717" s="16">
        <v>78.9</v>
      </c>
      <c r="Q717" s="16">
        <v>62.4</v>
      </c>
      <c r="S717" s="23">
        <v>4.004</v>
      </c>
      <c r="T717" s="42">
        <v>457.367</v>
      </c>
      <c r="U717" s="42">
        <f t="shared" si="81"/>
        <v>450.1078333333334</v>
      </c>
      <c r="V717" s="23">
        <v>0.219</v>
      </c>
      <c r="W717" s="46">
        <v>0.86</v>
      </c>
      <c r="X717" s="46">
        <f t="shared" si="82"/>
        <v>0.8623333333333334</v>
      </c>
      <c r="Y717" s="48">
        <v>10.713</v>
      </c>
      <c r="Z717" s="45">
        <v>1780.0960298993741</v>
      </c>
    </row>
    <row r="718" spans="1:26" ht="12.75">
      <c r="A718" s="14">
        <v>37054</v>
      </c>
      <c r="B718" s="18">
        <f t="shared" si="87"/>
        <v>163</v>
      </c>
      <c r="C718" s="53">
        <v>0.850000024</v>
      </c>
      <c r="D718" s="20">
        <v>0.850000024</v>
      </c>
      <c r="E718" s="15">
        <v>7089</v>
      </c>
      <c r="F718" s="21">
        <v>0</v>
      </c>
      <c r="G718" s="64">
        <v>36.9653035</v>
      </c>
      <c r="H718" s="64">
        <v>-76.96937817</v>
      </c>
      <c r="I718" s="22">
        <v>856.3</v>
      </c>
      <c r="J718" s="16">
        <f t="shared" si="85"/>
        <v>817.9</v>
      </c>
      <c r="K718" s="44">
        <f t="shared" si="83"/>
        <v>1778.525239556415</v>
      </c>
      <c r="L718" s="44">
        <f t="shared" si="80"/>
        <v>1793.725239556415</v>
      </c>
      <c r="M718" s="44">
        <f t="shared" si="84"/>
        <v>1823.225239556415</v>
      </c>
      <c r="N718" s="45">
        <f t="shared" si="86"/>
        <v>1808.475239556415</v>
      </c>
      <c r="O718">
        <v>15.9</v>
      </c>
      <c r="P718" s="16">
        <v>80.8</v>
      </c>
      <c r="Q718" s="16">
        <v>63.4</v>
      </c>
      <c r="S718" s="23">
        <v>4.194</v>
      </c>
      <c r="T718" s="42">
        <v>561.693</v>
      </c>
      <c r="U718" s="42">
        <f t="shared" si="81"/>
        <v>458.24516666666676</v>
      </c>
      <c r="V718" s="23">
        <v>0.188</v>
      </c>
      <c r="W718" s="46">
        <v>0.859</v>
      </c>
      <c r="X718" s="46">
        <f t="shared" si="82"/>
        <v>0.8615</v>
      </c>
      <c r="Y718" s="48">
        <v>10.693</v>
      </c>
      <c r="Z718" s="45">
        <v>1808.475239556415</v>
      </c>
    </row>
    <row r="719" spans="1:26" ht="12.75">
      <c r="A719" s="14">
        <v>37054</v>
      </c>
      <c r="B719" s="18">
        <f t="shared" si="87"/>
        <v>163</v>
      </c>
      <c r="C719" s="53">
        <v>0.850115716</v>
      </c>
      <c r="D719" s="20">
        <v>0.850115716</v>
      </c>
      <c r="E719" s="15">
        <v>7099</v>
      </c>
      <c r="F719" s="21">
        <v>0</v>
      </c>
      <c r="G719" s="64">
        <v>36.9677228</v>
      </c>
      <c r="H719" s="64">
        <v>-76.96281447</v>
      </c>
      <c r="I719" s="22">
        <v>853.9</v>
      </c>
      <c r="J719" s="16">
        <f t="shared" si="85"/>
        <v>815.5</v>
      </c>
      <c r="K719" s="44">
        <f t="shared" si="83"/>
        <v>1802.9277100289253</v>
      </c>
      <c r="L719" s="44">
        <f t="shared" si="80"/>
        <v>1818.1277100289253</v>
      </c>
      <c r="M719" s="44">
        <f t="shared" si="84"/>
        <v>1847.6277100289253</v>
      </c>
      <c r="N719" s="45">
        <f t="shared" si="86"/>
        <v>1832.8777100289253</v>
      </c>
      <c r="O719">
        <v>15.6</v>
      </c>
      <c r="P719" s="16">
        <v>80</v>
      </c>
      <c r="Q719" s="16">
        <v>59.1</v>
      </c>
      <c r="S719" s="23">
        <v>3.68</v>
      </c>
      <c r="T719" s="42">
        <v>298.58</v>
      </c>
      <c r="U719" s="42">
        <f t="shared" si="81"/>
        <v>431.3721666666666</v>
      </c>
      <c r="V719" s="23">
        <v>0.198</v>
      </c>
      <c r="W719" s="46">
        <v>0.858</v>
      </c>
      <c r="X719" s="46">
        <f t="shared" si="82"/>
        <v>0.8604999999999999</v>
      </c>
      <c r="Y719" s="48">
        <v>10.699</v>
      </c>
      <c r="Z719" s="45">
        <v>1832.8777100289253</v>
      </c>
    </row>
    <row r="720" spans="1:26" ht="12.75">
      <c r="A720" s="14">
        <v>37054</v>
      </c>
      <c r="B720" s="18">
        <f t="shared" si="87"/>
        <v>163</v>
      </c>
      <c r="C720" s="53">
        <v>0.850231469</v>
      </c>
      <c r="D720" s="20">
        <v>0.850231469</v>
      </c>
      <c r="E720" s="15">
        <v>7109</v>
      </c>
      <c r="F720" s="21">
        <v>0</v>
      </c>
      <c r="G720" s="64">
        <v>36.97165435</v>
      </c>
      <c r="H720" s="64">
        <v>-76.95786715</v>
      </c>
      <c r="I720" s="22">
        <v>851.9</v>
      </c>
      <c r="J720" s="16">
        <f t="shared" si="85"/>
        <v>813.5</v>
      </c>
      <c r="K720" s="44">
        <f t="shared" si="83"/>
        <v>1823.3180244411053</v>
      </c>
      <c r="L720" s="44">
        <f t="shared" si="80"/>
        <v>1838.5180244411054</v>
      </c>
      <c r="M720" s="44">
        <f t="shared" si="84"/>
        <v>1868.0180244411054</v>
      </c>
      <c r="N720" s="45">
        <f t="shared" si="86"/>
        <v>1853.2680244411054</v>
      </c>
      <c r="O720">
        <v>15.5</v>
      </c>
      <c r="P720" s="16">
        <v>78.2</v>
      </c>
      <c r="Q720" s="16">
        <v>58.4</v>
      </c>
      <c r="S720" s="23">
        <v>3.868</v>
      </c>
      <c r="T720" s="42">
        <v>403.029</v>
      </c>
      <c r="U720" s="42">
        <f t="shared" si="81"/>
        <v>430.76966666666664</v>
      </c>
      <c r="V720" s="23">
        <v>0.208</v>
      </c>
      <c r="W720" s="46">
        <v>0.857</v>
      </c>
      <c r="X720" s="46">
        <f t="shared" si="82"/>
        <v>0.8595</v>
      </c>
      <c r="Y720" s="48">
        <v>10.731</v>
      </c>
      <c r="Z720" s="45">
        <v>1853.2680244411054</v>
      </c>
    </row>
    <row r="721" spans="1:26" ht="12.75">
      <c r="A721" s="14">
        <v>37054</v>
      </c>
      <c r="B721" s="18">
        <f t="shared" si="87"/>
        <v>163</v>
      </c>
      <c r="C721" s="53">
        <v>0.850347221</v>
      </c>
      <c r="D721" s="20">
        <v>0.850347221</v>
      </c>
      <c r="E721" s="15">
        <v>7119</v>
      </c>
      <c r="F721" s="21">
        <v>0</v>
      </c>
      <c r="G721" s="64">
        <v>36.97639594</v>
      </c>
      <c r="H721" s="64">
        <v>-76.954313</v>
      </c>
      <c r="I721" s="22">
        <v>850.1</v>
      </c>
      <c r="J721" s="16">
        <f t="shared" si="85"/>
        <v>811.7</v>
      </c>
      <c r="K721" s="44">
        <f t="shared" si="83"/>
        <v>1841.712214179451</v>
      </c>
      <c r="L721" s="44">
        <f t="shared" si="80"/>
        <v>1856.912214179451</v>
      </c>
      <c r="M721" s="44">
        <f t="shared" si="84"/>
        <v>1886.412214179451</v>
      </c>
      <c r="N721" s="45">
        <f t="shared" si="86"/>
        <v>1871.662214179451</v>
      </c>
      <c r="O721">
        <v>15.4</v>
      </c>
      <c r="P721" s="16">
        <v>77.3</v>
      </c>
      <c r="Q721" s="16">
        <v>58.9</v>
      </c>
      <c r="R721" s="62">
        <v>1.94E-06</v>
      </c>
      <c r="S721" s="23">
        <v>3.984</v>
      </c>
      <c r="T721" s="42">
        <v>454.916</v>
      </c>
      <c r="U721" s="42">
        <f t="shared" si="81"/>
        <v>447.6671666666667</v>
      </c>
      <c r="V721" s="23">
        <v>0.208</v>
      </c>
      <c r="W721" s="46">
        <v>0.856</v>
      </c>
      <c r="X721" s="46">
        <f t="shared" si="82"/>
        <v>0.8584999999999999</v>
      </c>
      <c r="Y721" s="48">
        <v>10.692</v>
      </c>
      <c r="Z721" s="45">
        <v>1871.662214179451</v>
      </c>
    </row>
    <row r="722" spans="1:26" ht="12.75">
      <c r="A722" s="14">
        <v>37054</v>
      </c>
      <c r="B722" s="18">
        <f t="shared" si="87"/>
        <v>163</v>
      </c>
      <c r="C722" s="53">
        <v>0.850462973</v>
      </c>
      <c r="D722" s="20">
        <v>0.850462973</v>
      </c>
      <c r="E722" s="15">
        <v>7129</v>
      </c>
      <c r="F722" s="21">
        <v>0</v>
      </c>
      <c r="G722" s="64">
        <v>36.98151888</v>
      </c>
      <c r="H722" s="64">
        <v>-76.95245555</v>
      </c>
      <c r="I722" s="22">
        <v>848.5</v>
      </c>
      <c r="J722" s="16">
        <f t="shared" si="85"/>
        <v>810.1</v>
      </c>
      <c r="K722" s="44">
        <f t="shared" si="83"/>
        <v>1858.096881223125</v>
      </c>
      <c r="L722" s="44">
        <f t="shared" si="80"/>
        <v>1873.296881223125</v>
      </c>
      <c r="M722" s="44">
        <f t="shared" si="84"/>
        <v>1902.796881223125</v>
      </c>
      <c r="N722" s="45">
        <f t="shared" si="86"/>
        <v>1888.046881223125</v>
      </c>
      <c r="O722">
        <v>15.3</v>
      </c>
      <c r="P722" s="16">
        <v>76.8</v>
      </c>
      <c r="Q722" s="16">
        <v>58.9</v>
      </c>
      <c r="S722" s="23">
        <v>3.809</v>
      </c>
      <c r="T722" s="42">
        <v>349.242</v>
      </c>
      <c r="U722" s="42">
        <f t="shared" si="81"/>
        <v>420.8045</v>
      </c>
      <c r="V722" s="23">
        <v>0.169</v>
      </c>
      <c r="W722" s="46">
        <v>0.855</v>
      </c>
      <c r="X722" s="46">
        <f t="shared" si="82"/>
        <v>0.8574999999999999</v>
      </c>
      <c r="Y722" s="48">
        <v>10.698</v>
      </c>
      <c r="Z722" s="45">
        <v>1888.046881223125</v>
      </c>
    </row>
    <row r="723" spans="1:26" ht="12.75">
      <c r="A723" s="14">
        <v>37054</v>
      </c>
      <c r="B723" s="18">
        <f t="shared" si="87"/>
        <v>163</v>
      </c>
      <c r="C723" s="53">
        <v>0.850578725</v>
      </c>
      <c r="D723" s="20">
        <v>0.850578725</v>
      </c>
      <c r="E723" s="15">
        <v>7139</v>
      </c>
      <c r="F723" s="21">
        <v>0</v>
      </c>
      <c r="G723" s="64">
        <v>36.98672063</v>
      </c>
      <c r="H723" s="64">
        <v>-76.95256927</v>
      </c>
      <c r="I723" s="22">
        <v>847.3</v>
      </c>
      <c r="J723" s="16">
        <f t="shared" si="85"/>
        <v>808.9</v>
      </c>
      <c r="K723" s="44">
        <f t="shared" si="83"/>
        <v>1870.4066322684541</v>
      </c>
      <c r="L723" s="44">
        <f t="shared" si="80"/>
        <v>1885.6066322684542</v>
      </c>
      <c r="M723" s="44">
        <f t="shared" si="84"/>
        <v>1915.1066322684542</v>
      </c>
      <c r="N723" s="45">
        <f t="shared" si="86"/>
        <v>1900.3566322684542</v>
      </c>
      <c r="O723">
        <v>15.2</v>
      </c>
      <c r="P723" s="16">
        <v>76.8</v>
      </c>
      <c r="Q723" s="16">
        <v>57.9</v>
      </c>
      <c r="S723" s="23">
        <v>3.925</v>
      </c>
      <c r="T723" s="42">
        <v>401.13</v>
      </c>
      <c r="U723" s="42">
        <f t="shared" si="81"/>
        <v>411.4316666666667</v>
      </c>
      <c r="V723" s="23">
        <v>0.188</v>
      </c>
      <c r="W723" s="46">
        <v>0.854</v>
      </c>
      <c r="X723" s="46">
        <f t="shared" si="82"/>
        <v>0.8565</v>
      </c>
      <c r="Y723" s="48">
        <v>10.701</v>
      </c>
      <c r="Z723" s="45">
        <v>1900.3566322684542</v>
      </c>
    </row>
    <row r="724" spans="1:26" ht="12.75">
      <c r="A724" s="14">
        <v>37054</v>
      </c>
      <c r="B724" s="18">
        <f t="shared" si="87"/>
        <v>163</v>
      </c>
      <c r="C724" s="53">
        <v>0.850694418</v>
      </c>
      <c r="D724" s="20">
        <v>0.850694418</v>
      </c>
      <c r="E724" s="15">
        <v>7149</v>
      </c>
      <c r="F724" s="21">
        <v>0</v>
      </c>
      <c r="G724" s="64">
        <v>36.9913405</v>
      </c>
      <c r="H724" s="64">
        <v>-76.95512892</v>
      </c>
      <c r="I724" s="22">
        <v>845.8</v>
      </c>
      <c r="J724" s="16">
        <f t="shared" si="85"/>
        <v>807.4</v>
      </c>
      <c r="K724" s="44">
        <f t="shared" si="83"/>
        <v>1885.8195266989028</v>
      </c>
      <c r="L724" s="44">
        <f t="shared" si="80"/>
        <v>1901.0195266989028</v>
      </c>
      <c r="M724" s="44">
        <f t="shared" si="84"/>
        <v>1930.5195266989028</v>
      </c>
      <c r="N724" s="45">
        <f t="shared" si="86"/>
        <v>1915.7695266989028</v>
      </c>
      <c r="O724">
        <v>15.1</v>
      </c>
      <c r="P724" s="16">
        <v>76.4</v>
      </c>
      <c r="Q724" s="16">
        <v>57</v>
      </c>
      <c r="S724" s="23">
        <v>4.064</v>
      </c>
      <c r="T724" s="42">
        <v>505.578</v>
      </c>
      <c r="U724" s="42">
        <f t="shared" si="81"/>
        <v>402.07916666666665</v>
      </c>
      <c r="V724" s="23">
        <v>0.188</v>
      </c>
      <c r="W724" s="46">
        <v>0.854</v>
      </c>
      <c r="X724" s="46">
        <f t="shared" si="82"/>
        <v>0.8556666666666666</v>
      </c>
      <c r="Y724" s="48">
        <v>10.687</v>
      </c>
      <c r="Z724" s="45">
        <v>1915.7695266989028</v>
      </c>
    </row>
    <row r="725" spans="1:26" ht="12.75">
      <c r="A725" s="14">
        <v>37054</v>
      </c>
      <c r="B725" s="18">
        <f t="shared" si="87"/>
        <v>163</v>
      </c>
      <c r="C725" s="53">
        <v>0.85081017</v>
      </c>
      <c r="D725" s="20">
        <v>0.85081017</v>
      </c>
      <c r="E725" s="15">
        <v>7159</v>
      </c>
      <c r="F725" s="21">
        <v>0</v>
      </c>
      <c r="G725" s="64">
        <v>36.9946957</v>
      </c>
      <c r="H725" s="64">
        <v>-76.9598804</v>
      </c>
      <c r="I725" s="22">
        <v>844.5</v>
      </c>
      <c r="J725" s="16">
        <f t="shared" si="85"/>
        <v>806.1</v>
      </c>
      <c r="K725" s="44">
        <f t="shared" si="83"/>
        <v>1899.200548229128</v>
      </c>
      <c r="L725" s="44">
        <f t="shared" si="80"/>
        <v>1914.400548229128</v>
      </c>
      <c r="M725" s="44">
        <f t="shared" si="84"/>
        <v>1943.900548229128</v>
      </c>
      <c r="N725" s="45">
        <f t="shared" si="86"/>
        <v>1929.150548229128</v>
      </c>
      <c r="O725">
        <v>15.2</v>
      </c>
      <c r="P725" s="16">
        <v>75.7</v>
      </c>
      <c r="Q725" s="16">
        <v>55.5</v>
      </c>
      <c r="S725" s="23">
        <v>3.996</v>
      </c>
      <c r="T725" s="42">
        <v>452.465</v>
      </c>
      <c r="U725" s="42">
        <f t="shared" si="81"/>
        <v>427.7266666666667</v>
      </c>
      <c r="V725" s="23">
        <v>0.199</v>
      </c>
      <c r="W725" s="46">
        <v>0.853</v>
      </c>
      <c r="X725" s="46">
        <f t="shared" si="82"/>
        <v>0.8548333333333332</v>
      </c>
      <c r="Y725" s="48">
        <v>10.688</v>
      </c>
      <c r="Z725" s="45">
        <v>1929.150548229128</v>
      </c>
    </row>
    <row r="726" spans="1:26" ht="12.75">
      <c r="A726" s="14">
        <v>37054</v>
      </c>
      <c r="B726" s="18">
        <f t="shared" si="87"/>
        <v>163</v>
      </c>
      <c r="C726" s="53">
        <v>0.850925922</v>
      </c>
      <c r="D726" s="20">
        <v>0.850925922</v>
      </c>
      <c r="E726" s="15">
        <v>7169</v>
      </c>
      <c r="F726" s="21">
        <v>0</v>
      </c>
      <c r="G726" s="64">
        <v>36.9960139</v>
      </c>
      <c r="H726" s="64">
        <v>-76.96607737</v>
      </c>
      <c r="I726" s="22">
        <v>842.9</v>
      </c>
      <c r="J726" s="16">
        <f t="shared" si="85"/>
        <v>804.5</v>
      </c>
      <c r="K726" s="44">
        <f t="shared" si="83"/>
        <v>1915.6991531786791</v>
      </c>
      <c r="L726" s="44">
        <f t="shared" si="80"/>
        <v>1930.8991531786792</v>
      </c>
      <c r="M726" s="44">
        <f t="shared" si="84"/>
        <v>1960.3991531786792</v>
      </c>
      <c r="N726" s="45">
        <f t="shared" si="86"/>
        <v>1945.6491531786792</v>
      </c>
      <c r="O726">
        <v>14.9</v>
      </c>
      <c r="P726" s="16">
        <v>75.5</v>
      </c>
      <c r="Q726" s="16">
        <v>58.8</v>
      </c>
      <c r="S726" s="23">
        <v>3.964</v>
      </c>
      <c r="T726" s="42">
        <v>451.791</v>
      </c>
      <c r="U726" s="42">
        <f t="shared" si="81"/>
        <v>435.8536666666667</v>
      </c>
      <c r="V726" s="23">
        <v>0.167</v>
      </c>
      <c r="W726" s="46">
        <v>0.852</v>
      </c>
      <c r="X726" s="46">
        <f t="shared" si="82"/>
        <v>0.8540000000000001</v>
      </c>
      <c r="Y726" s="48">
        <v>10.678</v>
      </c>
      <c r="Z726" s="45">
        <v>1945.6491531786792</v>
      </c>
    </row>
    <row r="727" spans="1:26" ht="12.75">
      <c r="A727" s="14">
        <v>37054</v>
      </c>
      <c r="B727" s="18">
        <f t="shared" si="87"/>
        <v>163</v>
      </c>
      <c r="C727" s="53">
        <v>0.851041675</v>
      </c>
      <c r="D727" s="20">
        <v>0.851041675</v>
      </c>
      <c r="E727" s="15">
        <v>7179</v>
      </c>
      <c r="F727" s="21">
        <v>0</v>
      </c>
      <c r="G727" s="64">
        <v>36.99465591</v>
      </c>
      <c r="H727" s="64">
        <v>-76.97233679</v>
      </c>
      <c r="I727" s="22">
        <v>841.8</v>
      </c>
      <c r="J727" s="16">
        <f t="shared" si="85"/>
        <v>803.4</v>
      </c>
      <c r="K727" s="44">
        <f t="shared" si="83"/>
        <v>1927.0609890319395</v>
      </c>
      <c r="L727" s="44">
        <f t="shared" si="80"/>
        <v>1942.2609890319395</v>
      </c>
      <c r="M727" s="44">
        <f t="shared" si="84"/>
        <v>1971.7609890319395</v>
      </c>
      <c r="N727" s="45">
        <f t="shared" si="86"/>
        <v>1957.0109890319395</v>
      </c>
      <c r="O727">
        <v>14.9</v>
      </c>
      <c r="P727" s="16">
        <v>77.3</v>
      </c>
      <c r="Q727" s="16">
        <v>57.5</v>
      </c>
      <c r="R727" s="62">
        <v>-8E-08</v>
      </c>
      <c r="S727" s="23">
        <v>3.639</v>
      </c>
      <c r="T727" s="42">
        <v>241.179</v>
      </c>
      <c r="U727" s="42">
        <f t="shared" si="81"/>
        <v>400.23083333333335</v>
      </c>
      <c r="V727" s="23">
        <v>0.198</v>
      </c>
      <c r="W727" s="46">
        <v>0.851</v>
      </c>
      <c r="X727" s="46">
        <f t="shared" si="82"/>
        <v>0.8531666666666667</v>
      </c>
      <c r="Y727" s="48">
        <v>10.703</v>
      </c>
      <c r="Z727" s="45">
        <v>1957.0109890319395</v>
      </c>
    </row>
    <row r="728" spans="1:26" ht="12.75">
      <c r="A728" s="14">
        <v>37054</v>
      </c>
      <c r="B728" s="18">
        <f t="shared" si="87"/>
        <v>163</v>
      </c>
      <c r="C728" s="53">
        <v>0.851157427</v>
      </c>
      <c r="D728" s="20">
        <v>0.851157427</v>
      </c>
      <c r="E728" s="15">
        <v>7189</v>
      </c>
      <c r="F728" s="21">
        <v>0</v>
      </c>
      <c r="G728" s="64">
        <v>36.99104414</v>
      </c>
      <c r="H728" s="64">
        <v>-76.97724174</v>
      </c>
      <c r="I728" s="22">
        <v>840.8</v>
      </c>
      <c r="J728" s="16">
        <f t="shared" si="85"/>
        <v>802.4</v>
      </c>
      <c r="K728" s="44">
        <f t="shared" si="83"/>
        <v>1937.4034382104771</v>
      </c>
      <c r="L728" s="44">
        <f t="shared" si="80"/>
        <v>1952.6034382104772</v>
      </c>
      <c r="M728" s="44">
        <f t="shared" si="84"/>
        <v>1982.1034382104772</v>
      </c>
      <c r="N728" s="45">
        <f t="shared" si="86"/>
        <v>1967.3534382104772</v>
      </c>
      <c r="O728">
        <v>14.9</v>
      </c>
      <c r="P728" s="16">
        <v>75.4</v>
      </c>
      <c r="Q728" s="16">
        <v>57.4</v>
      </c>
      <c r="S728" s="23">
        <v>3.984</v>
      </c>
      <c r="T728" s="42">
        <v>450.627</v>
      </c>
      <c r="U728" s="42">
        <f t="shared" si="81"/>
        <v>417.12833333333333</v>
      </c>
      <c r="V728" s="23">
        <v>0.199</v>
      </c>
      <c r="W728" s="46">
        <v>0.85</v>
      </c>
      <c r="X728" s="46">
        <f t="shared" si="82"/>
        <v>0.8523333333333332</v>
      </c>
      <c r="Y728" s="48">
        <v>10.691</v>
      </c>
      <c r="Z728" s="45">
        <v>1967.3534382104772</v>
      </c>
    </row>
    <row r="729" spans="1:26" ht="12.75">
      <c r="A729" s="14">
        <v>37054</v>
      </c>
      <c r="B729" s="18">
        <f t="shared" si="87"/>
        <v>163</v>
      </c>
      <c r="C729" s="53">
        <v>0.851273119</v>
      </c>
      <c r="D729" s="20">
        <v>0.851273119</v>
      </c>
      <c r="E729" s="15">
        <v>7199</v>
      </c>
      <c r="F729" s="21">
        <v>0</v>
      </c>
      <c r="G729" s="64">
        <v>36.98592599</v>
      </c>
      <c r="H729" s="64">
        <v>-76.98011701</v>
      </c>
      <c r="I729" s="22">
        <v>838.7</v>
      </c>
      <c r="J729" s="16">
        <f t="shared" si="85"/>
        <v>800.3000000000001</v>
      </c>
      <c r="K729" s="44">
        <f t="shared" si="83"/>
        <v>1959.1646010742654</v>
      </c>
      <c r="L729" s="44">
        <f t="shared" si="80"/>
        <v>1974.3646010742655</v>
      </c>
      <c r="M729" s="44">
        <f t="shared" si="84"/>
        <v>2003.8646010742655</v>
      </c>
      <c r="N729" s="45">
        <f t="shared" si="86"/>
        <v>1989.1146010742655</v>
      </c>
      <c r="O729">
        <v>14.7</v>
      </c>
      <c r="P729" s="16">
        <v>75.4</v>
      </c>
      <c r="Q729" s="16">
        <v>58.4</v>
      </c>
      <c r="S729" s="23">
        <v>4.243</v>
      </c>
      <c r="T729" s="42">
        <v>555.014</v>
      </c>
      <c r="U729" s="42">
        <f t="shared" si="81"/>
        <v>442.77566666666667</v>
      </c>
      <c r="V729" s="23">
        <v>0.179</v>
      </c>
      <c r="W729" s="46">
        <v>0.849</v>
      </c>
      <c r="X729" s="46">
        <f t="shared" si="82"/>
        <v>0.8515</v>
      </c>
      <c r="Y729" s="48">
        <v>10.682</v>
      </c>
      <c r="Z729" s="45">
        <v>1989.1146010742655</v>
      </c>
    </row>
    <row r="730" spans="1:26" ht="12.75">
      <c r="A730" s="14">
        <v>37054</v>
      </c>
      <c r="B730" s="18">
        <f t="shared" si="87"/>
        <v>163</v>
      </c>
      <c r="C730" s="53">
        <v>0.851388872</v>
      </c>
      <c r="D730" s="20">
        <v>0.851388872</v>
      </c>
      <c r="E730" s="15">
        <v>7209</v>
      </c>
      <c r="F730" s="21">
        <v>0</v>
      </c>
      <c r="G730" s="64">
        <v>36.98044191</v>
      </c>
      <c r="H730" s="64">
        <v>-76.98103588</v>
      </c>
      <c r="I730" s="22">
        <v>838.4</v>
      </c>
      <c r="J730" s="16">
        <f t="shared" si="85"/>
        <v>800</v>
      </c>
      <c r="K730" s="44">
        <f t="shared" si="83"/>
        <v>1962.2779991131122</v>
      </c>
      <c r="L730" s="44">
        <f t="shared" si="80"/>
        <v>1977.4779991131122</v>
      </c>
      <c r="M730" s="44">
        <f t="shared" si="84"/>
        <v>2006.9779991131122</v>
      </c>
      <c r="N730" s="45">
        <f t="shared" si="86"/>
        <v>1992.2279991131122</v>
      </c>
      <c r="O730">
        <v>14.7</v>
      </c>
      <c r="P730" s="16">
        <v>75</v>
      </c>
      <c r="Q730" s="16">
        <v>59.9</v>
      </c>
      <c r="S730" s="23">
        <v>4.084</v>
      </c>
      <c r="T730" s="42">
        <v>501.841</v>
      </c>
      <c r="U730" s="42">
        <f t="shared" si="81"/>
        <v>442.1528333333333</v>
      </c>
      <c r="V730" s="23">
        <v>0.198</v>
      </c>
      <c r="W730" s="46">
        <v>0.848</v>
      </c>
      <c r="X730" s="46">
        <f t="shared" si="82"/>
        <v>0.8504999999999999</v>
      </c>
      <c r="Y730" s="48">
        <v>10.709</v>
      </c>
      <c r="Z730" s="45">
        <v>1992.2279991131122</v>
      </c>
    </row>
    <row r="731" spans="1:26" ht="12.75">
      <c r="A731" s="14">
        <v>37054</v>
      </c>
      <c r="B731" s="18">
        <f t="shared" si="87"/>
        <v>163</v>
      </c>
      <c r="C731" s="53">
        <v>0.851504624</v>
      </c>
      <c r="D731" s="20">
        <v>0.851504624</v>
      </c>
      <c r="E731" s="15">
        <v>7219</v>
      </c>
      <c r="F731" s="21">
        <v>0</v>
      </c>
      <c r="G731" s="64">
        <v>36.97533921</v>
      </c>
      <c r="H731" s="64">
        <v>-76.97761771</v>
      </c>
      <c r="I731" s="22">
        <v>835.8</v>
      </c>
      <c r="J731" s="16">
        <f t="shared" si="85"/>
        <v>797.4</v>
      </c>
      <c r="K731" s="44">
        <f t="shared" si="83"/>
        <v>1989.3097915672035</v>
      </c>
      <c r="L731" s="44">
        <f t="shared" si="80"/>
        <v>2004.5097915672036</v>
      </c>
      <c r="M731" s="44">
        <f t="shared" si="84"/>
        <v>2034.0097915672036</v>
      </c>
      <c r="N731" s="45">
        <f t="shared" si="86"/>
        <v>2019.2597915672036</v>
      </c>
      <c r="O731">
        <v>14.3</v>
      </c>
      <c r="P731" s="16">
        <v>77.8</v>
      </c>
      <c r="Q731" s="16">
        <v>63.9</v>
      </c>
      <c r="S731" s="23">
        <v>3.897</v>
      </c>
      <c r="T731" s="42">
        <v>396.228</v>
      </c>
      <c r="U731" s="42">
        <f t="shared" si="81"/>
        <v>432.78</v>
      </c>
      <c r="V731" s="23">
        <v>0.189</v>
      </c>
      <c r="W731" s="46">
        <v>0.847</v>
      </c>
      <c r="X731" s="46">
        <f t="shared" si="82"/>
        <v>0.8494999999999999</v>
      </c>
      <c r="Y731" s="48">
        <v>10.688</v>
      </c>
      <c r="Z731" s="45">
        <v>2019.2597915672036</v>
      </c>
    </row>
    <row r="732" spans="1:26" ht="12.75">
      <c r="A732" s="14">
        <v>37054</v>
      </c>
      <c r="B732" s="18">
        <f t="shared" si="87"/>
        <v>163</v>
      </c>
      <c r="C732" s="53">
        <v>0.851620376</v>
      </c>
      <c r="D732" s="20">
        <v>0.851620376</v>
      </c>
      <c r="E732" s="15">
        <v>7229</v>
      </c>
      <c r="F732" s="21">
        <v>0</v>
      </c>
      <c r="G732" s="64">
        <v>36.97182688</v>
      </c>
      <c r="H732" s="64">
        <v>-76.97181811</v>
      </c>
      <c r="I732" s="22">
        <v>832.9</v>
      </c>
      <c r="J732" s="16">
        <f t="shared" si="85"/>
        <v>794.5</v>
      </c>
      <c r="K732" s="44">
        <f t="shared" si="83"/>
        <v>2019.5648146444657</v>
      </c>
      <c r="L732" s="44">
        <f t="shared" si="80"/>
        <v>2034.7648146444658</v>
      </c>
      <c r="M732" s="44">
        <f t="shared" si="84"/>
        <v>2064.264814644466</v>
      </c>
      <c r="N732" s="45">
        <f t="shared" si="86"/>
        <v>2049.514814644466</v>
      </c>
      <c r="O732">
        <v>14.1</v>
      </c>
      <c r="P732" s="16">
        <v>78.8</v>
      </c>
      <c r="Q732" s="16">
        <v>62.9</v>
      </c>
      <c r="S732" s="23">
        <v>3.955</v>
      </c>
      <c r="T732" s="42">
        <v>448.176</v>
      </c>
      <c r="U732" s="42">
        <f t="shared" si="81"/>
        <v>432.1775</v>
      </c>
      <c r="V732" s="23">
        <v>0.169</v>
      </c>
      <c r="W732" s="46">
        <v>0.846</v>
      </c>
      <c r="X732" s="46">
        <f t="shared" si="82"/>
        <v>0.8484999999999999</v>
      </c>
      <c r="Y732" s="48">
        <v>10.692</v>
      </c>
      <c r="Z732" s="45">
        <v>2049.514814644466</v>
      </c>
    </row>
    <row r="733" spans="1:26" ht="12.75">
      <c r="A733" s="14">
        <v>37054</v>
      </c>
      <c r="B733" s="18">
        <f t="shared" si="87"/>
        <v>163</v>
      </c>
      <c r="C733" s="53">
        <v>0.851736128</v>
      </c>
      <c r="D733" s="20">
        <v>0.851736128</v>
      </c>
      <c r="E733" s="15">
        <v>7239</v>
      </c>
      <c r="F733" s="21">
        <v>0</v>
      </c>
      <c r="G733" s="64">
        <v>36.97027176</v>
      </c>
      <c r="H733" s="64">
        <v>-76.96490961</v>
      </c>
      <c r="I733" s="22">
        <v>833.5</v>
      </c>
      <c r="J733" s="16">
        <f t="shared" si="85"/>
        <v>795.1</v>
      </c>
      <c r="K733" s="44">
        <f t="shared" si="83"/>
        <v>2013.2961042018203</v>
      </c>
      <c r="L733" s="44">
        <f t="shared" si="80"/>
        <v>2028.4961042018203</v>
      </c>
      <c r="M733" s="44">
        <f t="shared" si="84"/>
        <v>2057.9961042018203</v>
      </c>
      <c r="N733" s="45">
        <f t="shared" si="86"/>
        <v>2043.2461042018203</v>
      </c>
      <c r="O733">
        <v>14.1</v>
      </c>
      <c r="P733" s="16">
        <v>79.9</v>
      </c>
      <c r="Q733" s="16">
        <v>56.9</v>
      </c>
      <c r="R733" s="62">
        <v>6.44E-06</v>
      </c>
      <c r="S733" s="23">
        <v>4.283</v>
      </c>
      <c r="T733" s="42">
        <v>605.064</v>
      </c>
      <c r="U733" s="42">
        <f t="shared" si="81"/>
        <v>492.825</v>
      </c>
      <c r="V733" s="23">
        <v>0.199</v>
      </c>
      <c r="W733" s="46">
        <v>0.845</v>
      </c>
      <c r="X733" s="46">
        <f t="shared" si="82"/>
        <v>0.8474999999999998</v>
      </c>
      <c r="Y733" s="48">
        <v>10.717</v>
      </c>
      <c r="Z733" s="45">
        <v>2043.2461042018203</v>
      </c>
    </row>
    <row r="734" spans="1:26" ht="12.75">
      <c r="A734" s="14">
        <v>37054</v>
      </c>
      <c r="B734" s="18">
        <f t="shared" si="87"/>
        <v>163</v>
      </c>
      <c r="C734" s="53">
        <v>0.851851881</v>
      </c>
      <c r="D734" s="20">
        <v>0.851851881</v>
      </c>
      <c r="E734" s="15">
        <v>7249</v>
      </c>
      <c r="F734" s="21">
        <v>0</v>
      </c>
      <c r="G734" s="64">
        <v>36.9706695</v>
      </c>
      <c r="H734" s="64">
        <v>-76.95779808</v>
      </c>
      <c r="I734" s="22">
        <v>832.9</v>
      </c>
      <c r="J734" s="16">
        <f t="shared" si="85"/>
        <v>794.5</v>
      </c>
      <c r="K734" s="44">
        <f t="shared" si="83"/>
        <v>2019.5648146444657</v>
      </c>
      <c r="L734" s="44">
        <f t="shared" si="80"/>
        <v>2034.7648146444658</v>
      </c>
      <c r="M734" s="44">
        <f t="shared" si="84"/>
        <v>2064.264814644466</v>
      </c>
      <c r="N734" s="45">
        <f t="shared" si="86"/>
        <v>2049.514814644466</v>
      </c>
      <c r="O734">
        <v>14.6</v>
      </c>
      <c r="P734" s="16">
        <v>74.8</v>
      </c>
      <c r="Q734" s="16">
        <v>61</v>
      </c>
      <c r="S734" s="23">
        <v>3.326</v>
      </c>
      <c r="T734" s="42">
        <v>79.39</v>
      </c>
      <c r="U734" s="42">
        <f t="shared" si="81"/>
        <v>430.95216666666664</v>
      </c>
      <c r="V734" s="23">
        <v>0.189</v>
      </c>
      <c r="W734" s="46">
        <v>0.844</v>
      </c>
      <c r="X734" s="46">
        <f t="shared" si="82"/>
        <v>0.8465000000000001</v>
      </c>
      <c r="Y734" s="48">
        <v>10.69</v>
      </c>
      <c r="Z734" s="45">
        <v>2049.514814644466</v>
      </c>
    </row>
    <row r="735" spans="1:26" ht="12.75">
      <c r="A735" s="14">
        <v>37054</v>
      </c>
      <c r="B735" s="18">
        <f t="shared" si="87"/>
        <v>163</v>
      </c>
      <c r="C735" s="53">
        <v>0.851967573</v>
      </c>
      <c r="D735" s="20">
        <v>0.851967573</v>
      </c>
      <c r="E735" s="15">
        <v>7259</v>
      </c>
      <c r="F735" s="21">
        <v>0</v>
      </c>
      <c r="G735" s="64">
        <v>36.97282697</v>
      </c>
      <c r="H735" s="64">
        <v>-76.9511549</v>
      </c>
      <c r="I735" s="22">
        <v>830.2</v>
      </c>
      <c r="J735" s="16">
        <f t="shared" si="85"/>
        <v>791.8000000000001</v>
      </c>
      <c r="K735" s="44">
        <f t="shared" si="83"/>
        <v>2047.8327215419597</v>
      </c>
      <c r="L735" s="44">
        <f t="shared" si="80"/>
        <v>2063.0327215419597</v>
      </c>
      <c r="M735" s="44">
        <f t="shared" si="84"/>
        <v>2092.5327215419597</v>
      </c>
      <c r="N735" s="45">
        <f t="shared" si="86"/>
        <v>2077.7827215419597</v>
      </c>
      <c r="O735">
        <v>14.2</v>
      </c>
      <c r="P735" s="16">
        <v>74.5</v>
      </c>
      <c r="Q735" s="16">
        <v>60.9</v>
      </c>
      <c r="S735" s="23">
        <v>4.442</v>
      </c>
      <c r="T735" s="42">
        <v>656.277</v>
      </c>
      <c r="U735" s="42">
        <f t="shared" si="81"/>
        <v>447.8293333333333</v>
      </c>
      <c r="V735" s="23">
        <v>0.178</v>
      </c>
      <c r="W735" s="46">
        <v>0.843</v>
      </c>
      <c r="X735" s="46">
        <f t="shared" si="82"/>
        <v>0.8455</v>
      </c>
      <c r="Y735" s="48">
        <v>10.69</v>
      </c>
      <c r="Z735" s="45">
        <v>2077.7827215419597</v>
      </c>
    </row>
    <row r="736" spans="1:26" ht="12.75">
      <c r="A736" s="14">
        <v>37054</v>
      </c>
      <c r="B736" s="18">
        <f t="shared" si="87"/>
        <v>163</v>
      </c>
      <c r="C736" s="53">
        <v>0.852083325</v>
      </c>
      <c r="D736" s="20">
        <v>0.852083325</v>
      </c>
      <c r="E736" s="15">
        <v>7269</v>
      </c>
      <c r="F736" s="21">
        <v>0</v>
      </c>
      <c r="G736" s="64">
        <v>36.97673208</v>
      </c>
      <c r="H736" s="64">
        <v>-76.94600892</v>
      </c>
      <c r="I736" s="22">
        <v>829.2</v>
      </c>
      <c r="J736" s="16">
        <f t="shared" si="85"/>
        <v>790.8000000000001</v>
      </c>
      <c r="K736" s="44">
        <f t="shared" si="83"/>
        <v>2058.3267850793663</v>
      </c>
      <c r="L736" s="44">
        <f t="shared" si="80"/>
        <v>2073.526785079366</v>
      </c>
      <c r="M736" s="44">
        <f t="shared" si="84"/>
        <v>2103.026785079366</v>
      </c>
      <c r="N736" s="45">
        <f t="shared" si="86"/>
        <v>2088.276785079366</v>
      </c>
      <c r="O736">
        <v>14.1</v>
      </c>
      <c r="P736" s="16">
        <v>75.8</v>
      </c>
      <c r="Q736" s="16">
        <v>60</v>
      </c>
      <c r="S736" s="23">
        <v>3.787</v>
      </c>
      <c r="T736" s="42">
        <v>340.726</v>
      </c>
      <c r="U736" s="42">
        <f t="shared" si="81"/>
        <v>420.9768333333334</v>
      </c>
      <c r="V736" s="23">
        <v>0.188</v>
      </c>
      <c r="W736" s="46">
        <v>0.843</v>
      </c>
      <c r="X736" s="46">
        <f t="shared" si="82"/>
        <v>0.8446666666666666</v>
      </c>
      <c r="Y736" s="48">
        <v>10.696</v>
      </c>
      <c r="Z736" s="45">
        <v>2088.276785079366</v>
      </c>
    </row>
    <row r="737" spans="1:26" ht="12.75">
      <c r="A737" s="14">
        <v>37054</v>
      </c>
      <c r="B737" s="18">
        <f t="shared" si="87"/>
        <v>163</v>
      </c>
      <c r="C737" s="53">
        <v>0.852199078</v>
      </c>
      <c r="D737" s="20">
        <v>0.852199078</v>
      </c>
      <c r="E737" s="15">
        <v>7279</v>
      </c>
      <c r="F737" s="21">
        <v>0</v>
      </c>
      <c r="G737" s="64">
        <v>36.98175217</v>
      </c>
      <c r="H737" s="64">
        <v>-76.943165</v>
      </c>
      <c r="I737" s="22">
        <v>826.1</v>
      </c>
      <c r="J737" s="16">
        <f t="shared" si="85"/>
        <v>787.7</v>
      </c>
      <c r="K737" s="44">
        <f t="shared" si="83"/>
        <v>2090.9429172910272</v>
      </c>
      <c r="L737" s="44">
        <f t="shared" si="80"/>
        <v>2106.142917291027</v>
      </c>
      <c r="M737" s="44">
        <f t="shared" si="84"/>
        <v>2135.642917291027</v>
      </c>
      <c r="N737" s="45">
        <f t="shared" si="86"/>
        <v>2120.892917291027</v>
      </c>
      <c r="O737">
        <v>13.8</v>
      </c>
      <c r="P737" s="16">
        <v>77.3</v>
      </c>
      <c r="Q737" s="16">
        <v>60.5</v>
      </c>
      <c r="S737" s="23">
        <v>4.075</v>
      </c>
      <c r="T737" s="42">
        <v>497.613</v>
      </c>
      <c r="U737" s="42">
        <f t="shared" si="81"/>
        <v>437.87433333333337</v>
      </c>
      <c r="V737" s="23">
        <v>0.189</v>
      </c>
      <c r="W737" s="46">
        <v>0.842</v>
      </c>
      <c r="X737" s="46">
        <f t="shared" si="82"/>
        <v>0.8438333333333333</v>
      </c>
      <c r="Y737" s="48">
        <v>10.689</v>
      </c>
      <c r="Z737" s="45">
        <v>2120.892917291027</v>
      </c>
    </row>
    <row r="738" spans="1:26" ht="12.75">
      <c r="A738" s="14">
        <v>37054</v>
      </c>
      <c r="B738" s="18">
        <f t="shared" si="87"/>
        <v>163</v>
      </c>
      <c r="C738" s="53">
        <v>0.85231483</v>
      </c>
      <c r="D738" s="20">
        <v>0.85231483</v>
      </c>
      <c r="E738" s="15">
        <v>7289</v>
      </c>
      <c r="F738" s="21">
        <v>0</v>
      </c>
      <c r="G738" s="64">
        <v>36.98713197</v>
      </c>
      <c r="H738" s="64">
        <v>-76.9430019</v>
      </c>
      <c r="I738" s="22">
        <v>828.2</v>
      </c>
      <c r="J738" s="16">
        <f t="shared" si="85"/>
        <v>789.8000000000001</v>
      </c>
      <c r="K738" s="44">
        <f t="shared" si="83"/>
        <v>2068.834127202547</v>
      </c>
      <c r="L738" s="44">
        <f t="shared" si="80"/>
        <v>2084.0341272025466</v>
      </c>
      <c r="M738" s="44">
        <f t="shared" si="84"/>
        <v>2113.5341272025466</v>
      </c>
      <c r="N738" s="45">
        <f t="shared" si="86"/>
        <v>2098.7841272025466</v>
      </c>
      <c r="O738">
        <v>13.8</v>
      </c>
      <c r="P738" s="16">
        <v>76.8</v>
      </c>
      <c r="Q738" s="16">
        <v>60.1</v>
      </c>
      <c r="S738" s="23">
        <v>3.879</v>
      </c>
      <c r="T738" s="42">
        <v>391.939</v>
      </c>
      <c r="U738" s="42">
        <f t="shared" si="81"/>
        <v>428.5014999999999</v>
      </c>
      <c r="V738" s="23">
        <v>0.208</v>
      </c>
      <c r="W738" s="46">
        <v>0.841</v>
      </c>
      <c r="X738" s="46">
        <f t="shared" si="82"/>
        <v>0.843</v>
      </c>
      <c r="Y738" s="48">
        <v>10.671</v>
      </c>
      <c r="Z738" s="45">
        <v>2098.7841272025466</v>
      </c>
    </row>
    <row r="739" spans="1:26" ht="12.75">
      <c r="A739" s="14">
        <v>37054</v>
      </c>
      <c r="B739" s="18">
        <f t="shared" si="87"/>
        <v>163</v>
      </c>
      <c r="C739" s="53">
        <v>0.852430582</v>
      </c>
      <c r="D739" s="20">
        <v>0.852430582</v>
      </c>
      <c r="E739" s="15">
        <v>7299</v>
      </c>
      <c r="F739" s="21">
        <v>0</v>
      </c>
      <c r="G739" s="64">
        <v>36.99184857</v>
      </c>
      <c r="H739" s="64">
        <v>-76.94581227</v>
      </c>
      <c r="I739" s="22">
        <v>825.4</v>
      </c>
      <c r="J739" s="16">
        <f t="shared" si="85"/>
        <v>787</v>
      </c>
      <c r="K739" s="44">
        <f t="shared" si="83"/>
        <v>2098.3256141136344</v>
      </c>
      <c r="L739" s="44">
        <f t="shared" si="80"/>
        <v>2113.525614113634</v>
      </c>
      <c r="M739" s="44">
        <f t="shared" si="84"/>
        <v>2143.025614113634</v>
      </c>
      <c r="N739" s="45">
        <f t="shared" si="86"/>
        <v>2128.275614113634</v>
      </c>
      <c r="O739">
        <v>13.8</v>
      </c>
      <c r="P739" s="16">
        <v>74.1</v>
      </c>
      <c r="Q739" s="16">
        <v>57.4</v>
      </c>
      <c r="R739" s="62">
        <v>1.25E-06</v>
      </c>
      <c r="S739" s="23">
        <v>4.252</v>
      </c>
      <c r="T739" s="42">
        <v>601.326</v>
      </c>
      <c r="U739" s="42">
        <f t="shared" si="81"/>
        <v>427.87850000000003</v>
      </c>
      <c r="V739" s="23">
        <v>0.178</v>
      </c>
      <c r="W739" s="46">
        <v>0.84</v>
      </c>
      <c r="X739" s="46">
        <f t="shared" si="82"/>
        <v>0.8421666666666666</v>
      </c>
      <c r="Y739" s="48">
        <v>10.683</v>
      </c>
      <c r="Z739" s="45">
        <v>2128.275614113634</v>
      </c>
    </row>
    <row r="740" spans="1:26" ht="12.75">
      <c r="A740" s="14">
        <v>37054</v>
      </c>
      <c r="B740" s="18">
        <f t="shared" si="87"/>
        <v>163</v>
      </c>
      <c r="C740" s="53">
        <v>0.852546275</v>
      </c>
      <c r="D740" s="20">
        <v>0.852546275</v>
      </c>
      <c r="E740" s="15">
        <v>7309</v>
      </c>
      <c r="F740" s="21">
        <v>0</v>
      </c>
      <c r="G740" s="64">
        <v>36.99694931</v>
      </c>
      <c r="H740" s="64">
        <v>-76.94850359</v>
      </c>
      <c r="I740" s="22">
        <v>821.9</v>
      </c>
      <c r="J740" s="16">
        <f t="shared" si="85"/>
        <v>783.5</v>
      </c>
      <c r="K740" s="44">
        <f t="shared" si="83"/>
        <v>2135.337875073069</v>
      </c>
      <c r="L740" s="44">
        <f t="shared" si="80"/>
        <v>2150.537875073069</v>
      </c>
      <c r="M740" s="44">
        <f t="shared" si="84"/>
        <v>2180.037875073069</v>
      </c>
      <c r="N740" s="45">
        <f t="shared" si="86"/>
        <v>2165.287875073069</v>
      </c>
      <c r="O740">
        <v>13.2</v>
      </c>
      <c r="P740" s="16">
        <v>74.4</v>
      </c>
      <c r="Q740" s="16">
        <v>58.4</v>
      </c>
      <c r="S740" s="23">
        <v>4.144</v>
      </c>
      <c r="T740" s="42">
        <v>495.775</v>
      </c>
      <c r="U740" s="42">
        <f t="shared" si="81"/>
        <v>497.27600000000007</v>
      </c>
      <c r="V740" s="23">
        <v>0.188</v>
      </c>
      <c r="W740" s="46">
        <v>0.839</v>
      </c>
      <c r="X740" s="46">
        <f t="shared" si="82"/>
        <v>0.8413333333333334</v>
      </c>
      <c r="Y740" s="48">
        <v>10.707</v>
      </c>
      <c r="Z740" s="45">
        <v>2165.287875073069</v>
      </c>
    </row>
    <row r="741" spans="1:26" ht="12.75">
      <c r="A741" s="14">
        <v>37054</v>
      </c>
      <c r="B741" s="18">
        <f t="shared" si="87"/>
        <v>163</v>
      </c>
      <c r="C741" s="53">
        <v>0.852662027</v>
      </c>
      <c r="D741" s="20">
        <v>0.852662027</v>
      </c>
      <c r="E741" s="15">
        <v>7319</v>
      </c>
      <c r="F741" s="21">
        <v>0</v>
      </c>
      <c r="G741" s="64">
        <v>37.00164804</v>
      </c>
      <c r="H741" s="64">
        <v>-76.95087121</v>
      </c>
      <c r="I741" s="22">
        <v>819.8</v>
      </c>
      <c r="J741" s="16">
        <f t="shared" si="85"/>
        <v>781.4</v>
      </c>
      <c r="K741" s="44">
        <f t="shared" si="83"/>
        <v>2157.624677231467</v>
      </c>
      <c r="L741" s="44">
        <f t="shared" si="80"/>
        <v>2172.824677231467</v>
      </c>
      <c r="M741" s="44">
        <f t="shared" si="84"/>
        <v>2202.324677231467</v>
      </c>
      <c r="N741" s="45">
        <f t="shared" si="86"/>
        <v>2187.574677231467</v>
      </c>
      <c r="O741">
        <v>13.1</v>
      </c>
      <c r="P741" s="16">
        <v>75.6</v>
      </c>
      <c r="Q741" s="16">
        <v>54.9</v>
      </c>
      <c r="S741" s="23">
        <v>3.709</v>
      </c>
      <c r="T741" s="42">
        <v>285.162</v>
      </c>
      <c r="U741" s="42">
        <f t="shared" si="81"/>
        <v>435.42349999999993</v>
      </c>
      <c r="V741" s="23">
        <v>0.169</v>
      </c>
      <c r="W741" s="46">
        <v>0.838</v>
      </c>
      <c r="X741" s="46">
        <f t="shared" si="82"/>
        <v>0.8405</v>
      </c>
      <c r="Y741" s="48">
        <v>10.686</v>
      </c>
      <c r="Z741" s="45">
        <v>2187.574677231467</v>
      </c>
    </row>
    <row r="742" spans="1:26" ht="12.75">
      <c r="A742" s="14">
        <v>37054</v>
      </c>
      <c r="B742" s="18">
        <f t="shared" si="87"/>
        <v>163</v>
      </c>
      <c r="C742" s="53">
        <v>0.852777779</v>
      </c>
      <c r="D742" s="20">
        <v>0.852777779</v>
      </c>
      <c r="E742" s="15">
        <v>7329</v>
      </c>
      <c r="F742" s="21">
        <v>0</v>
      </c>
      <c r="G742" s="64">
        <v>37.00626432</v>
      </c>
      <c r="H742" s="64">
        <v>-76.95297023</v>
      </c>
      <c r="I742" s="22">
        <v>818.3</v>
      </c>
      <c r="J742" s="16">
        <f t="shared" si="85"/>
        <v>779.9</v>
      </c>
      <c r="K742" s="44">
        <f t="shared" si="83"/>
        <v>2173.5805228605554</v>
      </c>
      <c r="L742" s="44">
        <f aca="true" t="shared" si="88" ref="L742:L805">K742+15.2</f>
        <v>2188.7805228605553</v>
      </c>
      <c r="M742" s="44">
        <f t="shared" si="84"/>
        <v>2218.2805228605553</v>
      </c>
      <c r="N742" s="45">
        <f t="shared" si="86"/>
        <v>2203.5305228605553</v>
      </c>
      <c r="O742">
        <v>13.1</v>
      </c>
      <c r="P742" s="16">
        <v>76.2</v>
      </c>
      <c r="Q742" s="16">
        <v>56.4</v>
      </c>
      <c r="S742" s="23">
        <v>3.924</v>
      </c>
      <c r="T742" s="42">
        <v>389.488</v>
      </c>
      <c r="U742" s="42">
        <f t="shared" si="81"/>
        <v>443.5505</v>
      </c>
      <c r="V742" s="23">
        <v>0.179</v>
      </c>
      <c r="W742" s="46">
        <v>0.837</v>
      </c>
      <c r="X742" s="46">
        <f t="shared" si="82"/>
        <v>0.8394999999999998</v>
      </c>
      <c r="Y742" s="48">
        <v>10.688</v>
      </c>
      <c r="Z742" s="45">
        <v>2203.5305228605553</v>
      </c>
    </row>
    <row r="743" spans="1:26" ht="12.75">
      <c r="A743" s="14">
        <v>37054</v>
      </c>
      <c r="B743" s="18">
        <f t="shared" si="87"/>
        <v>163</v>
      </c>
      <c r="C743" s="53">
        <v>0.852893531</v>
      </c>
      <c r="D743" s="20">
        <v>0.852893531</v>
      </c>
      <c r="E743" s="15">
        <v>7339</v>
      </c>
      <c r="F743" s="21">
        <v>0</v>
      </c>
      <c r="G743" s="64">
        <v>37.0108773</v>
      </c>
      <c r="H743" s="64">
        <v>-76.95515202</v>
      </c>
      <c r="I743" s="22">
        <v>816.7</v>
      </c>
      <c r="J743" s="16">
        <f t="shared" si="85"/>
        <v>778.3000000000001</v>
      </c>
      <c r="K743" s="44">
        <f t="shared" si="83"/>
        <v>2190.6339522852427</v>
      </c>
      <c r="L743" s="44">
        <f t="shared" si="88"/>
        <v>2205.8339522852425</v>
      </c>
      <c r="M743" s="44">
        <f t="shared" si="84"/>
        <v>2235.3339522852425</v>
      </c>
      <c r="N743" s="45">
        <f t="shared" si="86"/>
        <v>2220.5839522852425</v>
      </c>
      <c r="O743">
        <v>13</v>
      </c>
      <c r="P743" s="16">
        <v>76.1</v>
      </c>
      <c r="Q743" s="16">
        <v>58</v>
      </c>
      <c r="S743" s="23">
        <v>3.879</v>
      </c>
      <c r="T743" s="42">
        <v>388.875</v>
      </c>
      <c r="U743" s="42">
        <f t="shared" si="81"/>
        <v>425.4275</v>
      </c>
      <c r="V743" s="23">
        <v>0.189</v>
      </c>
      <c r="W743" s="46">
        <v>0.836</v>
      </c>
      <c r="X743" s="46">
        <f t="shared" si="82"/>
        <v>0.8385000000000001</v>
      </c>
      <c r="Y743" s="48">
        <v>10.718</v>
      </c>
      <c r="Z743" s="45">
        <v>2220.5839522852425</v>
      </c>
    </row>
    <row r="744" spans="1:26" ht="12.75">
      <c r="A744" s="14">
        <v>37054</v>
      </c>
      <c r="B744" s="18">
        <f t="shared" si="87"/>
        <v>163</v>
      </c>
      <c r="C744" s="53">
        <v>0.853009284</v>
      </c>
      <c r="D744" s="20">
        <v>0.853009284</v>
      </c>
      <c r="E744" s="15">
        <v>7349</v>
      </c>
      <c r="F744" s="21">
        <v>0</v>
      </c>
      <c r="G744" s="64">
        <v>37.01543176</v>
      </c>
      <c r="H744" s="64">
        <v>-76.95765349</v>
      </c>
      <c r="I744" s="22">
        <v>814.2</v>
      </c>
      <c r="J744" s="16">
        <f t="shared" si="85"/>
        <v>775.8000000000001</v>
      </c>
      <c r="K744" s="44">
        <f t="shared" si="83"/>
        <v>2217.3502463939153</v>
      </c>
      <c r="L744" s="44">
        <f t="shared" si="88"/>
        <v>2232.550246393915</v>
      </c>
      <c r="M744" s="44">
        <f t="shared" si="84"/>
        <v>2262.050246393915</v>
      </c>
      <c r="N744" s="45">
        <f t="shared" si="86"/>
        <v>2247.300246393915</v>
      </c>
      <c r="O744">
        <v>12.8</v>
      </c>
      <c r="P744" s="16">
        <v>75.8</v>
      </c>
      <c r="Q744" s="16">
        <v>58.8</v>
      </c>
      <c r="S744" s="23">
        <v>3.666</v>
      </c>
      <c r="T744" s="42">
        <v>283.324</v>
      </c>
      <c r="U744" s="42">
        <f t="shared" si="81"/>
        <v>407.32500000000005</v>
      </c>
      <c r="V744" s="23">
        <v>0.166</v>
      </c>
      <c r="W744" s="46">
        <v>0.835</v>
      </c>
      <c r="X744" s="46">
        <f t="shared" si="82"/>
        <v>0.8375</v>
      </c>
      <c r="Y744" s="48">
        <v>10.686</v>
      </c>
      <c r="Z744" s="45">
        <v>2247.300246393915</v>
      </c>
    </row>
    <row r="745" spans="1:26" ht="12.75">
      <c r="A745" s="14">
        <v>37054</v>
      </c>
      <c r="B745" s="18">
        <f t="shared" si="87"/>
        <v>163</v>
      </c>
      <c r="C745" s="53">
        <v>0.853124976</v>
      </c>
      <c r="D745" s="20">
        <v>0.853124976</v>
      </c>
      <c r="E745" s="15">
        <v>7359</v>
      </c>
      <c r="F745" s="21">
        <v>0</v>
      </c>
      <c r="G745" s="64">
        <v>37.01955917</v>
      </c>
      <c r="H745" s="64">
        <v>-76.96103822</v>
      </c>
      <c r="I745" s="22">
        <v>813.3</v>
      </c>
      <c r="J745" s="16">
        <f t="shared" si="85"/>
        <v>774.9</v>
      </c>
      <c r="K745" s="44">
        <f t="shared" si="83"/>
        <v>2226.989192771606</v>
      </c>
      <c r="L745" s="44">
        <f t="shared" si="88"/>
        <v>2242.189192771606</v>
      </c>
      <c r="M745" s="44">
        <f t="shared" si="84"/>
        <v>2271.689192771606</v>
      </c>
      <c r="N745" s="45">
        <f t="shared" si="86"/>
        <v>2256.939192771606</v>
      </c>
      <c r="O745">
        <v>12.7</v>
      </c>
      <c r="P745" s="16">
        <v>74.8</v>
      </c>
      <c r="Q745" s="16">
        <v>58.4</v>
      </c>
      <c r="R745" s="62">
        <v>4.39E-06</v>
      </c>
      <c r="S745" s="23">
        <v>4.253</v>
      </c>
      <c r="T745" s="42">
        <v>597.711</v>
      </c>
      <c r="U745" s="42">
        <f t="shared" si="81"/>
        <v>406.7225</v>
      </c>
      <c r="V745" s="23">
        <v>0.187</v>
      </c>
      <c r="W745" s="46">
        <v>0.834</v>
      </c>
      <c r="X745" s="46">
        <f t="shared" si="82"/>
        <v>0.8365</v>
      </c>
      <c r="Y745" s="48">
        <v>10.678</v>
      </c>
      <c r="Z745" s="45">
        <v>2256.939192771606</v>
      </c>
    </row>
    <row r="746" spans="1:26" ht="12.75">
      <c r="A746" s="14">
        <v>37054</v>
      </c>
      <c r="B746" s="18">
        <f t="shared" si="87"/>
        <v>163</v>
      </c>
      <c r="C746" s="53">
        <v>0.853240728</v>
      </c>
      <c r="D746" s="20">
        <v>0.853240728</v>
      </c>
      <c r="E746" s="15">
        <v>7369</v>
      </c>
      <c r="F746" s="21">
        <v>0</v>
      </c>
      <c r="G746" s="64">
        <v>37.02264017</v>
      </c>
      <c r="H746" s="64">
        <v>-76.96571713</v>
      </c>
      <c r="I746" s="22">
        <v>812.4</v>
      </c>
      <c r="J746" s="16">
        <f t="shared" si="85"/>
        <v>774</v>
      </c>
      <c r="K746" s="44">
        <f t="shared" si="83"/>
        <v>2236.6393407164633</v>
      </c>
      <c r="L746" s="44">
        <f t="shared" si="88"/>
        <v>2251.839340716463</v>
      </c>
      <c r="M746" s="44">
        <f t="shared" si="84"/>
        <v>2281.339340716463</v>
      </c>
      <c r="N746" s="45">
        <f t="shared" si="86"/>
        <v>2266.589340716463</v>
      </c>
      <c r="O746">
        <v>12.5</v>
      </c>
      <c r="P746" s="16">
        <v>76.9</v>
      </c>
      <c r="Q746" s="16">
        <v>59.4</v>
      </c>
      <c r="S746" s="23">
        <v>3.739</v>
      </c>
      <c r="T746" s="42">
        <v>282.037</v>
      </c>
      <c r="U746" s="42">
        <f t="shared" si="81"/>
        <v>371.09950000000003</v>
      </c>
      <c r="V746" s="23">
        <v>0.189</v>
      </c>
      <c r="W746" s="46">
        <v>0.833</v>
      </c>
      <c r="X746" s="46">
        <f t="shared" si="82"/>
        <v>0.8355</v>
      </c>
      <c r="Y746" s="48">
        <v>10.731</v>
      </c>
      <c r="Z746" s="45">
        <v>2266.589340716463</v>
      </c>
    </row>
    <row r="747" spans="1:26" ht="12.75">
      <c r="A747" s="14">
        <v>37054</v>
      </c>
      <c r="B747" s="18">
        <f t="shared" si="87"/>
        <v>163</v>
      </c>
      <c r="C747" s="53">
        <v>0.853356481</v>
      </c>
      <c r="D747" s="20">
        <v>0.853356481</v>
      </c>
      <c r="E747" s="15">
        <v>7379</v>
      </c>
      <c r="F747" s="21">
        <v>0</v>
      </c>
      <c r="G747" s="64">
        <v>37.02406393</v>
      </c>
      <c r="H747" s="64">
        <v>-76.97161022</v>
      </c>
      <c r="I747" s="22">
        <v>811.9</v>
      </c>
      <c r="J747" s="16">
        <f t="shared" si="85"/>
        <v>773.5</v>
      </c>
      <c r="K747" s="44">
        <f t="shared" si="83"/>
        <v>2242.0053837930136</v>
      </c>
      <c r="L747" s="44">
        <f t="shared" si="88"/>
        <v>2257.2053837930134</v>
      </c>
      <c r="M747" s="44">
        <f t="shared" si="84"/>
        <v>2286.7053837930134</v>
      </c>
      <c r="N747" s="45">
        <f t="shared" si="86"/>
        <v>2271.9553837930134</v>
      </c>
      <c r="O747">
        <v>12.5</v>
      </c>
      <c r="P747" s="16">
        <v>78.4</v>
      </c>
      <c r="Q747" s="16">
        <v>59</v>
      </c>
      <c r="S747" s="23">
        <v>4.156</v>
      </c>
      <c r="T747" s="42">
        <v>543.986</v>
      </c>
      <c r="U747" s="42">
        <f t="shared" si="81"/>
        <v>414.2368333333334</v>
      </c>
      <c r="V747" s="23">
        <v>0.199</v>
      </c>
      <c r="W747" s="46">
        <v>0.832</v>
      </c>
      <c r="X747" s="46">
        <f t="shared" si="82"/>
        <v>0.8344999999999999</v>
      </c>
      <c r="Y747" s="48">
        <v>10.709</v>
      </c>
      <c r="Z747" s="45">
        <v>2271.9553837930134</v>
      </c>
    </row>
    <row r="748" spans="1:26" ht="12.75">
      <c r="A748" s="14">
        <v>37054</v>
      </c>
      <c r="B748" s="18">
        <f t="shared" si="87"/>
        <v>163</v>
      </c>
      <c r="C748" s="53">
        <v>0.853472233</v>
      </c>
      <c r="D748" s="20">
        <v>0.853472233</v>
      </c>
      <c r="E748" s="15">
        <v>7389</v>
      </c>
      <c r="F748" s="21">
        <v>0</v>
      </c>
      <c r="G748" s="64">
        <v>37.02343224</v>
      </c>
      <c r="H748" s="64">
        <v>-76.97806645</v>
      </c>
      <c r="I748" s="22">
        <v>807.3</v>
      </c>
      <c r="J748" s="16">
        <f t="shared" si="85"/>
        <v>768.9</v>
      </c>
      <c r="K748" s="44">
        <f t="shared" si="83"/>
        <v>2291.5363609235305</v>
      </c>
      <c r="L748" s="44">
        <f t="shared" si="88"/>
        <v>2306.7363609235304</v>
      </c>
      <c r="M748" s="44">
        <f t="shared" si="84"/>
        <v>2336.2363609235304</v>
      </c>
      <c r="N748" s="45">
        <f t="shared" si="86"/>
        <v>2321.4863609235304</v>
      </c>
      <c r="O748">
        <v>12</v>
      </c>
      <c r="P748" s="16">
        <v>78.6</v>
      </c>
      <c r="Q748" s="16">
        <v>58.9</v>
      </c>
      <c r="S748" s="23">
        <v>3.907</v>
      </c>
      <c r="T748" s="42">
        <v>385.873</v>
      </c>
      <c r="U748" s="42">
        <f t="shared" si="81"/>
        <v>413.63433333333336</v>
      </c>
      <c r="V748" s="23">
        <v>0.197</v>
      </c>
      <c r="W748" s="46">
        <v>0.831</v>
      </c>
      <c r="X748" s="46">
        <f t="shared" si="82"/>
        <v>0.8334999999999999</v>
      </c>
      <c r="Y748" s="48">
        <v>10.689</v>
      </c>
      <c r="Z748" s="45">
        <v>2321.4863609235304</v>
      </c>
    </row>
    <row r="749" spans="1:26" ht="12.75">
      <c r="A749" s="14">
        <v>37054</v>
      </c>
      <c r="B749" s="18">
        <f t="shared" si="87"/>
        <v>163</v>
      </c>
      <c r="C749" s="53">
        <v>0.853587985</v>
      </c>
      <c r="D749" s="20">
        <v>0.853587985</v>
      </c>
      <c r="E749" s="15">
        <v>7399</v>
      </c>
      <c r="F749" s="21">
        <v>0</v>
      </c>
      <c r="G749" s="64">
        <v>37.02049433</v>
      </c>
      <c r="H749" s="64">
        <v>-76.98345118</v>
      </c>
      <c r="I749" s="22">
        <v>805.5</v>
      </c>
      <c r="J749" s="16">
        <f t="shared" si="85"/>
        <v>767.1</v>
      </c>
      <c r="K749" s="44">
        <f t="shared" si="83"/>
        <v>2310.998755860835</v>
      </c>
      <c r="L749" s="44">
        <f t="shared" si="88"/>
        <v>2326.198755860835</v>
      </c>
      <c r="M749" s="44">
        <f t="shared" si="84"/>
        <v>2355.698755860835</v>
      </c>
      <c r="N749" s="45">
        <f t="shared" si="86"/>
        <v>2340.948755860835</v>
      </c>
      <c r="O749">
        <v>11.9</v>
      </c>
      <c r="P749" s="16">
        <v>77.7</v>
      </c>
      <c r="Q749" s="16">
        <v>56.4</v>
      </c>
      <c r="S749" s="23">
        <v>4.004</v>
      </c>
      <c r="T749" s="42">
        <v>437.76</v>
      </c>
      <c r="U749" s="42">
        <f t="shared" si="81"/>
        <v>421.7818333333333</v>
      </c>
      <c r="V749" s="23">
        <v>0.188</v>
      </c>
      <c r="W749" s="46">
        <v>0.831</v>
      </c>
      <c r="X749" s="46">
        <f t="shared" si="82"/>
        <v>0.8326666666666664</v>
      </c>
      <c r="Y749" s="48">
        <v>10.722</v>
      </c>
      <c r="Z749" s="45">
        <v>2340.948755860835</v>
      </c>
    </row>
    <row r="750" spans="1:26" ht="12.75">
      <c r="A750" s="14">
        <v>37054</v>
      </c>
      <c r="B750" s="18">
        <f t="shared" si="87"/>
        <v>163</v>
      </c>
      <c r="C750" s="53">
        <v>0.853703678</v>
      </c>
      <c r="D750" s="20">
        <v>0.853703678</v>
      </c>
      <c r="E750" s="15">
        <v>7409</v>
      </c>
      <c r="F750" s="21">
        <v>0</v>
      </c>
      <c r="G750" s="64">
        <v>37.01640839</v>
      </c>
      <c r="H750" s="64">
        <v>-76.98707783</v>
      </c>
      <c r="I750" s="22">
        <v>806.2</v>
      </c>
      <c r="J750" s="16">
        <f t="shared" si="85"/>
        <v>767.8000000000001</v>
      </c>
      <c r="K750" s="44">
        <f t="shared" si="83"/>
        <v>2303.424625476585</v>
      </c>
      <c r="L750" s="44">
        <f t="shared" si="88"/>
        <v>2318.6246254765847</v>
      </c>
      <c r="M750" s="44">
        <f t="shared" si="84"/>
        <v>2348.1246254765847</v>
      </c>
      <c r="N750" s="45">
        <f t="shared" si="86"/>
        <v>2333.3746254765847</v>
      </c>
      <c r="O750">
        <v>12.2</v>
      </c>
      <c r="P750" s="16">
        <v>78</v>
      </c>
      <c r="Q750" s="16">
        <v>55.9</v>
      </c>
      <c r="S750" s="23">
        <v>4.064</v>
      </c>
      <c r="U750" s="42">
        <f t="shared" si="81"/>
        <v>449.4734</v>
      </c>
      <c r="V750" s="23">
        <v>0.176</v>
      </c>
      <c r="X750" s="46">
        <f t="shared" si="82"/>
        <v>0.8321999999999999</v>
      </c>
      <c r="Y750" s="48">
        <v>0.007</v>
      </c>
      <c r="Z750" s="45">
        <v>2333.3746254765847</v>
      </c>
    </row>
    <row r="751" spans="1:26" ht="12.75">
      <c r="A751" s="14">
        <v>37054</v>
      </c>
      <c r="B751" s="18">
        <f t="shared" si="87"/>
        <v>163</v>
      </c>
      <c r="C751" s="53">
        <v>0.85381943</v>
      </c>
      <c r="D751" s="20">
        <v>0.85381943</v>
      </c>
      <c r="E751" s="15">
        <v>7419</v>
      </c>
      <c r="F751" s="21">
        <v>0</v>
      </c>
      <c r="G751" s="64">
        <v>37.01189951</v>
      </c>
      <c r="H751" s="64">
        <v>-76.99042404</v>
      </c>
      <c r="I751" s="22">
        <v>807</v>
      </c>
      <c r="J751" s="16">
        <f t="shared" si="85"/>
        <v>768.6</v>
      </c>
      <c r="K751" s="44">
        <f t="shared" si="83"/>
        <v>2294.7769273537288</v>
      </c>
      <c r="L751" s="44">
        <f t="shared" si="88"/>
        <v>2309.9769273537286</v>
      </c>
      <c r="M751" s="44">
        <f t="shared" si="84"/>
        <v>2339.4769273537286</v>
      </c>
      <c r="N751" s="45">
        <f t="shared" si="86"/>
        <v>2324.7269273537286</v>
      </c>
      <c r="O751">
        <v>12.4</v>
      </c>
      <c r="P751" s="16">
        <v>78.1</v>
      </c>
      <c r="Q751" s="16">
        <v>54.3</v>
      </c>
      <c r="R751" s="62">
        <v>5.75E-06</v>
      </c>
      <c r="S751" s="23">
        <v>3.376</v>
      </c>
      <c r="U751" s="42">
        <f t="shared" si="81"/>
        <v>412.414</v>
      </c>
      <c r="V751" s="23">
        <v>0.149</v>
      </c>
      <c r="X751" s="46">
        <f t="shared" si="82"/>
        <v>0.83175</v>
      </c>
      <c r="Y751" s="48">
        <v>0.001</v>
      </c>
      <c r="Z751" s="45">
        <v>2324.7269273537286</v>
      </c>
    </row>
    <row r="752" spans="1:26" ht="12.75">
      <c r="A752" s="14">
        <v>37054</v>
      </c>
      <c r="B752" s="18">
        <f t="shared" si="87"/>
        <v>163</v>
      </c>
      <c r="C752" s="53">
        <v>0.853935182</v>
      </c>
      <c r="D752" s="20">
        <v>0.853935182</v>
      </c>
      <c r="E752" s="15">
        <v>7429</v>
      </c>
      <c r="F752" s="21">
        <v>0</v>
      </c>
      <c r="G752" s="64">
        <v>37.00898447</v>
      </c>
      <c r="H752" s="64">
        <v>-76.99577769</v>
      </c>
      <c r="I752" s="22">
        <v>807.1</v>
      </c>
      <c r="J752" s="16">
        <f t="shared" si="85"/>
        <v>768.7</v>
      </c>
      <c r="K752" s="44">
        <f t="shared" si="83"/>
        <v>2293.696598025203</v>
      </c>
      <c r="L752" s="44">
        <f t="shared" si="88"/>
        <v>2308.896598025203</v>
      </c>
      <c r="M752" s="44">
        <f t="shared" si="84"/>
        <v>2338.396598025203</v>
      </c>
      <c r="N752" s="45">
        <f t="shared" si="86"/>
        <v>2323.646598025203</v>
      </c>
      <c r="O752">
        <v>12.6</v>
      </c>
      <c r="P752" s="16">
        <v>75.6</v>
      </c>
      <c r="Q752" s="16">
        <v>55.6</v>
      </c>
      <c r="S752" s="23">
        <v>2.979</v>
      </c>
      <c r="U752" s="42">
        <f t="shared" si="81"/>
        <v>455.873</v>
      </c>
      <c r="V752" s="23">
        <v>0.157</v>
      </c>
      <c r="X752" s="46">
        <f t="shared" si="82"/>
        <v>0.8313333333333333</v>
      </c>
      <c r="Y752" s="48">
        <v>0.001</v>
      </c>
      <c r="Z752" s="45">
        <v>2323.646598025203</v>
      </c>
    </row>
    <row r="753" spans="1:26" ht="12.75">
      <c r="A753" s="14">
        <v>37054</v>
      </c>
      <c r="B753" s="18">
        <f t="shared" si="87"/>
        <v>163</v>
      </c>
      <c r="C753" s="53">
        <v>0.854050934</v>
      </c>
      <c r="D753" s="20">
        <v>0.854050934</v>
      </c>
      <c r="E753" s="15">
        <v>7439</v>
      </c>
      <c r="F753" s="21">
        <v>0</v>
      </c>
      <c r="G753" s="64">
        <v>37.00931978</v>
      </c>
      <c r="H753" s="64">
        <v>-77.00245955</v>
      </c>
      <c r="I753" s="22">
        <v>803.2</v>
      </c>
      <c r="J753" s="16">
        <f t="shared" si="85"/>
        <v>764.8000000000001</v>
      </c>
      <c r="K753" s="44">
        <f t="shared" si="83"/>
        <v>2335.933937670031</v>
      </c>
      <c r="L753" s="44">
        <f t="shared" si="88"/>
        <v>2351.1339376700307</v>
      </c>
      <c r="M753" s="44">
        <f t="shared" si="84"/>
        <v>2380.6339376700307</v>
      </c>
      <c r="N753" s="45">
        <f t="shared" si="86"/>
        <v>2365.8839376700307</v>
      </c>
      <c r="O753">
        <v>12.3</v>
      </c>
      <c r="P753" s="16">
        <v>75</v>
      </c>
      <c r="Q753" s="16">
        <v>58.9</v>
      </c>
      <c r="S753" s="23">
        <v>3.486</v>
      </c>
      <c r="V753" s="23">
        <v>0.157</v>
      </c>
      <c r="Y753" s="48">
        <v>0.001</v>
      </c>
      <c r="Z753" s="45">
        <v>2365.8839376700307</v>
      </c>
    </row>
    <row r="754" spans="1:26" ht="12.75">
      <c r="A754" s="14">
        <v>37054</v>
      </c>
      <c r="B754" s="18">
        <f t="shared" si="87"/>
        <v>163</v>
      </c>
      <c r="C754" s="53">
        <v>0.854166687</v>
      </c>
      <c r="D754" s="20">
        <v>0.854166687</v>
      </c>
      <c r="E754" s="15">
        <v>7449</v>
      </c>
      <c r="F754" s="21">
        <v>0</v>
      </c>
      <c r="G754" s="64">
        <v>37.01168522</v>
      </c>
      <c r="H754" s="64">
        <v>-77.00900491</v>
      </c>
      <c r="I754" s="22">
        <v>802.1</v>
      </c>
      <c r="J754" s="16">
        <f t="shared" si="85"/>
        <v>763.7</v>
      </c>
      <c r="K754" s="44">
        <f t="shared" si="83"/>
        <v>2347.885979653838</v>
      </c>
      <c r="L754" s="44">
        <f t="shared" si="88"/>
        <v>2363.085979653838</v>
      </c>
      <c r="M754" s="44">
        <f t="shared" si="84"/>
        <v>2392.585979653838</v>
      </c>
      <c r="N754" s="45">
        <f t="shared" si="86"/>
        <v>2377.835979653838</v>
      </c>
      <c r="O754">
        <v>12.1</v>
      </c>
      <c r="P754" s="16">
        <v>73.9</v>
      </c>
      <c r="Q754" s="16">
        <v>63.3</v>
      </c>
      <c r="S754" s="23">
        <v>3.296</v>
      </c>
      <c r="V754" s="23">
        <v>0.147</v>
      </c>
      <c r="Y754" s="48">
        <v>-0.001</v>
      </c>
      <c r="Z754" s="45">
        <v>2377.835979653838</v>
      </c>
    </row>
    <row r="755" spans="1:26" ht="12.75">
      <c r="A755" s="14">
        <v>37054</v>
      </c>
      <c r="B755" s="18">
        <f t="shared" si="87"/>
        <v>163</v>
      </c>
      <c r="C755" s="53">
        <v>0.854282379</v>
      </c>
      <c r="D755" s="20">
        <v>0.854282379</v>
      </c>
      <c r="E755" s="15">
        <v>7459</v>
      </c>
      <c r="F755" s="21">
        <v>0</v>
      </c>
      <c r="G755" s="64">
        <v>37.01436771</v>
      </c>
      <c r="H755" s="64">
        <v>-77.01493729</v>
      </c>
      <c r="I755" s="22">
        <v>802.9</v>
      </c>
      <c r="J755" s="16">
        <f t="shared" si="85"/>
        <v>764.5</v>
      </c>
      <c r="K755" s="44">
        <f t="shared" si="83"/>
        <v>2339.1918797919884</v>
      </c>
      <c r="L755" s="44">
        <f t="shared" si="88"/>
        <v>2354.3918797919882</v>
      </c>
      <c r="M755" s="44">
        <f t="shared" si="84"/>
        <v>2383.8918797919882</v>
      </c>
      <c r="N755" s="45">
        <f t="shared" si="86"/>
        <v>2369.1418797919882</v>
      </c>
      <c r="O755">
        <v>12.3</v>
      </c>
      <c r="P755" s="16">
        <v>73.3</v>
      </c>
      <c r="Q755" s="16">
        <v>60.9</v>
      </c>
      <c r="S755" s="23">
        <v>3.241</v>
      </c>
      <c r="V755" s="23">
        <v>0.149</v>
      </c>
      <c r="Y755" s="48">
        <v>0</v>
      </c>
      <c r="Z755" s="45">
        <v>2369.1418797919882</v>
      </c>
    </row>
    <row r="756" spans="1:26" ht="12.75">
      <c r="A756" s="14">
        <v>37054</v>
      </c>
      <c r="B756" s="18">
        <f t="shared" si="87"/>
        <v>163</v>
      </c>
      <c r="C756" s="53">
        <v>0.854398131</v>
      </c>
      <c r="D756" s="20">
        <v>0.854398131</v>
      </c>
      <c r="E756" s="15">
        <v>7469</v>
      </c>
      <c r="F756" s="21">
        <v>0</v>
      </c>
      <c r="G756" s="64">
        <v>37.01673239</v>
      </c>
      <c r="H756" s="64">
        <v>-77.02117956</v>
      </c>
      <c r="I756" s="22">
        <v>801.2</v>
      </c>
      <c r="J756" s="16">
        <f t="shared" si="85"/>
        <v>762.8000000000001</v>
      </c>
      <c r="K756" s="44">
        <f t="shared" si="83"/>
        <v>2357.6777347809375</v>
      </c>
      <c r="L756" s="44">
        <f t="shared" si="88"/>
        <v>2372.8777347809373</v>
      </c>
      <c r="M756" s="44">
        <f t="shared" si="84"/>
        <v>2402.3777347809373</v>
      </c>
      <c r="N756" s="45">
        <f t="shared" si="86"/>
        <v>2387.6277347809373</v>
      </c>
      <c r="O756">
        <v>12.1</v>
      </c>
      <c r="P756" s="16">
        <v>73.4</v>
      </c>
      <c r="Q756" s="16">
        <v>61.5</v>
      </c>
      <c r="S756" s="23">
        <v>3.506</v>
      </c>
      <c r="V756" s="23">
        <v>0.139</v>
      </c>
      <c r="Y756" s="48">
        <v>0.001</v>
      </c>
      <c r="Z756" s="45">
        <v>2387.6277347809373</v>
      </c>
    </row>
    <row r="757" spans="1:26" ht="12.75">
      <c r="A757" s="14">
        <v>37054</v>
      </c>
      <c r="B757" s="18">
        <f t="shared" si="87"/>
        <v>163</v>
      </c>
      <c r="C757" s="53">
        <v>0.854513884</v>
      </c>
      <c r="D757" s="20">
        <v>0.854513884</v>
      </c>
      <c r="E757" s="15">
        <v>7479</v>
      </c>
      <c r="F757" s="21">
        <v>0</v>
      </c>
      <c r="G757" s="64">
        <v>37.01948031</v>
      </c>
      <c r="H757" s="64">
        <v>-77.02754689</v>
      </c>
      <c r="I757" s="22">
        <v>800.7</v>
      </c>
      <c r="J757" s="16">
        <f t="shared" si="85"/>
        <v>762.3000000000001</v>
      </c>
      <c r="K757" s="44">
        <f t="shared" si="83"/>
        <v>2363.12259195064</v>
      </c>
      <c r="L757" s="44">
        <f t="shared" si="88"/>
        <v>2378.32259195064</v>
      </c>
      <c r="M757" s="44">
        <f t="shared" si="84"/>
        <v>2407.82259195064</v>
      </c>
      <c r="N757" s="45">
        <f t="shared" si="86"/>
        <v>2393.07259195064</v>
      </c>
      <c r="O757">
        <v>12.2</v>
      </c>
      <c r="P757" s="16">
        <v>72.9</v>
      </c>
      <c r="Q757" s="16">
        <v>64.4</v>
      </c>
      <c r="R757" s="62">
        <v>5.78E-07</v>
      </c>
      <c r="S757" s="23">
        <v>3.249</v>
      </c>
      <c r="V757" s="23">
        <v>0.146</v>
      </c>
      <c r="Y757" s="48">
        <v>0.001</v>
      </c>
      <c r="Z757" s="45">
        <v>2393.07259195064</v>
      </c>
    </row>
    <row r="758" spans="1:26" ht="12.75">
      <c r="A758" s="14">
        <v>37054</v>
      </c>
      <c r="B758" s="18">
        <f t="shared" si="87"/>
        <v>163</v>
      </c>
      <c r="C758" s="53">
        <v>0.854629636</v>
      </c>
      <c r="D758" s="20">
        <v>0.854629636</v>
      </c>
      <c r="E758" s="15">
        <v>7489</v>
      </c>
      <c r="F758" s="21">
        <v>0</v>
      </c>
      <c r="G758" s="64">
        <v>37.02162602</v>
      </c>
      <c r="H758" s="64">
        <v>-77.03412082</v>
      </c>
      <c r="I758" s="22">
        <v>802.2</v>
      </c>
      <c r="J758" s="16">
        <f t="shared" si="85"/>
        <v>763.8000000000001</v>
      </c>
      <c r="K758" s="44">
        <f t="shared" si="83"/>
        <v>2346.798719243512</v>
      </c>
      <c r="L758" s="44">
        <f t="shared" si="88"/>
        <v>2361.998719243512</v>
      </c>
      <c r="M758" s="44">
        <f t="shared" si="84"/>
        <v>2391.498719243512</v>
      </c>
      <c r="N758" s="45">
        <f t="shared" si="86"/>
        <v>2376.748719243512</v>
      </c>
      <c r="O758">
        <v>12.4</v>
      </c>
      <c r="P758" s="16">
        <v>72.8</v>
      </c>
      <c r="Q758" s="16">
        <v>62.9</v>
      </c>
      <c r="S758" s="23">
        <v>3.2</v>
      </c>
      <c r="V758" s="23">
        <v>0.146</v>
      </c>
      <c r="Y758" s="48">
        <v>0.001</v>
      </c>
      <c r="Z758" s="45">
        <v>2376.748719243512</v>
      </c>
    </row>
    <row r="759" spans="1:26" ht="12.75">
      <c r="A759" s="14">
        <v>37054</v>
      </c>
      <c r="B759" s="18">
        <f t="shared" si="87"/>
        <v>163</v>
      </c>
      <c r="C759" s="53">
        <v>0.854745388</v>
      </c>
      <c r="D759" s="20">
        <v>0.854745388</v>
      </c>
      <c r="E759" s="15">
        <v>7499</v>
      </c>
      <c r="F759" s="21">
        <v>0</v>
      </c>
      <c r="G759" s="64">
        <v>37.02318928</v>
      </c>
      <c r="H759" s="64">
        <v>-77.04118738</v>
      </c>
      <c r="I759" s="22">
        <v>802.7</v>
      </c>
      <c r="J759" s="16">
        <f t="shared" si="85"/>
        <v>764.3000000000001</v>
      </c>
      <c r="K759" s="44">
        <f t="shared" si="83"/>
        <v>2341.3645515396006</v>
      </c>
      <c r="L759" s="44">
        <f t="shared" si="88"/>
        <v>2356.5645515396004</v>
      </c>
      <c r="M759" s="44">
        <f t="shared" si="84"/>
        <v>2386.0645515396004</v>
      </c>
      <c r="N759" s="45">
        <f t="shared" si="86"/>
        <v>2371.3145515396004</v>
      </c>
      <c r="O759">
        <v>12.6</v>
      </c>
      <c r="P759" s="16">
        <v>72.6</v>
      </c>
      <c r="Q759" s="16">
        <v>61.8</v>
      </c>
      <c r="S759" s="23">
        <v>2.921</v>
      </c>
      <c r="V759" s="23">
        <v>0.156</v>
      </c>
      <c r="Y759" s="48">
        <v>0.015</v>
      </c>
      <c r="Z759" s="45">
        <v>2371.3145515396004</v>
      </c>
    </row>
    <row r="760" spans="1:26" ht="12.75">
      <c r="A760" s="14">
        <v>37054</v>
      </c>
      <c r="B760" s="18">
        <f t="shared" si="87"/>
        <v>163</v>
      </c>
      <c r="C760" s="53">
        <v>0.85486114</v>
      </c>
      <c r="D760" s="20">
        <v>0.85486114</v>
      </c>
      <c r="E760" s="15">
        <v>7509</v>
      </c>
      <c r="F760" s="21">
        <v>0</v>
      </c>
      <c r="G760" s="64">
        <v>37.02548993</v>
      </c>
      <c r="H760" s="64">
        <v>-77.04821495</v>
      </c>
      <c r="I760" s="22">
        <v>803.6</v>
      </c>
      <c r="J760" s="16">
        <f t="shared" si="85"/>
        <v>765.2</v>
      </c>
      <c r="K760" s="44">
        <f t="shared" si="83"/>
        <v>2331.592002213199</v>
      </c>
      <c r="L760" s="44">
        <f t="shared" si="88"/>
        <v>2346.792002213199</v>
      </c>
      <c r="M760" s="44">
        <f t="shared" si="84"/>
        <v>2376.292002213199</v>
      </c>
      <c r="N760" s="45">
        <f t="shared" si="86"/>
        <v>2361.542002213199</v>
      </c>
      <c r="O760">
        <v>12.8</v>
      </c>
      <c r="P760" s="16">
        <v>72.6</v>
      </c>
      <c r="Q760" s="16">
        <v>68.4</v>
      </c>
      <c r="S760" s="23">
        <v>3.307</v>
      </c>
      <c r="V760" s="23">
        <v>0.129</v>
      </c>
      <c r="Y760" s="48">
        <v>-0.001</v>
      </c>
      <c r="Z760" s="45">
        <v>2361.542002213199</v>
      </c>
    </row>
    <row r="761" spans="1:26" ht="12.75">
      <c r="A761" s="14">
        <v>37054</v>
      </c>
      <c r="B761" s="18">
        <f t="shared" si="87"/>
        <v>163</v>
      </c>
      <c r="C761" s="53">
        <v>0.854976833</v>
      </c>
      <c r="D761" s="20">
        <v>0.854976833</v>
      </c>
      <c r="E761" s="15">
        <v>7519</v>
      </c>
      <c r="F761" s="21">
        <v>0</v>
      </c>
      <c r="G761" s="64">
        <v>37.02811303</v>
      </c>
      <c r="H761" s="64">
        <v>-77.05520111</v>
      </c>
      <c r="I761" s="22">
        <v>803.2</v>
      </c>
      <c r="J761" s="16">
        <f t="shared" si="85"/>
        <v>764.8000000000001</v>
      </c>
      <c r="K761" s="44">
        <f t="shared" si="83"/>
        <v>2335.933937670031</v>
      </c>
      <c r="L761" s="44">
        <f t="shared" si="88"/>
        <v>2351.1339376700307</v>
      </c>
      <c r="M761" s="44">
        <f t="shared" si="84"/>
        <v>2380.6339376700307</v>
      </c>
      <c r="N761" s="45">
        <f t="shared" si="86"/>
        <v>2365.8839376700307</v>
      </c>
      <c r="O761">
        <v>12.6</v>
      </c>
      <c r="P761" s="16">
        <v>73.6</v>
      </c>
      <c r="Q761" s="16">
        <v>71.9</v>
      </c>
      <c r="S761" s="23">
        <v>3.336</v>
      </c>
      <c r="V761" s="23">
        <v>0.148</v>
      </c>
      <c r="Y761" s="48">
        <v>0</v>
      </c>
      <c r="Z761" s="45">
        <v>2365.8839376700307</v>
      </c>
    </row>
    <row r="762" spans="1:26" ht="12.75">
      <c r="A762" s="14">
        <v>37054</v>
      </c>
      <c r="B762" s="18">
        <f t="shared" si="87"/>
        <v>163</v>
      </c>
      <c r="C762" s="53">
        <v>0.855092585</v>
      </c>
      <c r="D762" s="20">
        <v>0.855092585</v>
      </c>
      <c r="E762" s="15">
        <v>7529</v>
      </c>
      <c r="F762" s="21">
        <v>0</v>
      </c>
      <c r="G762" s="64">
        <v>37.03093938</v>
      </c>
      <c r="H762" s="64">
        <v>-77.06206216</v>
      </c>
      <c r="I762" s="22">
        <v>805.9</v>
      </c>
      <c r="J762" s="16">
        <f t="shared" si="85"/>
        <v>767.5</v>
      </c>
      <c r="K762" s="44">
        <f t="shared" si="83"/>
        <v>2306.669835459398</v>
      </c>
      <c r="L762" s="44">
        <f t="shared" si="88"/>
        <v>2321.869835459398</v>
      </c>
      <c r="M762" s="44">
        <f t="shared" si="84"/>
        <v>2351.369835459398</v>
      </c>
      <c r="N762" s="45">
        <f t="shared" si="86"/>
        <v>2336.619835459398</v>
      </c>
      <c r="O762">
        <v>13</v>
      </c>
      <c r="P762" s="16">
        <v>73.1</v>
      </c>
      <c r="Q762" s="16">
        <v>67.9</v>
      </c>
      <c r="S762" s="23">
        <v>3.241</v>
      </c>
      <c r="V762" s="23">
        <v>0.137</v>
      </c>
      <c r="Y762" s="48">
        <v>-0.001</v>
      </c>
      <c r="Z762" s="45">
        <v>2336.619835459398</v>
      </c>
    </row>
    <row r="763" spans="1:26" ht="12.75">
      <c r="A763" s="14">
        <v>37054</v>
      </c>
      <c r="B763" s="18">
        <f t="shared" si="87"/>
        <v>163</v>
      </c>
      <c r="C763" s="53">
        <v>0.855208337</v>
      </c>
      <c r="D763" s="20">
        <v>0.855208337</v>
      </c>
      <c r="E763" s="15">
        <v>7539</v>
      </c>
      <c r="F763" s="21">
        <v>0</v>
      </c>
      <c r="G763" s="64">
        <v>37.03385945</v>
      </c>
      <c r="H763" s="64">
        <v>-77.06885465</v>
      </c>
      <c r="I763" s="22">
        <v>804.1</v>
      </c>
      <c r="J763" s="16">
        <f t="shared" si="85"/>
        <v>765.7</v>
      </c>
      <c r="K763" s="44">
        <f t="shared" si="83"/>
        <v>2326.1677735455764</v>
      </c>
      <c r="L763" s="44">
        <f t="shared" si="88"/>
        <v>2341.3677735455763</v>
      </c>
      <c r="M763" s="44">
        <f t="shared" si="84"/>
        <v>2370.8677735455763</v>
      </c>
      <c r="N763" s="45">
        <f t="shared" si="86"/>
        <v>2356.1177735455763</v>
      </c>
      <c r="O763">
        <v>12.9</v>
      </c>
      <c r="P763" s="16">
        <v>70.2</v>
      </c>
      <c r="Q763" s="16">
        <v>68.4</v>
      </c>
      <c r="R763" s="62">
        <v>7.54E-06</v>
      </c>
      <c r="S763" s="23">
        <v>2.941</v>
      </c>
      <c r="V763" s="23">
        <v>0.167</v>
      </c>
      <c r="Y763" s="48">
        <v>0</v>
      </c>
      <c r="Z763" s="45">
        <v>2356.1177735455763</v>
      </c>
    </row>
    <row r="764" spans="1:26" ht="12.75">
      <c r="A764" s="14">
        <v>37054</v>
      </c>
      <c r="B764" s="18">
        <f t="shared" si="87"/>
        <v>163</v>
      </c>
      <c r="C764" s="53">
        <v>0.85532409</v>
      </c>
      <c r="D764" s="20">
        <v>0.85532409</v>
      </c>
      <c r="E764" s="15">
        <v>7549</v>
      </c>
      <c r="F764" s="21">
        <v>0</v>
      </c>
      <c r="G764" s="64">
        <v>37.03695549</v>
      </c>
      <c r="H764" s="64">
        <v>-77.0756853</v>
      </c>
      <c r="I764" s="22">
        <v>802.6</v>
      </c>
      <c r="J764" s="16">
        <f t="shared" si="85"/>
        <v>764.2</v>
      </c>
      <c r="K764" s="44">
        <f t="shared" si="83"/>
        <v>2342.4511006248276</v>
      </c>
      <c r="L764" s="44">
        <f t="shared" si="88"/>
        <v>2357.6511006248274</v>
      </c>
      <c r="M764" s="44">
        <f t="shared" si="84"/>
        <v>2387.1511006248274</v>
      </c>
      <c r="N764" s="45">
        <f t="shared" si="86"/>
        <v>2372.4011006248274</v>
      </c>
      <c r="O764">
        <v>12.5</v>
      </c>
      <c r="P764" s="16">
        <v>68.2</v>
      </c>
      <c r="Q764" s="16">
        <v>69.9</v>
      </c>
      <c r="S764" s="23">
        <v>3.368</v>
      </c>
      <c r="V764" s="23">
        <v>0.166</v>
      </c>
      <c r="Y764" s="48">
        <v>-0.002</v>
      </c>
      <c r="Z764" s="45">
        <v>2372.4011006248274</v>
      </c>
    </row>
    <row r="765" spans="1:26" ht="12.75">
      <c r="A765" s="14">
        <v>37054</v>
      </c>
      <c r="B765" s="18">
        <f t="shared" si="87"/>
        <v>163</v>
      </c>
      <c r="C765" s="53">
        <v>0.855439842</v>
      </c>
      <c r="D765" s="20">
        <v>0.855439842</v>
      </c>
      <c r="E765" s="15">
        <v>7559</v>
      </c>
      <c r="F765" s="21">
        <v>0</v>
      </c>
      <c r="G765" s="64">
        <v>37.04007396</v>
      </c>
      <c r="H765" s="64">
        <v>-77.08238472</v>
      </c>
      <c r="I765" s="22">
        <v>803.6</v>
      </c>
      <c r="J765" s="16">
        <f t="shared" si="85"/>
        <v>765.2</v>
      </c>
      <c r="K765" s="44">
        <f t="shared" si="83"/>
        <v>2331.592002213199</v>
      </c>
      <c r="L765" s="44">
        <f t="shared" si="88"/>
        <v>2346.792002213199</v>
      </c>
      <c r="M765" s="44">
        <f t="shared" si="84"/>
        <v>2376.292002213199</v>
      </c>
      <c r="N765" s="45">
        <f t="shared" si="86"/>
        <v>2361.542002213199</v>
      </c>
      <c r="O765">
        <v>12.8</v>
      </c>
      <c r="P765" s="16">
        <v>68.1</v>
      </c>
      <c r="Q765" s="16">
        <v>67.7</v>
      </c>
      <c r="S765" s="23">
        <v>3.277</v>
      </c>
      <c r="V765" s="23">
        <v>0.159</v>
      </c>
      <c r="Y765" s="48">
        <v>-0.003</v>
      </c>
      <c r="Z765" s="45">
        <v>2361.542002213199</v>
      </c>
    </row>
    <row r="766" spans="1:26" ht="12.75">
      <c r="A766" s="14">
        <v>37054</v>
      </c>
      <c r="B766" s="18">
        <f t="shared" si="87"/>
        <v>163</v>
      </c>
      <c r="C766" s="53">
        <v>0.855555534</v>
      </c>
      <c r="D766" s="20">
        <v>0.855555534</v>
      </c>
      <c r="E766" s="15">
        <v>7569</v>
      </c>
      <c r="F766" s="21">
        <v>0</v>
      </c>
      <c r="G766" s="64">
        <v>37.04311631</v>
      </c>
      <c r="H766" s="64">
        <v>-77.08898553</v>
      </c>
      <c r="I766" s="22">
        <v>802.9</v>
      </c>
      <c r="J766" s="16">
        <f t="shared" si="85"/>
        <v>764.5</v>
      </c>
      <c r="K766" s="44">
        <f t="shared" si="83"/>
        <v>2339.1918797919884</v>
      </c>
      <c r="L766" s="44">
        <f t="shared" si="88"/>
        <v>2354.3918797919882</v>
      </c>
      <c r="M766" s="44">
        <f t="shared" si="84"/>
        <v>2383.8918797919882</v>
      </c>
      <c r="N766" s="45">
        <f t="shared" si="86"/>
        <v>2369.1418797919882</v>
      </c>
      <c r="O766">
        <v>12.8</v>
      </c>
      <c r="P766" s="16">
        <v>68.3</v>
      </c>
      <c r="Q766" s="16">
        <v>67.5</v>
      </c>
      <c r="S766" s="23">
        <v>3.346</v>
      </c>
      <c r="V766" s="23">
        <v>0.138</v>
      </c>
      <c r="Y766" s="48">
        <v>-0.001</v>
      </c>
      <c r="Z766" s="45">
        <v>2369.1418797919882</v>
      </c>
    </row>
    <row r="767" spans="1:26" ht="12.75">
      <c r="A767" s="14">
        <v>37054</v>
      </c>
      <c r="B767" s="18">
        <f t="shared" si="87"/>
        <v>163</v>
      </c>
      <c r="C767" s="53">
        <v>0.855671287</v>
      </c>
      <c r="D767" s="20">
        <v>0.855671287</v>
      </c>
      <c r="E767" s="15">
        <v>7579</v>
      </c>
      <c r="F767" s="21">
        <v>0</v>
      </c>
      <c r="G767" s="64">
        <v>37.04631781</v>
      </c>
      <c r="H767" s="64">
        <v>-77.09562085</v>
      </c>
      <c r="I767" s="22">
        <v>801.7</v>
      </c>
      <c r="J767" s="16">
        <f t="shared" si="85"/>
        <v>763.3000000000001</v>
      </c>
      <c r="K767" s="44">
        <f t="shared" si="83"/>
        <v>2352.2364454361214</v>
      </c>
      <c r="L767" s="44">
        <f t="shared" si="88"/>
        <v>2367.436445436121</v>
      </c>
      <c r="M767" s="44">
        <f t="shared" si="84"/>
        <v>2396.936445436121</v>
      </c>
      <c r="N767" s="45">
        <f t="shared" si="86"/>
        <v>2382.186445436121</v>
      </c>
      <c r="O767">
        <v>12.7</v>
      </c>
      <c r="P767" s="16">
        <v>69.5</v>
      </c>
      <c r="Q767" s="16">
        <v>68.9</v>
      </c>
      <c r="S767" s="23">
        <v>3.041</v>
      </c>
      <c r="V767" s="23">
        <v>0.127</v>
      </c>
      <c r="Y767" s="48">
        <v>0</v>
      </c>
      <c r="Z767" s="45">
        <v>2382.186445436121</v>
      </c>
    </row>
    <row r="768" spans="1:26" ht="12.75">
      <c r="A768" s="14">
        <v>37054</v>
      </c>
      <c r="B768" s="18">
        <f t="shared" si="87"/>
        <v>163</v>
      </c>
      <c r="C768" s="53">
        <v>0.855787039</v>
      </c>
      <c r="D768" s="20">
        <v>0.855787039</v>
      </c>
      <c r="E768" s="15">
        <v>7589</v>
      </c>
      <c r="F768" s="21">
        <v>0</v>
      </c>
      <c r="G768" s="64">
        <v>37.04980272</v>
      </c>
      <c r="H768" s="64">
        <v>-77.10215075</v>
      </c>
      <c r="I768" s="22">
        <v>800.4</v>
      </c>
      <c r="J768" s="16">
        <f t="shared" si="85"/>
        <v>762</v>
      </c>
      <c r="K768" s="44">
        <f t="shared" si="83"/>
        <v>2366.391220755687</v>
      </c>
      <c r="L768" s="44">
        <f t="shared" si="88"/>
        <v>2381.5912207556867</v>
      </c>
      <c r="M768" s="44">
        <f t="shared" si="84"/>
        <v>2411.0912207556867</v>
      </c>
      <c r="N768" s="45">
        <f t="shared" si="86"/>
        <v>2396.3412207556867</v>
      </c>
      <c r="O768">
        <v>12.6</v>
      </c>
      <c r="P768" s="16">
        <v>74.1</v>
      </c>
      <c r="Q768" s="16">
        <v>71.9</v>
      </c>
      <c r="S768" s="23">
        <v>3.416</v>
      </c>
      <c r="V768" s="23">
        <v>0.156</v>
      </c>
      <c r="Y768" s="48">
        <v>0</v>
      </c>
      <c r="Z768" s="45">
        <v>2396.3412207556867</v>
      </c>
    </row>
    <row r="769" spans="1:26" ht="12.75">
      <c r="A769" s="14">
        <v>37054</v>
      </c>
      <c r="B769" s="18">
        <f t="shared" si="87"/>
        <v>163</v>
      </c>
      <c r="C769" s="53">
        <v>0.855902791</v>
      </c>
      <c r="D769" s="20">
        <v>0.855902791</v>
      </c>
      <c r="E769" s="15">
        <v>7599</v>
      </c>
      <c r="F769" s="21">
        <v>0</v>
      </c>
      <c r="G769" s="64">
        <v>37.05364675</v>
      </c>
      <c r="H769" s="64">
        <v>-77.10823518</v>
      </c>
      <c r="I769" s="22">
        <v>802.2</v>
      </c>
      <c r="J769" s="16">
        <f t="shared" si="85"/>
        <v>763.8000000000001</v>
      </c>
      <c r="K769" s="44">
        <f t="shared" si="83"/>
        <v>2346.798719243512</v>
      </c>
      <c r="L769" s="44">
        <f t="shared" si="88"/>
        <v>2361.998719243512</v>
      </c>
      <c r="M769" s="44">
        <f t="shared" si="84"/>
        <v>2391.498719243512</v>
      </c>
      <c r="N769" s="45">
        <f t="shared" si="86"/>
        <v>2376.748719243512</v>
      </c>
      <c r="O769">
        <v>12.8</v>
      </c>
      <c r="P769" s="16">
        <v>76.1</v>
      </c>
      <c r="Q769" s="16">
        <v>68.9</v>
      </c>
      <c r="R769" s="62">
        <v>1.43E-05</v>
      </c>
      <c r="S769" s="23">
        <v>2.981</v>
      </c>
      <c r="V769" s="23">
        <v>0.149</v>
      </c>
      <c r="Y769" s="48">
        <v>-0.002</v>
      </c>
      <c r="Z769" s="45">
        <v>2376.748719243512</v>
      </c>
    </row>
    <row r="770" spans="1:26" ht="12.75">
      <c r="A770" s="14">
        <v>37054</v>
      </c>
      <c r="B770" s="18">
        <f t="shared" si="87"/>
        <v>163</v>
      </c>
      <c r="C770" s="53">
        <v>0.856018543</v>
      </c>
      <c r="D770" s="20">
        <v>0.856018543</v>
      </c>
      <c r="E770" s="15">
        <v>7609</v>
      </c>
      <c r="F770" s="21">
        <v>0</v>
      </c>
      <c r="G770" s="64">
        <v>37.05759085</v>
      </c>
      <c r="H770" s="64">
        <v>-77.11433585</v>
      </c>
      <c r="I770" s="22">
        <v>803.8</v>
      </c>
      <c r="J770" s="16">
        <f t="shared" si="85"/>
        <v>765.4</v>
      </c>
      <c r="K770" s="44">
        <f t="shared" si="83"/>
        <v>2329.421885548033</v>
      </c>
      <c r="L770" s="44">
        <f t="shared" si="88"/>
        <v>2344.621885548033</v>
      </c>
      <c r="M770" s="44">
        <f t="shared" si="84"/>
        <v>2374.121885548033</v>
      </c>
      <c r="N770" s="45">
        <f t="shared" si="86"/>
        <v>2359.371885548033</v>
      </c>
      <c r="O770">
        <v>12.9</v>
      </c>
      <c r="P770" s="16">
        <v>74.7</v>
      </c>
      <c r="Q770" s="16">
        <v>69.4</v>
      </c>
      <c r="S770" s="23">
        <v>3.141</v>
      </c>
      <c r="V770" s="23">
        <v>0.159</v>
      </c>
      <c r="Y770" s="48">
        <v>-0.001</v>
      </c>
      <c r="Z770" s="45">
        <v>2359.371885548033</v>
      </c>
    </row>
    <row r="771" spans="1:26" ht="12.75">
      <c r="A771" s="14">
        <v>37054</v>
      </c>
      <c r="B771" s="18">
        <f t="shared" si="87"/>
        <v>163</v>
      </c>
      <c r="C771" s="53">
        <v>0.856134236</v>
      </c>
      <c r="D771" s="20">
        <v>0.856134236</v>
      </c>
      <c r="E771" s="15">
        <v>7619</v>
      </c>
      <c r="F771" s="21">
        <v>0</v>
      </c>
      <c r="G771" s="64">
        <v>37.06173188</v>
      </c>
      <c r="H771" s="64">
        <v>-77.12052975</v>
      </c>
      <c r="I771" s="22">
        <v>801.9</v>
      </c>
      <c r="J771" s="16">
        <f t="shared" si="85"/>
        <v>763.5</v>
      </c>
      <c r="K771" s="44">
        <f t="shared" si="83"/>
        <v>2350.0609276421746</v>
      </c>
      <c r="L771" s="44">
        <f t="shared" si="88"/>
        <v>2365.2609276421745</v>
      </c>
      <c r="M771" s="44">
        <f t="shared" si="84"/>
        <v>2394.7609276421745</v>
      </c>
      <c r="N771" s="45">
        <f t="shared" si="86"/>
        <v>2380.0109276421745</v>
      </c>
      <c r="O771">
        <v>12.8</v>
      </c>
      <c r="P771" s="16">
        <v>72.7</v>
      </c>
      <c r="Q771" s="16">
        <v>69.4</v>
      </c>
      <c r="S771" s="23">
        <v>3.306</v>
      </c>
      <c r="V771" s="23">
        <v>0.159</v>
      </c>
      <c r="Y771" s="48">
        <v>-0.001</v>
      </c>
      <c r="Z771" s="45">
        <v>2380.0109276421745</v>
      </c>
    </row>
    <row r="772" spans="1:26" ht="12.75">
      <c r="A772" s="14">
        <v>37054</v>
      </c>
      <c r="B772" s="18">
        <f t="shared" si="87"/>
        <v>163</v>
      </c>
      <c r="C772" s="53">
        <v>0.856249988</v>
      </c>
      <c r="D772" s="20">
        <v>0.856249988</v>
      </c>
      <c r="E772" s="15">
        <v>7629</v>
      </c>
      <c r="F772" s="21">
        <v>0</v>
      </c>
      <c r="G772" s="64">
        <v>37.06594926</v>
      </c>
      <c r="H772" s="64">
        <v>-77.12668774</v>
      </c>
      <c r="I772" s="22">
        <v>803.1</v>
      </c>
      <c r="J772" s="16">
        <f t="shared" si="85"/>
        <v>764.7</v>
      </c>
      <c r="K772" s="44">
        <f t="shared" si="83"/>
        <v>2337.019776360299</v>
      </c>
      <c r="L772" s="44">
        <f t="shared" si="88"/>
        <v>2352.219776360299</v>
      </c>
      <c r="M772" s="44">
        <f t="shared" si="84"/>
        <v>2381.719776360299</v>
      </c>
      <c r="N772" s="45">
        <f t="shared" si="86"/>
        <v>2366.969776360299</v>
      </c>
      <c r="O772">
        <v>13.2</v>
      </c>
      <c r="P772" s="16">
        <v>74.8</v>
      </c>
      <c r="Q772" s="16">
        <v>69.4</v>
      </c>
      <c r="S772" s="23">
        <v>3.028</v>
      </c>
      <c r="V772" s="23">
        <v>0.126</v>
      </c>
      <c r="Y772" s="48">
        <v>0.001</v>
      </c>
      <c r="Z772" s="45">
        <v>2366.969776360299</v>
      </c>
    </row>
    <row r="773" spans="1:26" ht="12.75">
      <c r="A773" s="14">
        <v>37054</v>
      </c>
      <c r="B773" s="18">
        <f t="shared" si="87"/>
        <v>163</v>
      </c>
      <c r="C773" s="53">
        <v>0.85636574</v>
      </c>
      <c r="D773" s="20">
        <v>0.85636574</v>
      </c>
      <c r="E773" s="15">
        <v>7639</v>
      </c>
      <c r="F773" s="21">
        <v>0</v>
      </c>
      <c r="G773" s="64">
        <v>37.07015962</v>
      </c>
      <c r="H773" s="64">
        <v>-77.13270056</v>
      </c>
      <c r="I773" s="22">
        <v>801.1</v>
      </c>
      <c r="J773" s="16">
        <f t="shared" si="85"/>
        <v>762.7</v>
      </c>
      <c r="K773" s="44">
        <f t="shared" si="83"/>
        <v>2358.7664206392</v>
      </c>
      <c r="L773" s="44">
        <f t="shared" si="88"/>
        <v>2373.9664206392</v>
      </c>
      <c r="M773" s="44">
        <f t="shared" si="84"/>
        <v>2403.4664206392</v>
      </c>
      <c r="N773" s="45">
        <f t="shared" si="86"/>
        <v>2388.7164206392</v>
      </c>
      <c r="O773">
        <v>13.3</v>
      </c>
      <c r="P773" s="16">
        <v>72.8</v>
      </c>
      <c r="Q773" s="16">
        <v>67.5</v>
      </c>
      <c r="S773" s="23">
        <v>3.446</v>
      </c>
      <c r="V773" s="23">
        <v>0.138</v>
      </c>
      <c r="Y773" s="48">
        <v>0</v>
      </c>
      <c r="Z773" s="45">
        <v>2388.7164206392</v>
      </c>
    </row>
    <row r="774" spans="1:26" ht="12.75">
      <c r="A774" s="14">
        <v>37054</v>
      </c>
      <c r="B774" s="18">
        <f t="shared" si="87"/>
        <v>163</v>
      </c>
      <c r="C774" s="53">
        <v>0.856481493</v>
      </c>
      <c r="D774" s="20">
        <v>0.856481493</v>
      </c>
      <c r="E774" s="15">
        <v>7649</v>
      </c>
      <c r="F774" s="21">
        <v>0</v>
      </c>
      <c r="G774" s="64">
        <v>37.0743614</v>
      </c>
      <c r="H774" s="64">
        <v>-77.13862991</v>
      </c>
      <c r="I774" s="22">
        <v>802.3</v>
      </c>
      <c r="J774" s="16">
        <f t="shared" si="85"/>
        <v>763.9</v>
      </c>
      <c r="K774" s="44">
        <f t="shared" si="83"/>
        <v>2345.7116011727057</v>
      </c>
      <c r="L774" s="44">
        <f t="shared" si="88"/>
        <v>2360.9116011727056</v>
      </c>
      <c r="M774" s="44">
        <f t="shared" si="84"/>
        <v>2390.4116011727056</v>
      </c>
      <c r="N774" s="45">
        <f t="shared" si="86"/>
        <v>2375.6616011727056</v>
      </c>
      <c r="O774">
        <v>13.5</v>
      </c>
      <c r="P774" s="16">
        <v>70.3</v>
      </c>
      <c r="Q774" s="16">
        <v>69.4</v>
      </c>
      <c r="S774" s="23">
        <v>3.24</v>
      </c>
      <c r="V774" s="23">
        <v>0.129</v>
      </c>
      <c r="Y774" s="48">
        <v>-0.002</v>
      </c>
      <c r="Z774" s="45">
        <v>2375.6616011727056</v>
      </c>
    </row>
    <row r="775" spans="1:26" ht="12.75">
      <c r="A775" s="14">
        <v>37054</v>
      </c>
      <c r="B775" s="18">
        <f t="shared" si="87"/>
        <v>163</v>
      </c>
      <c r="C775" s="53">
        <v>0.856597245</v>
      </c>
      <c r="D775" s="20">
        <v>0.856597245</v>
      </c>
      <c r="E775" s="15">
        <v>7659</v>
      </c>
      <c r="F775" s="21">
        <v>0</v>
      </c>
      <c r="G775" s="64">
        <v>37.07853715</v>
      </c>
      <c r="H775" s="64">
        <v>-77.14455335</v>
      </c>
      <c r="I775" s="22">
        <v>803.8</v>
      </c>
      <c r="J775" s="16">
        <f t="shared" si="85"/>
        <v>765.4</v>
      </c>
      <c r="K775" s="44">
        <f t="shared" si="83"/>
        <v>2329.421885548033</v>
      </c>
      <c r="L775" s="44">
        <f t="shared" si="88"/>
        <v>2344.621885548033</v>
      </c>
      <c r="M775" s="44">
        <f t="shared" si="84"/>
        <v>2374.121885548033</v>
      </c>
      <c r="N775" s="45">
        <f t="shared" si="86"/>
        <v>2359.371885548033</v>
      </c>
      <c r="O775">
        <v>13.8</v>
      </c>
      <c r="P775" s="16">
        <v>71</v>
      </c>
      <c r="Q775" s="16">
        <v>69.4</v>
      </c>
      <c r="R775" s="62">
        <v>1.11E-05</v>
      </c>
      <c r="S775" s="23">
        <v>3.122</v>
      </c>
      <c r="V775" s="23">
        <v>0.148</v>
      </c>
      <c r="Y775" s="48">
        <v>0</v>
      </c>
      <c r="Z775" s="45">
        <v>2359.371885548033</v>
      </c>
    </row>
    <row r="776" spans="1:26" ht="12.75">
      <c r="A776" s="14">
        <v>37054</v>
      </c>
      <c r="B776" s="18">
        <f t="shared" si="87"/>
        <v>163</v>
      </c>
      <c r="C776" s="53">
        <v>0.856712937</v>
      </c>
      <c r="D776" s="20">
        <v>0.856712937</v>
      </c>
      <c r="E776" s="15">
        <v>7669</v>
      </c>
      <c r="F776" s="21">
        <v>0</v>
      </c>
      <c r="G776" s="64">
        <v>37.08278407</v>
      </c>
      <c r="H776" s="64">
        <v>-77.1506429</v>
      </c>
      <c r="I776" s="22">
        <v>800.7</v>
      </c>
      <c r="J776" s="16">
        <f t="shared" si="85"/>
        <v>762.3000000000001</v>
      </c>
      <c r="K776" s="44">
        <f t="shared" si="83"/>
        <v>2363.12259195064</v>
      </c>
      <c r="L776" s="44">
        <f t="shared" si="88"/>
        <v>2378.32259195064</v>
      </c>
      <c r="M776" s="44">
        <f t="shared" si="84"/>
        <v>2407.82259195064</v>
      </c>
      <c r="N776" s="45">
        <f t="shared" si="86"/>
        <v>2393.07259195064</v>
      </c>
      <c r="O776">
        <v>13.6</v>
      </c>
      <c r="P776" s="16">
        <v>70.3</v>
      </c>
      <c r="Q776" s="16">
        <v>69.5</v>
      </c>
      <c r="S776" s="23">
        <v>3.14</v>
      </c>
      <c r="V776" s="23">
        <v>0.137</v>
      </c>
      <c r="Y776" s="48">
        <v>-0.001</v>
      </c>
      <c r="Z776" s="45">
        <v>2393.07259195064</v>
      </c>
    </row>
    <row r="777" spans="1:26" ht="12.75">
      <c r="A777" s="14">
        <v>37054</v>
      </c>
      <c r="B777" s="18">
        <f t="shared" si="87"/>
        <v>163</v>
      </c>
      <c r="C777" s="53">
        <v>0.85682869</v>
      </c>
      <c r="D777" s="20">
        <v>0.85682869</v>
      </c>
      <c r="E777" s="15">
        <v>7679</v>
      </c>
      <c r="F777" s="21">
        <v>0</v>
      </c>
      <c r="G777" s="64">
        <v>37.08707062</v>
      </c>
      <c r="H777" s="64">
        <v>-77.15681593</v>
      </c>
      <c r="I777" s="22">
        <v>799.7</v>
      </c>
      <c r="J777" s="16">
        <f t="shared" si="85"/>
        <v>761.3000000000001</v>
      </c>
      <c r="K777" s="44">
        <f aca="true" t="shared" si="89" ref="K777:K840">(8303.951372*(LN(1013.25/J777)))</f>
        <v>2374.023028501441</v>
      </c>
      <c r="L777" s="44">
        <f t="shared" si="88"/>
        <v>2389.2230285014407</v>
      </c>
      <c r="M777" s="44">
        <f aca="true" t="shared" si="90" ref="M777:M840">K777+44.7</f>
        <v>2418.7230285014407</v>
      </c>
      <c r="N777" s="45">
        <f t="shared" si="86"/>
        <v>2403.9730285014407</v>
      </c>
      <c r="O777">
        <v>13.3</v>
      </c>
      <c r="P777" s="16">
        <v>71.3</v>
      </c>
      <c r="Q777" s="16">
        <v>70</v>
      </c>
      <c r="S777" s="23">
        <v>3.326</v>
      </c>
      <c r="V777" s="23">
        <v>0.138</v>
      </c>
      <c r="Y777" s="48">
        <v>-0.001</v>
      </c>
      <c r="Z777" s="45">
        <v>2403.9730285014407</v>
      </c>
    </row>
    <row r="778" spans="1:26" ht="12.75">
      <c r="A778" s="14">
        <v>37054</v>
      </c>
      <c r="B778" s="18">
        <f t="shared" si="87"/>
        <v>163</v>
      </c>
      <c r="C778" s="53">
        <v>0.856944442</v>
      </c>
      <c r="D778" s="20">
        <v>0.856944442</v>
      </c>
      <c r="E778" s="15">
        <v>7689</v>
      </c>
      <c r="F778" s="21">
        <v>0</v>
      </c>
      <c r="G778" s="64">
        <v>37.09099465</v>
      </c>
      <c r="H778" s="64">
        <v>-77.16252295</v>
      </c>
      <c r="I778" s="22">
        <v>802.4</v>
      </c>
      <c r="J778" s="16">
        <f aca="true" t="shared" si="91" ref="J778:J841">I778-38.4</f>
        <v>764</v>
      </c>
      <c r="K778" s="44">
        <f t="shared" si="89"/>
        <v>2344.624625404152</v>
      </c>
      <c r="L778" s="44">
        <f t="shared" si="88"/>
        <v>2359.824625404152</v>
      </c>
      <c r="M778" s="44">
        <f t="shared" si="90"/>
        <v>2389.324625404152</v>
      </c>
      <c r="N778" s="45">
        <f aca="true" t="shared" si="92" ref="N778:N841">AVERAGE(L778:M778)</f>
        <v>2374.574625404152</v>
      </c>
      <c r="O778">
        <v>13.4</v>
      </c>
      <c r="P778" s="16">
        <v>73</v>
      </c>
      <c r="Q778" s="16">
        <v>68.9</v>
      </c>
      <c r="S778" s="23">
        <v>3.141</v>
      </c>
      <c r="V778" s="23">
        <v>0.147</v>
      </c>
      <c r="Y778" s="48">
        <v>-0.001</v>
      </c>
      <c r="Z778" s="45">
        <v>2374.574625404152</v>
      </c>
    </row>
    <row r="779" spans="1:26" ht="12.75">
      <c r="A779" s="14">
        <v>37054</v>
      </c>
      <c r="B779" s="18">
        <f aca="true" t="shared" si="93" ref="B779:B842">B778</f>
        <v>163</v>
      </c>
      <c r="C779" s="53">
        <v>0.857060194</v>
      </c>
      <c r="D779" s="20">
        <v>0.857060194</v>
      </c>
      <c r="E779" s="15">
        <v>7699</v>
      </c>
      <c r="F779" s="21">
        <v>0</v>
      </c>
      <c r="G779" s="64">
        <v>37.09507194</v>
      </c>
      <c r="H779" s="64">
        <v>-77.16845586</v>
      </c>
      <c r="I779" s="22">
        <v>804</v>
      </c>
      <c r="J779" s="16">
        <f t="shared" si="91"/>
        <v>765.6</v>
      </c>
      <c r="K779" s="44">
        <f t="shared" si="89"/>
        <v>2327.2523358630583</v>
      </c>
      <c r="L779" s="44">
        <f t="shared" si="88"/>
        <v>2342.452335863058</v>
      </c>
      <c r="M779" s="44">
        <f t="shared" si="90"/>
        <v>2371.952335863058</v>
      </c>
      <c r="N779" s="45">
        <f t="shared" si="92"/>
        <v>2357.202335863058</v>
      </c>
      <c r="O779">
        <v>13.2</v>
      </c>
      <c r="P779" s="16">
        <v>73.5</v>
      </c>
      <c r="Q779" s="16">
        <v>66.7</v>
      </c>
      <c r="S779" s="23">
        <v>3.376</v>
      </c>
      <c r="V779" s="23">
        <v>0.129</v>
      </c>
      <c r="Y779" s="48">
        <v>-0.002</v>
      </c>
      <c r="Z779" s="45">
        <v>2357.202335863058</v>
      </c>
    </row>
    <row r="780" spans="1:26" ht="12.75">
      <c r="A780" s="14">
        <v>37054</v>
      </c>
      <c r="B780" s="18">
        <f t="shared" si="93"/>
        <v>163</v>
      </c>
      <c r="C780" s="53">
        <v>0.857175946</v>
      </c>
      <c r="D780" s="20">
        <v>0.857175946</v>
      </c>
      <c r="E780" s="15">
        <v>7709</v>
      </c>
      <c r="F780" s="21">
        <v>0</v>
      </c>
      <c r="G780" s="64">
        <v>37.09935582</v>
      </c>
      <c r="H780" s="64">
        <v>-77.17466056</v>
      </c>
      <c r="I780" s="22">
        <v>802.6</v>
      </c>
      <c r="J780" s="16">
        <f t="shared" si="91"/>
        <v>764.2</v>
      </c>
      <c r="K780" s="44">
        <f t="shared" si="89"/>
        <v>2342.4511006248276</v>
      </c>
      <c r="L780" s="44">
        <f t="shared" si="88"/>
        <v>2357.6511006248274</v>
      </c>
      <c r="M780" s="44">
        <f t="shared" si="90"/>
        <v>2387.1511006248274</v>
      </c>
      <c r="N780" s="45">
        <f t="shared" si="92"/>
        <v>2372.4011006248274</v>
      </c>
      <c r="O780">
        <v>13.2</v>
      </c>
      <c r="P780" s="16">
        <v>73.8</v>
      </c>
      <c r="Q780" s="16">
        <v>70.4</v>
      </c>
      <c r="S780" s="23">
        <v>3.318</v>
      </c>
      <c r="V780" s="23">
        <v>0.148</v>
      </c>
      <c r="Y780" s="48">
        <v>-0.003</v>
      </c>
      <c r="Z780" s="45">
        <v>2372.4011006248274</v>
      </c>
    </row>
    <row r="781" spans="1:26" ht="12.75">
      <c r="A781" s="14">
        <v>37054</v>
      </c>
      <c r="B781" s="18">
        <f t="shared" si="93"/>
        <v>163</v>
      </c>
      <c r="C781" s="53">
        <v>0.857291639</v>
      </c>
      <c r="D781" s="20">
        <v>0.857291639</v>
      </c>
      <c r="E781" s="15">
        <v>7719</v>
      </c>
      <c r="F781" s="21">
        <v>0</v>
      </c>
      <c r="G781" s="64">
        <v>37.10374005</v>
      </c>
      <c r="H781" s="64">
        <v>-77.18090972</v>
      </c>
      <c r="I781" s="22">
        <v>801.2</v>
      </c>
      <c r="J781" s="16">
        <f t="shared" si="91"/>
        <v>762.8000000000001</v>
      </c>
      <c r="K781" s="44">
        <f t="shared" si="89"/>
        <v>2357.6777347809375</v>
      </c>
      <c r="L781" s="44">
        <f t="shared" si="88"/>
        <v>2372.8777347809373</v>
      </c>
      <c r="M781" s="44">
        <f t="shared" si="90"/>
        <v>2402.3777347809373</v>
      </c>
      <c r="N781" s="45">
        <f t="shared" si="92"/>
        <v>2387.6277347809373</v>
      </c>
      <c r="O781">
        <v>12.9</v>
      </c>
      <c r="P781" s="16">
        <v>73.4</v>
      </c>
      <c r="Q781" s="16">
        <v>68.9</v>
      </c>
      <c r="R781" s="62">
        <v>1.4E-05</v>
      </c>
      <c r="S781" s="23">
        <v>2.99</v>
      </c>
      <c r="V781" s="23">
        <v>0.139</v>
      </c>
      <c r="Y781" s="48">
        <v>-0.001</v>
      </c>
      <c r="Z781" s="45">
        <v>2387.6277347809373</v>
      </c>
    </row>
    <row r="782" spans="1:26" ht="12.75">
      <c r="A782" s="14">
        <v>37054</v>
      </c>
      <c r="B782" s="18">
        <f t="shared" si="93"/>
        <v>163</v>
      </c>
      <c r="C782" s="53">
        <v>0.857407391</v>
      </c>
      <c r="D782" s="20">
        <v>0.857407391</v>
      </c>
      <c r="E782" s="15">
        <v>7729</v>
      </c>
      <c r="F782" s="21">
        <v>0</v>
      </c>
      <c r="G782" s="64">
        <v>37.10805791</v>
      </c>
      <c r="H782" s="64">
        <v>-77.18696391</v>
      </c>
      <c r="I782" s="22">
        <v>802.3</v>
      </c>
      <c r="J782" s="16">
        <f t="shared" si="91"/>
        <v>763.9</v>
      </c>
      <c r="K782" s="44">
        <f t="shared" si="89"/>
        <v>2345.7116011727057</v>
      </c>
      <c r="L782" s="44">
        <f t="shared" si="88"/>
        <v>2360.9116011727056</v>
      </c>
      <c r="M782" s="44">
        <f t="shared" si="90"/>
        <v>2390.4116011727056</v>
      </c>
      <c r="N782" s="45">
        <f t="shared" si="92"/>
        <v>2375.6616011727056</v>
      </c>
      <c r="O782">
        <v>13</v>
      </c>
      <c r="P782" s="16">
        <v>74.1</v>
      </c>
      <c r="Q782" s="16">
        <v>69.9</v>
      </c>
      <c r="S782" s="23">
        <v>3.376</v>
      </c>
      <c r="V782" s="23">
        <v>0.149</v>
      </c>
      <c r="Y782" s="48">
        <v>-0.001</v>
      </c>
      <c r="Z782" s="45">
        <v>2375.6616011727056</v>
      </c>
    </row>
    <row r="783" spans="1:26" ht="12.75">
      <c r="A783" s="14">
        <v>37054</v>
      </c>
      <c r="B783" s="18">
        <f t="shared" si="93"/>
        <v>163</v>
      </c>
      <c r="C783" s="53">
        <v>0.857523143</v>
      </c>
      <c r="D783" s="20">
        <v>0.857523143</v>
      </c>
      <c r="E783" s="15">
        <v>7739</v>
      </c>
      <c r="F783" s="21">
        <v>0</v>
      </c>
      <c r="G783" s="64">
        <v>37.11240885</v>
      </c>
      <c r="H783" s="64">
        <v>-77.19299412</v>
      </c>
      <c r="I783" s="22">
        <v>802.6</v>
      </c>
      <c r="J783" s="16">
        <f t="shared" si="91"/>
        <v>764.2</v>
      </c>
      <c r="K783" s="44">
        <f t="shared" si="89"/>
        <v>2342.4511006248276</v>
      </c>
      <c r="L783" s="44">
        <f t="shared" si="88"/>
        <v>2357.6511006248274</v>
      </c>
      <c r="M783" s="44">
        <f t="shared" si="90"/>
        <v>2387.1511006248274</v>
      </c>
      <c r="N783" s="45">
        <f t="shared" si="92"/>
        <v>2372.4011006248274</v>
      </c>
      <c r="O783">
        <v>13.3</v>
      </c>
      <c r="P783" s="16">
        <v>74.1</v>
      </c>
      <c r="Q783" s="16">
        <v>70.4</v>
      </c>
      <c r="S783" s="23">
        <v>2.979</v>
      </c>
      <c r="V783" s="23">
        <v>0.157</v>
      </c>
      <c r="Y783" s="48">
        <v>-0.003</v>
      </c>
      <c r="Z783" s="45">
        <v>2372.4011006248274</v>
      </c>
    </row>
    <row r="784" spans="1:26" ht="12.75">
      <c r="A784" s="14">
        <v>37054</v>
      </c>
      <c r="B784" s="18">
        <f t="shared" si="93"/>
        <v>163</v>
      </c>
      <c r="C784" s="53">
        <v>0.857638896</v>
      </c>
      <c r="D784" s="20">
        <v>0.857638896</v>
      </c>
      <c r="E784" s="15">
        <v>7749</v>
      </c>
      <c r="F784" s="21">
        <v>0</v>
      </c>
      <c r="G784" s="64">
        <v>37.11692367</v>
      </c>
      <c r="H784" s="64">
        <v>-77.19913665</v>
      </c>
      <c r="I784" s="22">
        <v>801.5</v>
      </c>
      <c r="J784" s="16">
        <f t="shared" si="91"/>
        <v>763.1</v>
      </c>
      <c r="K784" s="44">
        <f t="shared" si="89"/>
        <v>2354.412533334319</v>
      </c>
      <c r="L784" s="44">
        <f t="shared" si="88"/>
        <v>2369.612533334319</v>
      </c>
      <c r="M784" s="44">
        <f t="shared" si="90"/>
        <v>2399.112533334319</v>
      </c>
      <c r="N784" s="45">
        <f t="shared" si="92"/>
        <v>2384.362533334319</v>
      </c>
      <c r="O784">
        <v>13.1</v>
      </c>
      <c r="P784" s="16">
        <v>73.7</v>
      </c>
      <c r="Q784" s="16">
        <v>69.9</v>
      </c>
      <c r="S784" s="23">
        <v>3.486</v>
      </c>
      <c r="V784" s="23">
        <v>0.157</v>
      </c>
      <c r="Y784" s="48">
        <v>-0.002</v>
      </c>
      <c r="Z784" s="45">
        <v>2384.362533334319</v>
      </c>
    </row>
    <row r="785" spans="1:26" ht="12.75">
      <c r="A785" s="14">
        <v>37054</v>
      </c>
      <c r="B785" s="18">
        <f t="shared" si="93"/>
        <v>163</v>
      </c>
      <c r="C785" s="53">
        <v>0.857754648</v>
      </c>
      <c r="D785" s="20">
        <v>0.857754648</v>
      </c>
      <c r="E785" s="15">
        <v>7759</v>
      </c>
      <c r="F785" s="21">
        <v>0</v>
      </c>
      <c r="G785" s="64">
        <v>37.12147172</v>
      </c>
      <c r="H785" s="64">
        <v>-77.20523649</v>
      </c>
      <c r="I785" s="22">
        <v>802.9</v>
      </c>
      <c r="J785" s="16">
        <f t="shared" si="91"/>
        <v>764.5</v>
      </c>
      <c r="K785" s="44">
        <f t="shared" si="89"/>
        <v>2339.1918797919884</v>
      </c>
      <c r="L785" s="44">
        <f t="shared" si="88"/>
        <v>2354.3918797919882</v>
      </c>
      <c r="M785" s="44">
        <f t="shared" si="90"/>
        <v>2383.8918797919882</v>
      </c>
      <c r="N785" s="45">
        <f t="shared" si="92"/>
        <v>2369.1418797919882</v>
      </c>
      <c r="O785">
        <v>13.1</v>
      </c>
      <c r="P785" s="16">
        <v>73</v>
      </c>
      <c r="Q785" s="16">
        <v>67.3</v>
      </c>
      <c r="S785" s="23">
        <v>3.296</v>
      </c>
      <c r="V785" s="23">
        <v>0.147</v>
      </c>
      <c r="Y785" s="48">
        <v>-0.004</v>
      </c>
      <c r="Z785" s="45">
        <v>2369.1418797919882</v>
      </c>
    </row>
    <row r="786" spans="1:26" ht="12.75">
      <c r="A786" s="14">
        <v>37054</v>
      </c>
      <c r="B786" s="18">
        <f t="shared" si="93"/>
        <v>163</v>
      </c>
      <c r="C786" s="53">
        <v>0.8578704</v>
      </c>
      <c r="D786" s="20">
        <v>0.8578704</v>
      </c>
      <c r="E786" s="15">
        <v>7769</v>
      </c>
      <c r="F786" s="21">
        <v>0</v>
      </c>
      <c r="G786" s="64">
        <v>37.12577924</v>
      </c>
      <c r="H786" s="64">
        <v>-77.21119341</v>
      </c>
      <c r="I786" s="22">
        <v>804</v>
      </c>
      <c r="J786" s="16">
        <f t="shared" si="91"/>
        <v>765.6</v>
      </c>
      <c r="K786" s="44">
        <f t="shared" si="89"/>
        <v>2327.2523358630583</v>
      </c>
      <c r="L786" s="44">
        <f t="shared" si="88"/>
        <v>2342.452335863058</v>
      </c>
      <c r="M786" s="44">
        <f t="shared" si="90"/>
        <v>2371.952335863058</v>
      </c>
      <c r="N786" s="45">
        <f t="shared" si="92"/>
        <v>2357.202335863058</v>
      </c>
      <c r="O786">
        <v>13.3</v>
      </c>
      <c r="P786" s="16">
        <v>72.7</v>
      </c>
      <c r="Q786" s="16">
        <v>71.9</v>
      </c>
      <c r="S786" s="23">
        <v>3.241</v>
      </c>
      <c r="V786" s="23">
        <v>0.149</v>
      </c>
      <c r="Y786" s="48">
        <v>0</v>
      </c>
      <c r="Z786" s="45">
        <v>2357.202335863058</v>
      </c>
    </row>
    <row r="787" spans="1:26" ht="12.75">
      <c r="A787" s="14">
        <v>37054</v>
      </c>
      <c r="B787" s="18">
        <f t="shared" si="93"/>
        <v>163</v>
      </c>
      <c r="C787" s="53">
        <v>0.857986093</v>
      </c>
      <c r="D787" s="20">
        <v>0.857986093</v>
      </c>
      <c r="E787" s="15">
        <v>7779</v>
      </c>
      <c r="F787" s="21">
        <v>0</v>
      </c>
      <c r="G787" s="64">
        <v>37.1303805</v>
      </c>
      <c r="H787" s="64">
        <v>-77.21728215</v>
      </c>
      <c r="I787" s="22">
        <v>802</v>
      </c>
      <c r="J787" s="16">
        <f t="shared" si="91"/>
        <v>763.6</v>
      </c>
      <c r="K787" s="44">
        <f t="shared" si="89"/>
        <v>2348.9733824409604</v>
      </c>
      <c r="L787" s="44">
        <f t="shared" si="88"/>
        <v>2364.1733824409603</v>
      </c>
      <c r="M787" s="44">
        <f t="shared" si="90"/>
        <v>2393.6733824409603</v>
      </c>
      <c r="N787" s="45">
        <f t="shared" si="92"/>
        <v>2378.9233824409603</v>
      </c>
      <c r="O787">
        <v>13.3</v>
      </c>
      <c r="P787" s="16">
        <v>72.6</v>
      </c>
      <c r="Q787" s="16">
        <v>71.9</v>
      </c>
      <c r="R787" s="62">
        <v>3.27E-06</v>
      </c>
      <c r="S787" s="23">
        <v>3.506</v>
      </c>
      <c r="V787" s="23">
        <v>0.139</v>
      </c>
      <c r="Y787" s="48">
        <v>-0.001</v>
      </c>
      <c r="Z787" s="45">
        <v>2378.9233824409603</v>
      </c>
    </row>
    <row r="788" spans="1:26" ht="12.75">
      <c r="A788" s="14">
        <v>37054</v>
      </c>
      <c r="B788" s="18">
        <f t="shared" si="93"/>
        <v>163</v>
      </c>
      <c r="C788" s="53">
        <v>0.858101845</v>
      </c>
      <c r="D788" s="20">
        <v>0.858101845</v>
      </c>
      <c r="E788" s="15">
        <v>7789</v>
      </c>
      <c r="F788" s="21">
        <v>0</v>
      </c>
      <c r="G788" s="64">
        <v>37.1349979</v>
      </c>
      <c r="H788" s="64">
        <v>-77.22342736</v>
      </c>
      <c r="I788" s="22">
        <v>802</v>
      </c>
      <c r="J788" s="16">
        <f t="shared" si="91"/>
        <v>763.6</v>
      </c>
      <c r="K788" s="44">
        <f t="shared" si="89"/>
        <v>2348.9733824409604</v>
      </c>
      <c r="L788" s="44">
        <f t="shared" si="88"/>
        <v>2364.1733824409603</v>
      </c>
      <c r="M788" s="44">
        <f t="shared" si="90"/>
        <v>2393.6733824409603</v>
      </c>
      <c r="N788" s="45">
        <f t="shared" si="92"/>
        <v>2378.9233824409603</v>
      </c>
      <c r="O788">
        <v>13.8</v>
      </c>
      <c r="P788" s="16">
        <v>65.8</v>
      </c>
      <c r="Q788" s="16">
        <v>71.8</v>
      </c>
      <c r="S788" s="23">
        <v>3.249</v>
      </c>
      <c r="V788" s="23">
        <v>0.146</v>
      </c>
      <c r="Y788" s="48">
        <v>-0.003</v>
      </c>
      <c r="Z788" s="45">
        <v>2378.9233824409603</v>
      </c>
    </row>
    <row r="789" spans="1:26" ht="12.75">
      <c r="A789" s="14">
        <v>37054</v>
      </c>
      <c r="B789" s="18">
        <f t="shared" si="93"/>
        <v>163</v>
      </c>
      <c r="C789" s="53">
        <v>0.858217597</v>
      </c>
      <c r="D789" s="20">
        <v>0.858217597</v>
      </c>
      <c r="E789" s="15">
        <v>7799</v>
      </c>
      <c r="F789" s="21">
        <v>0</v>
      </c>
      <c r="G789" s="64">
        <v>37.13948998</v>
      </c>
      <c r="H789" s="64">
        <v>-77.22940542</v>
      </c>
      <c r="I789" s="22">
        <v>804</v>
      </c>
      <c r="J789" s="16">
        <f t="shared" si="91"/>
        <v>765.6</v>
      </c>
      <c r="K789" s="44">
        <f t="shared" si="89"/>
        <v>2327.2523358630583</v>
      </c>
      <c r="L789" s="44">
        <f t="shared" si="88"/>
        <v>2342.452335863058</v>
      </c>
      <c r="M789" s="44">
        <f t="shared" si="90"/>
        <v>2371.952335863058</v>
      </c>
      <c r="N789" s="45">
        <f t="shared" si="92"/>
        <v>2357.202335863058</v>
      </c>
      <c r="O789">
        <v>13.9</v>
      </c>
      <c r="P789" s="16">
        <v>67.6</v>
      </c>
      <c r="Q789" s="16">
        <v>72.8</v>
      </c>
      <c r="S789" s="23">
        <v>3.2</v>
      </c>
      <c r="V789" s="23">
        <v>0.146</v>
      </c>
      <c r="Y789" s="48">
        <v>-0.003</v>
      </c>
      <c r="Z789" s="45">
        <v>2357.202335863058</v>
      </c>
    </row>
    <row r="790" spans="1:26" ht="12.75">
      <c r="A790" s="14">
        <v>37054</v>
      </c>
      <c r="B790" s="18">
        <f t="shared" si="93"/>
        <v>163</v>
      </c>
      <c r="C790" s="53">
        <v>0.858333349</v>
      </c>
      <c r="D790" s="20">
        <v>0.858333349</v>
      </c>
      <c r="E790" s="15">
        <v>7809</v>
      </c>
      <c r="F790" s="21">
        <v>0</v>
      </c>
      <c r="G790" s="64">
        <v>37.14395379</v>
      </c>
      <c r="H790" s="64">
        <v>-77.23544811</v>
      </c>
      <c r="I790" s="22">
        <v>803.3</v>
      </c>
      <c r="J790" s="16">
        <f t="shared" si="91"/>
        <v>764.9</v>
      </c>
      <c r="K790" s="44">
        <f t="shared" si="89"/>
        <v>2334.848240947298</v>
      </c>
      <c r="L790" s="44">
        <f t="shared" si="88"/>
        <v>2350.048240947298</v>
      </c>
      <c r="M790" s="44">
        <f t="shared" si="90"/>
        <v>2379.548240947298</v>
      </c>
      <c r="N790" s="45">
        <f t="shared" si="92"/>
        <v>2364.798240947298</v>
      </c>
      <c r="O790">
        <v>13.7</v>
      </c>
      <c r="P790" s="16">
        <v>68.5</v>
      </c>
      <c r="Q790" s="16">
        <v>71.2</v>
      </c>
      <c r="S790" s="23">
        <v>2.921</v>
      </c>
      <c r="V790" s="23">
        <v>0.156</v>
      </c>
      <c r="Y790" s="48">
        <v>-0.003</v>
      </c>
      <c r="Z790" s="45">
        <v>2364.798240947298</v>
      </c>
    </row>
    <row r="791" spans="1:26" ht="12.75">
      <c r="A791" s="14">
        <v>37054</v>
      </c>
      <c r="B791" s="18">
        <f t="shared" si="93"/>
        <v>163</v>
      </c>
      <c r="C791" s="53">
        <v>0.858449101</v>
      </c>
      <c r="D791" s="20">
        <v>0.858449101</v>
      </c>
      <c r="E791" s="15">
        <v>7819</v>
      </c>
      <c r="F791" s="21">
        <v>0</v>
      </c>
      <c r="G791" s="64">
        <v>37.14852934</v>
      </c>
      <c r="H791" s="64">
        <v>-77.24169079</v>
      </c>
      <c r="I791" s="22">
        <v>802.2</v>
      </c>
      <c r="J791" s="16">
        <f t="shared" si="91"/>
        <v>763.8000000000001</v>
      </c>
      <c r="K791" s="44">
        <f t="shared" si="89"/>
        <v>2346.798719243512</v>
      </c>
      <c r="L791" s="44">
        <f t="shared" si="88"/>
        <v>2361.998719243512</v>
      </c>
      <c r="M791" s="44">
        <f t="shared" si="90"/>
        <v>2391.498719243512</v>
      </c>
      <c r="N791" s="45">
        <f t="shared" si="92"/>
        <v>2376.748719243512</v>
      </c>
      <c r="O791">
        <v>13.4</v>
      </c>
      <c r="P791" s="16">
        <v>69.5</v>
      </c>
      <c r="Q791" s="16">
        <v>70.4</v>
      </c>
      <c r="S791" s="23">
        <v>3.307</v>
      </c>
      <c r="V791" s="23">
        <v>0.129</v>
      </c>
      <c r="Y791" s="48">
        <v>-0.001</v>
      </c>
      <c r="Z791" s="45">
        <v>2376.748719243512</v>
      </c>
    </row>
    <row r="792" spans="1:26" ht="12.75">
      <c r="A792" s="14">
        <v>37054</v>
      </c>
      <c r="B792" s="18">
        <f t="shared" si="93"/>
        <v>163</v>
      </c>
      <c r="C792" s="53">
        <v>0.858564794</v>
      </c>
      <c r="D792" s="20">
        <v>0.858564794</v>
      </c>
      <c r="E792" s="15">
        <v>7829</v>
      </c>
      <c r="F792" s="21">
        <v>0</v>
      </c>
      <c r="G792" s="64">
        <v>37.15307881</v>
      </c>
      <c r="H792" s="64">
        <v>-77.24790067</v>
      </c>
      <c r="I792" s="22">
        <v>804.6</v>
      </c>
      <c r="J792" s="16">
        <f t="shared" si="91"/>
        <v>766.2</v>
      </c>
      <c r="K792" s="44">
        <f t="shared" si="89"/>
        <v>2320.7470857285666</v>
      </c>
      <c r="L792" s="44">
        <f t="shared" si="88"/>
        <v>2335.9470857285664</v>
      </c>
      <c r="M792" s="44">
        <f t="shared" si="90"/>
        <v>2365.4470857285664</v>
      </c>
      <c r="N792" s="45">
        <f t="shared" si="92"/>
        <v>2350.6970857285664</v>
      </c>
      <c r="O792">
        <v>13.6</v>
      </c>
      <c r="P792" s="16">
        <v>70.9</v>
      </c>
      <c r="Q792" s="16">
        <v>72.4</v>
      </c>
      <c r="S792" s="23">
        <v>3.336</v>
      </c>
      <c r="V792" s="23">
        <v>0.148</v>
      </c>
      <c r="Y792" s="48">
        <v>-0.001</v>
      </c>
      <c r="Z792" s="45">
        <v>2350.6970857285664</v>
      </c>
    </row>
    <row r="793" spans="1:26" ht="12.75">
      <c r="A793" s="14">
        <v>37054</v>
      </c>
      <c r="B793" s="18">
        <f t="shared" si="93"/>
        <v>163</v>
      </c>
      <c r="C793" s="53">
        <v>0.858680546</v>
      </c>
      <c r="D793" s="20">
        <v>0.858680546</v>
      </c>
      <c r="E793" s="15">
        <v>7839</v>
      </c>
      <c r="F793" s="21">
        <v>0</v>
      </c>
      <c r="G793" s="64">
        <v>37.15758677</v>
      </c>
      <c r="H793" s="64">
        <v>-77.25398282</v>
      </c>
      <c r="I793" s="22">
        <v>804.4</v>
      </c>
      <c r="J793" s="16">
        <f t="shared" si="91"/>
        <v>766</v>
      </c>
      <c r="K793" s="44">
        <f t="shared" si="89"/>
        <v>2322.914936249167</v>
      </c>
      <c r="L793" s="44">
        <f t="shared" si="88"/>
        <v>2338.114936249167</v>
      </c>
      <c r="M793" s="44">
        <f t="shared" si="90"/>
        <v>2367.614936249167</v>
      </c>
      <c r="N793" s="45">
        <f t="shared" si="92"/>
        <v>2352.864936249167</v>
      </c>
      <c r="O793">
        <v>13.5</v>
      </c>
      <c r="P793" s="16">
        <v>71.9</v>
      </c>
      <c r="Q793" s="16">
        <v>70.8</v>
      </c>
      <c r="R793" s="62">
        <v>1.09E-05</v>
      </c>
      <c r="S793" s="23">
        <v>3.241</v>
      </c>
      <c r="V793" s="23">
        <v>0.137</v>
      </c>
      <c r="Y793" s="48">
        <v>-0.004</v>
      </c>
      <c r="Z793" s="45">
        <v>2352.864936249167</v>
      </c>
    </row>
    <row r="794" spans="1:26" ht="12.75">
      <c r="A794" s="14">
        <v>37054</v>
      </c>
      <c r="B794" s="18">
        <f t="shared" si="93"/>
        <v>163</v>
      </c>
      <c r="C794" s="53">
        <v>0.858796299</v>
      </c>
      <c r="D794" s="20">
        <v>0.858796299</v>
      </c>
      <c r="E794" s="15">
        <v>7849</v>
      </c>
      <c r="F794" s="21">
        <v>0</v>
      </c>
      <c r="G794" s="64">
        <v>37.16237513</v>
      </c>
      <c r="H794" s="64">
        <v>-77.26001281</v>
      </c>
      <c r="I794" s="22">
        <v>802.9</v>
      </c>
      <c r="J794" s="16">
        <f t="shared" si="91"/>
        <v>764.5</v>
      </c>
      <c r="K794" s="44">
        <f t="shared" si="89"/>
        <v>2339.1918797919884</v>
      </c>
      <c r="L794" s="44">
        <f t="shared" si="88"/>
        <v>2354.3918797919882</v>
      </c>
      <c r="M794" s="44">
        <f t="shared" si="90"/>
        <v>2383.8918797919882</v>
      </c>
      <c r="N794" s="45">
        <f t="shared" si="92"/>
        <v>2369.1418797919882</v>
      </c>
      <c r="O794">
        <v>13.1</v>
      </c>
      <c r="P794" s="16">
        <v>72.8</v>
      </c>
      <c r="Q794" s="16">
        <v>69.8</v>
      </c>
      <c r="S794" s="23">
        <v>2.941</v>
      </c>
      <c r="V794" s="23">
        <v>0.167</v>
      </c>
      <c r="Y794" s="48">
        <v>-0.002</v>
      </c>
      <c r="Z794" s="45">
        <v>2369.1418797919882</v>
      </c>
    </row>
    <row r="795" spans="1:26" ht="12.75">
      <c r="A795" s="14">
        <v>37054</v>
      </c>
      <c r="B795" s="18">
        <f t="shared" si="93"/>
        <v>163</v>
      </c>
      <c r="C795" s="53">
        <v>0.858912051</v>
      </c>
      <c r="D795" s="20">
        <v>0.858912051</v>
      </c>
      <c r="E795" s="15">
        <v>7859</v>
      </c>
      <c r="F795" s="21">
        <v>0</v>
      </c>
      <c r="G795" s="64">
        <v>37.16694507</v>
      </c>
      <c r="H795" s="64">
        <v>-77.26620456</v>
      </c>
      <c r="I795" s="22">
        <v>804.5</v>
      </c>
      <c r="J795" s="16">
        <f t="shared" si="91"/>
        <v>766.1</v>
      </c>
      <c r="K795" s="44">
        <f t="shared" si="89"/>
        <v>2321.8309402458003</v>
      </c>
      <c r="L795" s="44">
        <f t="shared" si="88"/>
        <v>2337.0309402458</v>
      </c>
      <c r="M795" s="44">
        <f t="shared" si="90"/>
        <v>2366.5309402458</v>
      </c>
      <c r="N795" s="45">
        <f t="shared" si="92"/>
        <v>2351.7809402458</v>
      </c>
      <c r="O795">
        <v>13.4</v>
      </c>
      <c r="P795" s="16">
        <v>74.3</v>
      </c>
      <c r="Q795" s="16">
        <v>70.6</v>
      </c>
      <c r="S795" s="23">
        <v>3.368</v>
      </c>
      <c r="V795" s="23">
        <v>0.166</v>
      </c>
      <c r="Y795" s="48">
        <v>0</v>
      </c>
      <c r="Z795" s="45">
        <v>2351.7809402458</v>
      </c>
    </row>
    <row r="796" spans="1:26" ht="12.75">
      <c r="A796" s="14">
        <v>37054</v>
      </c>
      <c r="B796" s="18">
        <f t="shared" si="93"/>
        <v>163</v>
      </c>
      <c r="C796" s="53">
        <v>0.859027803</v>
      </c>
      <c r="D796" s="20">
        <v>0.859027803</v>
      </c>
      <c r="E796" s="15">
        <v>7869</v>
      </c>
      <c r="F796" s="21">
        <v>0</v>
      </c>
      <c r="G796" s="64">
        <v>37.17150533</v>
      </c>
      <c r="H796" s="64">
        <v>-77.27212717</v>
      </c>
      <c r="I796" s="22">
        <v>804.5</v>
      </c>
      <c r="J796" s="16">
        <f t="shared" si="91"/>
        <v>766.1</v>
      </c>
      <c r="K796" s="44">
        <f t="shared" si="89"/>
        <v>2321.8309402458003</v>
      </c>
      <c r="L796" s="44">
        <f t="shared" si="88"/>
        <v>2337.0309402458</v>
      </c>
      <c r="M796" s="44">
        <f t="shared" si="90"/>
        <v>2366.5309402458</v>
      </c>
      <c r="N796" s="45">
        <f t="shared" si="92"/>
        <v>2351.7809402458</v>
      </c>
      <c r="O796">
        <v>13.5</v>
      </c>
      <c r="P796" s="16">
        <v>70.7</v>
      </c>
      <c r="Q796" s="16">
        <v>69.9</v>
      </c>
      <c r="S796" s="23">
        <v>3.277</v>
      </c>
      <c r="V796" s="23">
        <v>0.159</v>
      </c>
      <c r="Y796" s="48">
        <v>-0.003</v>
      </c>
      <c r="Z796" s="45">
        <v>2351.7809402458</v>
      </c>
    </row>
    <row r="797" spans="1:26" ht="12.75">
      <c r="A797" s="14">
        <v>37054</v>
      </c>
      <c r="B797" s="18">
        <f t="shared" si="93"/>
        <v>163</v>
      </c>
      <c r="C797" s="53">
        <v>0.859143496</v>
      </c>
      <c r="D797" s="20">
        <v>0.859143496</v>
      </c>
      <c r="E797" s="15">
        <v>7879</v>
      </c>
      <c r="F797" s="21">
        <v>0</v>
      </c>
      <c r="G797" s="64">
        <v>37.17626306</v>
      </c>
      <c r="H797" s="64">
        <v>-77.2782323</v>
      </c>
      <c r="I797" s="22">
        <v>802.1</v>
      </c>
      <c r="J797" s="16">
        <f t="shared" si="91"/>
        <v>763.7</v>
      </c>
      <c r="K797" s="44">
        <f t="shared" si="89"/>
        <v>2347.885979653838</v>
      </c>
      <c r="L797" s="44">
        <f t="shared" si="88"/>
        <v>2363.085979653838</v>
      </c>
      <c r="M797" s="44">
        <f t="shared" si="90"/>
        <v>2392.585979653838</v>
      </c>
      <c r="N797" s="45">
        <f t="shared" si="92"/>
        <v>2377.835979653838</v>
      </c>
      <c r="O797">
        <v>13.4</v>
      </c>
      <c r="P797" s="16">
        <v>68</v>
      </c>
      <c r="Q797" s="16">
        <v>69.9</v>
      </c>
      <c r="S797" s="23">
        <v>3.346</v>
      </c>
      <c r="V797" s="23">
        <v>0.138</v>
      </c>
      <c r="Y797" s="48">
        <v>-0.002</v>
      </c>
      <c r="Z797" s="45">
        <v>2377.835979653838</v>
      </c>
    </row>
    <row r="798" spans="1:26" ht="12.75">
      <c r="A798" s="14">
        <v>37054</v>
      </c>
      <c r="B798" s="18">
        <f t="shared" si="93"/>
        <v>163</v>
      </c>
      <c r="C798" s="53">
        <v>0.859259248</v>
      </c>
      <c r="D798" s="20">
        <v>0.859259248</v>
      </c>
      <c r="E798" s="15">
        <v>7889</v>
      </c>
      <c r="F798" s="21">
        <v>0</v>
      </c>
      <c r="G798" s="64">
        <v>37.18090719</v>
      </c>
      <c r="H798" s="64">
        <v>-77.28440978</v>
      </c>
      <c r="I798" s="22">
        <v>804.2</v>
      </c>
      <c r="J798" s="16">
        <f t="shared" si="91"/>
        <v>765.8000000000001</v>
      </c>
      <c r="K798" s="44">
        <f t="shared" si="89"/>
        <v>2325.0833528620888</v>
      </c>
      <c r="L798" s="44">
        <f t="shared" si="88"/>
        <v>2340.2833528620886</v>
      </c>
      <c r="M798" s="44">
        <f t="shared" si="90"/>
        <v>2369.7833528620886</v>
      </c>
      <c r="N798" s="45">
        <f t="shared" si="92"/>
        <v>2355.0333528620886</v>
      </c>
      <c r="O798">
        <v>13.5</v>
      </c>
      <c r="P798" s="16">
        <v>67.3</v>
      </c>
      <c r="Q798" s="16">
        <v>68.3</v>
      </c>
      <c r="S798" s="23">
        <v>3.041</v>
      </c>
      <c r="V798" s="23">
        <v>0.127</v>
      </c>
      <c r="Y798" s="48">
        <v>-0.003</v>
      </c>
      <c r="Z798" s="45">
        <v>2355.0333528620886</v>
      </c>
    </row>
    <row r="799" spans="1:26" ht="12.75">
      <c r="A799" s="14">
        <v>37054</v>
      </c>
      <c r="B799" s="18">
        <f t="shared" si="93"/>
        <v>163</v>
      </c>
      <c r="C799" s="53">
        <v>0.859375</v>
      </c>
      <c r="D799" s="20">
        <v>0.859375</v>
      </c>
      <c r="E799" s="15">
        <v>7899</v>
      </c>
      <c r="F799" s="21">
        <v>0</v>
      </c>
      <c r="G799" s="64">
        <v>37.18558352</v>
      </c>
      <c r="H799" s="64">
        <v>-77.29025224</v>
      </c>
      <c r="I799" s="22">
        <v>808.3</v>
      </c>
      <c r="J799" s="16">
        <f t="shared" si="91"/>
        <v>769.9</v>
      </c>
      <c r="K799" s="44">
        <f t="shared" si="89"/>
        <v>2280.7435970283414</v>
      </c>
      <c r="L799" s="44">
        <f t="shared" si="88"/>
        <v>2295.943597028341</v>
      </c>
      <c r="M799" s="44">
        <f t="shared" si="90"/>
        <v>2325.443597028341</v>
      </c>
      <c r="N799" s="45">
        <f t="shared" si="92"/>
        <v>2310.693597028341</v>
      </c>
      <c r="O799">
        <v>14.1</v>
      </c>
      <c r="P799" s="16">
        <v>65.8</v>
      </c>
      <c r="Q799" s="16">
        <v>69.7</v>
      </c>
      <c r="R799" s="62">
        <v>-7.61E-07</v>
      </c>
      <c r="S799" s="23">
        <v>3.416</v>
      </c>
      <c r="V799" s="23">
        <v>0.156</v>
      </c>
      <c r="Y799" s="48">
        <v>-0.001</v>
      </c>
      <c r="Z799" s="45">
        <v>2310.693597028341</v>
      </c>
    </row>
    <row r="800" spans="1:26" ht="12.75">
      <c r="A800" s="14">
        <v>37054</v>
      </c>
      <c r="B800" s="18">
        <f t="shared" si="93"/>
        <v>163</v>
      </c>
      <c r="C800" s="53">
        <v>0.859490752</v>
      </c>
      <c r="D800" s="20">
        <v>0.859490752</v>
      </c>
      <c r="E800" s="15">
        <v>7909</v>
      </c>
      <c r="F800" s="21">
        <v>0</v>
      </c>
      <c r="G800" s="64">
        <v>37.19058275</v>
      </c>
      <c r="H800" s="64">
        <v>-77.29621982</v>
      </c>
      <c r="I800" s="22">
        <v>804.8</v>
      </c>
      <c r="J800" s="16">
        <f t="shared" si="91"/>
        <v>766.4</v>
      </c>
      <c r="K800" s="44">
        <f t="shared" si="89"/>
        <v>2318.5798010047934</v>
      </c>
      <c r="L800" s="44">
        <f t="shared" si="88"/>
        <v>2333.779801004793</v>
      </c>
      <c r="M800" s="44">
        <f t="shared" si="90"/>
        <v>2363.279801004793</v>
      </c>
      <c r="N800" s="45">
        <f t="shared" si="92"/>
        <v>2348.529801004793</v>
      </c>
      <c r="O800">
        <v>13.5</v>
      </c>
      <c r="P800" s="16">
        <v>65.7</v>
      </c>
      <c r="Q800" s="16">
        <v>70.9</v>
      </c>
      <c r="S800" s="23">
        <v>2.981</v>
      </c>
      <c r="V800" s="23">
        <v>0.149</v>
      </c>
      <c r="Y800" s="48">
        <v>-0.003</v>
      </c>
      <c r="Z800" s="45">
        <v>2348.529801004793</v>
      </c>
    </row>
    <row r="801" spans="1:26" ht="12.75">
      <c r="A801" s="14">
        <v>37054</v>
      </c>
      <c r="B801" s="18">
        <f t="shared" si="93"/>
        <v>163</v>
      </c>
      <c r="C801" s="53">
        <v>0.859606504</v>
      </c>
      <c r="D801" s="20">
        <v>0.859606504</v>
      </c>
      <c r="E801" s="15">
        <v>7919</v>
      </c>
      <c r="F801" s="21">
        <v>0</v>
      </c>
      <c r="G801" s="64">
        <v>37.19579249</v>
      </c>
      <c r="H801" s="64">
        <v>-77.30232715</v>
      </c>
      <c r="I801" s="22">
        <v>807.5</v>
      </c>
      <c r="J801" s="16">
        <f t="shared" si="91"/>
        <v>769.1</v>
      </c>
      <c r="K801" s="44">
        <f t="shared" si="89"/>
        <v>2289.376685652058</v>
      </c>
      <c r="L801" s="44">
        <f t="shared" si="88"/>
        <v>2304.5766856520577</v>
      </c>
      <c r="M801" s="44">
        <f t="shared" si="90"/>
        <v>2334.0766856520577</v>
      </c>
      <c r="N801" s="45">
        <f t="shared" si="92"/>
        <v>2319.3266856520577</v>
      </c>
      <c r="O801">
        <v>13.7</v>
      </c>
      <c r="P801" s="16">
        <v>65.8</v>
      </c>
      <c r="Q801" s="16">
        <v>69</v>
      </c>
      <c r="S801" s="23">
        <v>3.141</v>
      </c>
      <c r="V801" s="23">
        <v>0.159</v>
      </c>
      <c r="Y801" s="48">
        <v>-0.003</v>
      </c>
      <c r="Z801" s="45">
        <v>2319.3266856520577</v>
      </c>
    </row>
    <row r="802" spans="1:26" ht="12.75">
      <c r="A802" s="14">
        <v>37054</v>
      </c>
      <c r="B802" s="18">
        <f t="shared" si="93"/>
        <v>163</v>
      </c>
      <c r="C802" s="53">
        <v>0.859722197</v>
      </c>
      <c r="D802" s="20">
        <v>0.859722197</v>
      </c>
      <c r="E802" s="15">
        <v>7929</v>
      </c>
      <c r="F802" s="21">
        <v>0</v>
      </c>
      <c r="G802" s="64">
        <v>37.20089636</v>
      </c>
      <c r="H802" s="64">
        <v>-77.30794156</v>
      </c>
      <c r="I802" s="22">
        <v>807.6</v>
      </c>
      <c r="J802" s="16">
        <f t="shared" si="91"/>
        <v>769.2</v>
      </c>
      <c r="K802" s="44">
        <f t="shared" si="89"/>
        <v>2288.2970586113383</v>
      </c>
      <c r="L802" s="44">
        <f t="shared" si="88"/>
        <v>2303.497058611338</v>
      </c>
      <c r="M802" s="44">
        <f t="shared" si="90"/>
        <v>2332.997058611338</v>
      </c>
      <c r="N802" s="45">
        <f t="shared" si="92"/>
        <v>2318.247058611338</v>
      </c>
      <c r="O802">
        <v>14</v>
      </c>
      <c r="P802" s="16">
        <v>65.1</v>
      </c>
      <c r="Q802" s="16">
        <v>68.5</v>
      </c>
      <c r="S802" s="23">
        <v>3.306</v>
      </c>
      <c r="V802" s="23">
        <v>0.159</v>
      </c>
      <c r="Y802" s="48">
        <v>-0.002</v>
      </c>
      <c r="Z802" s="45">
        <v>2318.247058611338</v>
      </c>
    </row>
    <row r="803" spans="1:26" ht="12.75">
      <c r="A803" s="14">
        <v>37054</v>
      </c>
      <c r="B803" s="18">
        <f t="shared" si="93"/>
        <v>163</v>
      </c>
      <c r="C803" s="53">
        <v>0.859837949</v>
      </c>
      <c r="D803" s="20">
        <v>0.859837949</v>
      </c>
      <c r="E803" s="15">
        <v>7939</v>
      </c>
      <c r="F803" s="21">
        <v>0</v>
      </c>
      <c r="G803" s="64">
        <v>37.20623621</v>
      </c>
      <c r="H803" s="64">
        <v>-77.3138332</v>
      </c>
      <c r="I803" s="22">
        <v>804.3</v>
      </c>
      <c r="J803" s="16">
        <f t="shared" si="91"/>
        <v>765.9</v>
      </c>
      <c r="K803" s="44">
        <f t="shared" si="89"/>
        <v>2323.9990737756116</v>
      </c>
      <c r="L803" s="44">
        <f t="shared" si="88"/>
        <v>2339.1990737756114</v>
      </c>
      <c r="M803" s="44">
        <f t="shared" si="90"/>
        <v>2368.6990737756114</v>
      </c>
      <c r="N803" s="45">
        <f t="shared" si="92"/>
        <v>2353.9490737756114</v>
      </c>
      <c r="O803">
        <v>13.8</v>
      </c>
      <c r="P803" s="16">
        <v>64.2</v>
      </c>
      <c r="Q803" s="16">
        <v>66.8</v>
      </c>
      <c r="S803" s="23">
        <v>3.028</v>
      </c>
      <c r="V803" s="23">
        <v>0.126</v>
      </c>
      <c r="Y803" s="48">
        <v>-0.003</v>
      </c>
      <c r="Z803" s="45">
        <v>2353.9490737756114</v>
      </c>
    </row>
    <row r="804" spans="1:26" ht="12.75">
      <c r="A804" s="14">
        <v>37054</v>
      </c>
      <c r="B804" s="18">
        <f t="shared" si="93"/>
        <v>163</v>
      </c>
      <c r="C804" s="53">
        <v>0.859953701</v>
      </c>
      <c r="D804" s="20">
        <v>0.859953701</v>
      </c>
      <c r="E804" s="15">
        <v>7949</v>
      </c>
      <c r="F804" s="21">
        <v>0</v>
      </c>
      <c r="G804" s="64">
        <v>37.21144163</v>
      </c>
      <c r="H804" s="64">
        <v>-77.31957132</v>
      </c>
      <c r="I804" s="22">
        <v>806.1</v>
      </c>
      <c r="J804" s="16">
        <f t="shared" si="91"/>
        <v>767.7</v>
      </c>
      <c r="K804" s="44">
        <f t="shared" si="89"/>
        <v>2304.5062212282933</v>
      </c>
      <c r="L804" s="44">
        <f t="shared" si="88"/>
        <v>2319.706221228293</v>
      </c>
      <c r="M804" s="44">
        <f t="shared" si="90"/>
        <v>2349.206221228293</v>
      </c>
      <c r="N804" s="45">
        <f t="shared" si="92"/>
        <v>2334.456221228293</v>
      </c>
      <c r="O804">
        <v>13.8</v>
      </c>
      <c r="P804" s="16">
        <v>65.1</v>
      </c>
      <c r="Q804" s="16">
        <v>65.3</v>
      </c>
      <c r="S804" s="23">
        <v>3.446</v>
      </c>
      <c r="V804" s="23">
        <v>0.138</v>
      </c>
      <c r="Y804" s="48">
        <v>-0.003</v>
      </c>
      <c r="Z804" s="45">
        <v>2334.456221228293</v>
      </c>
    </row>
    <row r="805" spans="1:26" ht="12.75">
      <c r="A805" s="14">
        <v>37054</v>
      </c>
      <c r="B805" s="18">
        <f t="shared" si="93"/>
        <v>163</v>
      </c>
      <c r="C805" s="53">
        <v>0.860069454</v>
      </c>
      <c r="D805" s="20">
        <v>0.860069454</v>
      </c>
      <c r="E805" s="15">
        <v>7959</v>
      </c>
      <c r="F805" s="21">
        <v>0</v>
      </c>
      <c r="G805" s="64">
        <v>37.21634951</v>
      </c>
      <c r="H805" s="64">
        <v>-77.32514331</v>
      </c>
      <c r="I805" s="22">
        <v>806.9</v>
      </c>
      <c r="J805" s="16">
        <f t="shared" si="91"/>
        <v>768.5</v>
      </c>
      <c r="K805" s="44">
        <f t="shared" si="89"/>
        <v>2295.85739724947</v>
      </c>
      <c r="L805" s="44">
        <f t="shared" si="88"/>
        <v>2311.05739724947</v>
      </c>
      <c r="M805" s="44">
        <f t="shared" si="90"/>
        <v>2340.55739724947</v>
      </c>
      <c r="N805" s="45">
        <f t="shared" si="92"/>
        <v>2325.80739724947</v>
      </c>
      <c r="O805">
        <v>13.8</v>
      </c>
      <c r="P805" s="16">
        <v>63.3</v>
      </c>
      <c r="Q805" s="16">
        <v>65.9</v>
      </c>
      <c r="R805" s="62">
        <v>3.56E-06</v>
      </c>
      <c r="S805" s="23">
        <v>3.24</v>
      </c>
      <c r="V805" s="23">
        <v>0.129</v>
      </c>
      <c r="Y805" s="48">
        <v>-0.001</v>
      </c>
      <c r="Z805" s="45">
        <v>2325.80739724947</v>
      </c>
    </row>
    <row r="806" spans="1:26" ht="12.75">
      <c r="A806" s="14">
        <v>37054</v>
      </c>
      <c r="B806" s="18">
        <f t="shared" si="93"/>
        <v>163</v>
      </c>
      <c r="C806" s="53">
        <v>0.860185206</v>
      </c>
      <c r="D806" s="20">
        <v>0.860185206</v>
      </c>
      <c r="E806" s="15">
        <v>7969</v>
      </c>
      <c r="F806" s="21">
        <v>0</v>
      </c>
      <c r="G806" s="64">
        <v>37.2215534</v>
      </c>
      <c r="H806" s="64">
        <v>-77.33095473</v>
      </c>
      <c r="I806" s="22">
        <v>806.1</v>
      </c>
      <c r="J806" s="16">
        <f t="shared" si="91"/>
        <v>767.7</v>
      </c>
      <c r="K806" s="44">
        <f t="shared" si="89"/>
        <v>2304.5062212282933</v>
      </c>
      <c r="L806" s="44">
        <f aca="true" t="shared" si="94" ref="L806:L869">K806+15.2</f>
        <v>2319.706221228293</v>
      </c>
      <c r="M806" s="44">
        <f t="shared" si="90"/>
        <v>2349.206221228293</v>
      </c>
      <c r="N806" s="45">
        <f t="shared" si="92"/>
        <v>2334.456221228293</v>
      </c>
      <c r="O806">
        <v>13.6</v>
      </c>
      <c r="P806" s="16">
        <v>63.5</v>
      </c>
      <c r="Q806" s="16">
        <v>65.5</v>
      </c>
      <c r="S806" s="23">
        <v>3.122</v>
      </c>
      <c r="V806" s="23">
        <v>0.148</v>
      </c>
      <c r="Y806" s="48">
        <v>-0.001</v>
      </c>
      <c r="Z806" s="45">
        <v>2334.456221228293</v>
      </c>
    </row>
    <row r="807" spans="1:26" ht="12.75">
      <c r="A807" s="14">
        <v>37054</v>
      </c>
      <c r="B807" s="18">
        <f t="shared" si="93"/>
        <v>163</v>
      </c>
      <c r="C807" s="53">
        <v>0.860300899</v>
      </c>
      <c r="D807" s="20">
        <v>0.860300899</v>
      </c>
      <c r="E807" s="15">
        <v>7979</v>
      </c>
      <c r="F807" s="21">
        <v>0</v>
      </c>
      <c r="G807" s="64">
        <v>37.22668304</v>
      </c>
      <c r="H807" s="64">
        <v>-77.33677252</v>
      </c>
      <c r="I807" s="22">
        <v>807.3</v>
      </c>
      <c r="J807" s="16">
        <f t="shared" si="91"/>
        <v>768.9</v>
      </c>
      <c r="K807" s="44">
        <f t="shared" si="89"/>
        <v>2291.5363609235305</v>
      </c>
      <c r="L807" s="44">
        <f t="shared" si="94"/>
        <v>2306.7363609235304</v>
      </c>
      <c r="M807" s="44">
        <f t="shared" si="90"/>
        <v>2336.2363609235304</v>
      </c>
      <c r="N807" s="45">
        <f t="shared" si="92"/>
        <v>2321.4863609235304</v>
      </c>
      <c r="O807">
        <v>13.7</v>
      </c>
      <c r="P807" s="16">
        <v>65.5</v>
      </c>
      <c r="Q807" s="16">
        <v>65.9</v>
      </c>
      <c r="S807" s="23">
        <v>3.14</v>
      </c>
      <c r="V807" s="23">
        <v>0.137</v>
      </c>
      <c r="Y807" s="48">
        <v>-0.002</v>
      </c>
      <c r="Z807" s="45">
        <v>2321.4863609235304</v>
      </c>
    </row>
    <row r="808" spans="1:26" ht="12.75">
      <c r="A808" s="14">
        <v>37054</v>
      </c>
      <c r="B808" s="18">
        <f t="shared" si="93"/>
        <v>163</v>
      </c>
      <c r="C808" s="53">
        <v>0.860416651</v>
      </c>
      <c r="D808" s="20">
        <v>0.860416651</v>
      </c>
      <c r="E808" s="15">
        <v>7989</v>
      </c>
      <c r="F808" s="21">
        <v>0</v>
      </c>
      <c r="G808" s="64">
        <v>37.23183591</v>
      </c>
      <c r="H808" s="64">
        <v>-77.3425053</v>
      </c>
      <c r="I808" s="22">
        <v>805.6</v>
      </c>
      <c r="J808" s="16">
        <f t="shared" si="91"/>
        <v>767.2</v>
      </c>
      <c r="K808" s="44">
        <f t="shared" si="89"/>
        <v>2309.9163141761896</v>
      </c>
      <c r="L808" s="44">
        <f t="shared" si="94"/>
        <v>2325.1163141761895</v>
      </c>
      <c r="M808" s="44">
        <f t="shared" si="90"/>
        <v>2354.6163141761895</v>
      </c>
      <c r="N808" s="45">
        <f t="shared" si="92"/>
        <v>2339.8663141761895</v>
      </c>
      <c r="O808">
        <v>13.6</v>
      </c>
      <c r="P808" s="16">
        <v>64.1</v>
      </c>
      <c r="Q808" s="16">
        <v>64.9</v>
      </c>
      <c r="S808" s="23">
        <v>3.326</v>
      </c>
      <c r="V808" s="23">
        <v>0.138</v>
      </c>
      <c r="Y808" s="48">
        <v>-0.003</v>
      </c>
      <c r="Z808" s="45">
        <v>2339.8663141761895</v>
      </c>
    </row>
    <row r="809" spans="1:26" ht="12.75">
      <c r="A809" s="14">
        <v>37054</v>
      </c>
      <c r="B809" s="18">
        <f t="shared" si="93"/>
        <v>163</v>
      </c>
      <c r="C809" s="53">
        <v>0.860532403</v>
      </c>
      <c r="D809" s="20">
        <v>0.860532403</v>
      </c>
      <c r="E809" s="15">
        <v>7999</v>
      </c>
      <c r="F809" s="21">
        <v>0</v>
      </c>
      <c r="G809" s="64">
        <v>37.23697814</v>
      </c>
      <c r="H809" s="64">
        <v>-77.34807869</v>
      </c>
      <c r="I809" s="22">
        <v>805.8</v>
      </c>
      <c r="J809" s="16">
        <f t="shared" si="91"/>
        <v>767.4</v>
      </c>
      <c r="K809" s="44">
        <f t="shared" si="89"/>
        <v>2307.7518540122346</v>
      </c>
      <c r="L809" s="44">
        <f t="shared" si="94"/>
        <v>2322.9518540122344</v>
      </c>
      <c r="M809" s="44">
        <f t="shared" si="90"/>
        <v>2352.4518540122344</v>
      </c>
      <c r="N809" s="45">
        <f t="shared" si="92"/>
        <v>2337.7018540122344</v>
      </c>
      <c r="O809">
        <v>13.6</v>
      </c>
      <c r="P809" s="16">
        <v>63.3</v>
      </c>
      <c r="Q809" s="16">
        <v>65.8</v>
      </c>
      <c r="S809" s="23">
        <v>3.141</v>
      </c>
      <c r="V809" s="23">
        <v>0.147</v>
      </c>
      <c r="Y809" s="48">
        <v>-0.005</v>
      </c>
      <c r="Z809" s="45">
        <v>2337.7018540122344</v>
      </c>
    </row>
    <row r="810" spans="1:26" ht="12.75">
      <c r="A810" s="14">
        <v>37054</v>
      </c>
      <c r="B810" s="18">
        <f t="shared" si="93"/>
        <v>163</v>
      </c>
      <c r="C810" s="53">
        <v>0.860648155</v>
      </c>
      <c r="D810" s="20">
        <v>0.860648155</v>
      </c>
      <c r="E810" s="15">
        <v>8009</v>
      </c>
      <c r="F810" s="21">
        <v>0</v>
      </c>
      <c r="G810" s="64">
        <v>37.24209466</v>
      </c>
      <c r="H810" s="64">
        <v>-77.35363601</v>
      </c>
      <c r="I810" s="22">
        <v>806.6</v>
      </c>
      <c r="J810" s="16">
        <f t="shared" si="91"/>
        <v>768.2</v>
      </c>
      <c r="K810" s="44">
        <f t="shared" si="89"/>
        <v>2299.0996507058994</v>
      </c>
      <c r="L810" s="44">
        <f t="shared" si="94"/>
        <v>2314.2996507058992</v>
      </c>
      <c r="M810" s="44">
        <f t="shared" si="90"/>
        <v>2343.7996507058992</v>
      </c>
      <c r="N810" s="45">
        <f t="shared" si="92"/>
        <v>2329.0496507058992</v>
      </c>
      <c r="O810">
        <v>14</v>
      </c>
      <c r="P810" s="16">
        <v>61.1</v>
      </c>
      <c r="Q810" s="16">
        <v>66.4</v>
      </c>
      <c r="S810" s="23">
        <v>3.376</v>
      </c>
      <c r="V810" s="23">
        <v>0.129</v>
      </c>
      <c r="Y810" s="48">
        <v>-0.002</v>
      </c>
      <c r="Z810" s="45">
        <v>2329.0496507058992</v>
      </c>
    </row>
    <row r="811" spans="1:26" ht="12.75">
      <c r="A811" s="14">
        <v>37054</v>
      </c>
      <c r="B811" s="18">
        <f t="shared" si="93"/>
        <v>163</v>
      </c>
      <c r="C811" s="53">
        <v>0.860763907</v>
      </c>
      <c r="D811" s="20">
        <v>0.860763907</v>
      </c>
      <c r="E811" s="15">
        <v>8019</v>
      </c>
      <c r="F811" s="21">
        <v>0</v>
      </c>
      <c r="G811" s="64">
        <v>37.2471847</v>
      </c>
      <c r="H811" s="64">
        <v>-77.3591895</v>
      </c>
      <c r="I811" s="22">
        <v>805.2</v>
      </c>
      <c r="J811" s="16">
        <f t="shared" si="91"/>
        <v>766.8000000000001</v>
      </c>
      <c r="K811" s="44">
        <f t="shared" si="89"/>
        <v>2314.2469277669093</v>
      </c>
      <c r="L811" s="44">
        <f t="shared" si="94"/>
        <v>2329.446927766909</v>
      </c>
      <c r="M811" s="44">
        <f t="shared" si="90"/>
        <v>2358.946927766909</v>
      </c>
      <c r="N811" s="45">
        <f t="shared" si="92"/>
        <v>2344.196927766909</v>
      </c>
      <c r="O811">
        <v>13</v>
      </c>
      <c r="P811" s="16">
        <v>70.2</v>
      </c>
      <c r="Q811" s="16">
        <v>66.4</v>
      </c>
      <c r="R811" s="62">
        <v>4.53E-06</v>
      </c>
      <c r="S811" s="23">
        <v>3.318</v>
      </c>
      <c r="V811" s="23">
        <v>0.148</v>
      </c>
      <c r="Y811" s="48">
        <v>-0.002</v>
      </c>
      <c r="Z811" s="45">
        <v>2344.196927766909</v>
      </c>
    </row>
    <row r="812" spans="1:26" ht="12.75">
      <c r="A812" s="14">
        <v>37054</v>
      </c>
      <c r="B812" s="18">
        <f t="shared" si="93"/>
        <v>163</v>
      </c>
      <c r="C812" s="53">
        <v>0.8608796</v>
      </c>
      <c r="D812" s="20">
        <v>0.8608796</v>
      </c>
      <c r="E812" s="15">
        <v>8029</v>
      </c>
      <c r="F812" s="21">
        <v>0</v>
      </c>
      <c r="G812" s="64">
        <v>37.25232859</v>
      </c>
      <c r="H812" s="64">
        <v>-77.36484753</v>
      </c>
      <c r="I812" s="22">
        <v>806.1</v>
      </c>
      <c r="J812" s="16">
        <f t="shared" si="91"/>
        <v>767.7</v>
      </c>
      <c r="K812" s="44">
        <f t="shared" si="89"/>
        <v>2304.5062212282933</v>
      </c>
      <c r="L812" s="44">
        <f t="shared" si="94"/>
        <v>2319.706221228293</v>
      </c>
      <c r="M812" s="44">
        <f t="shared" si="90"/>
        <v>2349.206221228293</v>
      </c>
      <c r="N812" s="45">
        <f t="shared" si="92"/>
        <v>2334.456221228293</v>
      </c>
      <c r="O812">
        <v>13.6</v>
      </c>
      <c r="P812" s="16">
        <v>64</v>
      </c>
      <c r="Q812" s="16">
        <v>64.9</v>
      </c>
      <c r="S812" s="23">
        <v>2.99</v>
      </c>
      <c r="V812" s="23">
        <v>0.139</v>
      </c>
      <c r="Y812" s="48">
        <v>-0.003</v>
      </c>
      <c r="Z812" s="45">
        <v>2334.456221228293</v>
      </c>
    </row>
    <row r="813" spans="1:26" ht="12.75">
      <c r="A813" s="14">
        <v>37054</v>
      </c>
      <c r="B813" s="18">
        <f t="shared" si="93"/>
        <v>163</v>
      </c>
      <c r="C813" s="53">
        <v>0.860995352</v>
      </c>
      <c r="D813" s="20">
        <v>0.860995352</v>
      </c>
      <c r="E813" s="15">
        <v>8039</v>
      </c>
      <c r="F813" s="21">
        <v>0</v>
      </c>
      <c r="G813" s="64">
        <v>37.25714981</v>
      </c>
      <c r="H813" s="64">
        <v>-77.37031323</v>
      </c>
      <c r="I813" s="22">
        <v>809.4</v>
      </c>
      <c r="J813" s="16">
        <f t="shared" si="91"/>
        <v>771</v>
      </c>
      <c r="K813" s="44">
        <f t="shared" si="89"/>
        <v>2268.887736088829</v>
      </c>
      <c r="L813" s="44">
        <f t="shared" si="94"/>
        <v>2284.087736088829</v>
      </c>
      <c r="M813" s="44">
        <f t="shared" si="90"/>
        <v>2313.587736088829</v>
      </c>
      <c r="N813" s="45">
        <f t="shared" si="92"/>
        <v>2298.837736088829</v>
      </c>
      <c r="O813">
        <v>14.2</v>
      </c>
      <c r="P813" s="16">
        <v>62</v>
      </c>
      <c r="Q813" s="16">
        <v>65.4</v>
      </c>
      <c r="S813" s="23">
        <v>3.888</v>
      </c>
      <c r="V813" s="23">
        <v>0.137</v>
      </c>
      <c r="Y813" s="48">
        <v>10.706</v>
      </c>
      <c r="Z813" s="45">
        <v>2298.837736088829</v>
      </c>
    </row>
    <row r="814" spans="1:26" ht="12.75">
      <c r="A814" s="14">
        <v>37054</v>
      </c>
      <c r="B814" s="18">
        <f t="shared" si="93"/>
        <v>163</v>
      </c>
      <c r="C814" s="53">
        <v>0.861111104</v>
      </c>
      <c r="D814" s="20">
        <v>0.861111104</v>
      </c>
      <c r="E814" s="15">
        <v>8049</v>
      </c>
      <c r="F814" s="21">
        <v>0</v>
      </c>
      <c r="G814" s="64">
        <v>37.26223435</v>
      </c>
      <c r="H814" s="64">
        <v>-77.37607864</v>
      </c>
      <c r="I814" s="22">
        <v>807.8</v>
      </c>
      <c r="J814" s="16">
        <f t="shared" si="91"/>
        <v>769.4</v>
      </c>
      <c r="K814" s="44">
        <f t="shared" si="89"/>
        <v>2286.1382255374356</v>
      </c>
      <c r="L814" s="44">
        <f t="shared" si="94"/>
        <v>2301.3382255374354</v>
      </c>
      <c r="M814" s="44">
        <f t="shared" si="90"/>
        <v>2330.8382255374354</v>
      </c>
      <c r="N814" s="45">
        <f t="shared" si="92"/>
        <v>2316.0882255374354</v>
      </c>
      <c r="O814">
        <v>14.1</v>
      </c>
      <c r="P814" s="16">
        <v>60.7</v>
      </c>
      <c r="Q814" s="16">
        <v>62.4</v>
      </c>
      <c r="S814" s="23">
        <v>3.09</v>
      </c>
      <c r="V814" s="23">
        <v>0.147</v>
      </c>
      <c r="Y814" s="48">
        <v>10.703</v>
      </c>
      <c r="Z814" s="45">
        <v>2316.0882255374354</v>
      </c>
    </row>
    <row r="815" spans="1:26" ht="12.75">
      <c r="A815" s="14">
        <v>37054</v>
      </c>
      <c r="B815" s="18">
        <f t="shared" si="93"/>
        <v>163</v>
      </c>
      <c r="C815" s="53">
        <v>0.861226857</v>
      </c>
      <c r="D815" s="20">
        <v>0.861226857</v>
      </c>
      <c r="E815" s="15">
        <v>8059</v>
      </c>
      <c r="F815" s="21">
        <v>0</v>
      </c>
      <c r="G815" s="64">
        <v>37.2674039</v>
      </c>
      <c r="H815" s="64">
        <v>-77.38205295</v>
      </c>
      <c r="I815" s="22">
        <v>806.1</v>
      </c>
      <c r="J815" s="16">
        <f t="shared" si="91"/>
        <v>767.7</v>
      </c>
      <c r="K815" s="44">
        <f t="shared" si="89"/>
        <v>2304.5062212282933</v>
      </c>
      <c r="L815" s="44">
        <f t="shared" si="94"/>
        <v>2319.706221228293</v>
      </c>
      <c r="M815" s="44">
        <f t="shared" si="90"/>
        <v>2349.206221228293</v>
      </c>
      <c r="N815" s="45">
        <f t="shared" si="92"/>
        <v>2334.456221228293</v>
      </c>
      <c r="O815">
        <v>13.8</v>
      </c>
      <c r="P815" s="16">
        <v>61.5</v>
      </c>
      <c r="Q815" s="16">
        <v>64</v>
      </c>
      <c r="S815" s="23">
        <v>3.526</v>
      </c>
      <c r="V815" s="23">
        <v>0.159</v>
      </c>
      <c r="Y815" s="48">
        <v>10.718</v>
      </c>
      <c r="Z815" s="45">
        <v>2334.456221228293</v>
      </c>
    </row>
    <row r="816" spans="1:26" ht="12.75">
      <c r="A816" s="14">
        <v>37054</v>
      </c>
      <c r="B816" s="18">
        <f t="shared" si="93"/>
        <v>163</v>
      </c>
      <c r="C816" s="53">
        <v>0.861342609</v>
      </c>
      <c r="D816" s="20">
        <v>0.861342609</v>
      </c>
      <c r="E816" s="15">
        <v>8069</v>
      </c>
      <c r="F816" s="21">
        <v>0</v>
      </c>
      <c r="G816" s="64">
        <v>37.27236819</v>
      </c>
      <c r="H816" s="64">
        <v>-77.38786328</v>
      </c>
      <c r="I816" s="22">
        <v>808.3</v>
      </c>
      <c r="J816" s="16">
        <f t="shared" si="91"/>
        <v>769.9</v>
      </c>
      <c r="K816" s="44">
        <f t="shared" si="89"/>
        <v>2280.7435970283414</v>
      </c>
      <c r="L816" s="44">
        <f t="shared" si="94"/>
        <v>2295.943597028341</v>
      </c>
      <c r="M816" s="44">
        <f t="shared" si="90"/>
        <v>2325.443597028341</v>
      </c>
      <c r="N816" s="45">
        <f t="shared" si="92"/>
        <v>2310.693597028341</v>
      </c>
      <c r="O816">
        <v>14</v>
      </c>
      <c r="P816" s="16">
        <v>62.1</v>
      </c>
      <c r="Q816" s="16">
        <v>65.9</v>
      </c>
      <c r="S816" s="23">
        <v>3.466</v>
      </c>
      <c r="V816" s="23">
        <v>0.169</v>
      </c>
      <c r="Y816" s="48">
        <v>10.716</v>
      </c>
      <c r="Z816" s="45">
        <v>2310.693597028341</v>
      </c>
    </row>
    <row r="817" spans="1:26" ht="12.75">
      <c r="A817" s="14">
        <v>37054</v>
      </c>
      <c r="B817" s="18">
        <f t="shared" si="93"/>
        <v>163</v>
      </c>
      <c r="C817" s="53">
        <v>0.861458361</v>
      </c>
      <c r="D817" s="20">
        <v>0.861458361</v>
      </c>
      <c r="E817" s="15">
        <v>8079</v>
      </c>
      <c r="F817" s="21">
        <v>0</v>
      </c>
      <c r="G817" s="64">
        <v>37.27727001</v>
      </c>
      <c r="H817" s="64">
        <v>-77.39357043</v>
      </c>
      <c r="I817" s="22">
        <v>806.3</v>
      </c>
      <c r="J817" s="16">
        <f t="shared" si="91"/>
        <v>767.9</v>
      </c>
      <c r="K817" s="44">
        <f t="shared" si="89"/>
        <v>2302.3431705851694</v>
      </c>
      <c r="L817" s="44">
        <f t="shared" si="94"/>
        <v>2317.5431705851693</v>
      </c>
      <c r="M817" s="44">
        <f t="shared" si="90"/>
        <v>2347.0431705851693</v>
      </c>
      <c r="N817" s="45">
        <f t="shared" si="92"/>
        <v>2332.2931705851693</v>
      </c>
      <c r="O817">
        <v>13.8</v>
      </c>
      <c r="P817" s="16">
        <v>63.9</v>
      </c>
      <c r="Q817" s="16">
        <v>65.7</v>
      </c>
      <c r="R817" s="62">
        <v>1E-05</v>
      </c>
      <c r="S817" s="23">
        <v>3.496</v>
      </c>
      <c r="V817" s="23">
        <v>0.161</v>
      </c>
      <c r="Y817" s="48">
        <v>10.71</v>
      </c>
      <c r="Z817" s="45">
        <v>2332.2931705851693</v>
      </c>
    </row>
    <row r="818" spans="1:26" ht="12.75">
      <c r="A818" s="14">
        <v>37054</v>
      </c>
      <c r="B818" s="18">
        <f t="shared" si="93"/>
        <v>163</v>
      </c>
      <c r="C818" s="53">
        <v>0.861574054</v>
      </c>
      <c r="D818" s="20">
        <v>0.861574054</v>
      </c>
      <c r="E818" s="15">
        <v>8089</v>
      </c>
      <c r="F818" s="21">
        <v>0</v>
      </c>
      <c r="G818" s="64">
        <v>37.28222743</v>
      </c>
      <c r="H818" s="64">
        <v>-77.39932905</v>
      </c>
      <c r="I818" s="22">
        <v>804.2</v>
      </c>
      <c r="J818" s="16">
        <f t="shared" si="91"/>
        <v>765.8000000000001</v>
      </c>
      <c r="K818" s="44">
        <f t="shared" si="89"/>
        <v>2325.0833528620888</v>
      </c>
      <c r="L818" s="44">
        <f t="shared" si="94"/>
        <v>2340.2833528620886</v>
      </c>
      <c r="M818" s="44">
        <f t="shared" si="90"/>
        <v>2369.7833528620886</v>
      </c>
      <c r="N818" s="45">
        <f t="shared" si="92"/>
        <v>2355.0333528620886</v>
      </c>
      <c r="O818">
        <v>13.3</v>
      </c>
      <c r="P818" s="16">
        <v>67.9</v>
      </c>
      <c r="Q818" s="16">
        <v>61.9</v>
      </c>
      <c r="S818" s="23">
        <v>3.683</v>
      </c>
      <c r="V818" s="23">
        <v>0.194</v>
      </c>
      <c r="Y818" s="48">
        <v>10.718</v>
      </c>
      <c r="Z818" s="45">
        <v>2355.0333528620886</v>
      </c>
    </row>
    <row r="819" spans="1:26" ht="12.75">
      <c r="A819" s="14">
        <v>37054</v>
      </c>
      <c r="B819" s="18">
        <f t="shared" si="93"/>
        <v>163</v>
      </c>
      <c r="C819" s="53">
        <v>0.861689806</v>
      </c>
      <c r="D819" s="20">
        <v>0.861689806</v>
      </c>
      <c r="E819" s="15">
        <v>8099</v>
      </c>
      <c r="F819" s="21">
        <v>0</v>
      </c>
      <c r="G819" s="64">
        <v>37.28705349</v>
      </c>
      <c r="H819" s="64">
        <v>-77.40497663</v>
      </c>
      <c r="I819" s="22">
        <v>806.3</v>
      </c>
      <c r="J819" s="16">
        <f t="shared" si="91"/>
        <v>767.9</v>
      </c>
      <c r="K819" s="44">
        <f t="shared" si="89"/>
        <v>2302.3431705851694</v>
      </c>
      <c r="L819" s="44">
        <f t="shared" si="94"/>
        <v>2317.5431705851693</v>
      </c>
      <c r="M819" s="44">
        <f t="shared" si="90"/>
        <v>2347.0431705851693</v>
      </c>
      <c r="N819" s="45">
        <f t="shared" si="92"/>
        <v>2332.2931705851693</v>
      </c>
      <c r="O819">
        <v>13.7</v>
      </c>
      <c r="P819" s="16">
        <v>67.5</v>
      </c>
      <c r="Q819" s="16">
        <v>62.8</v>
      </c>
      <c r="S819" s="23">
        <v>3.584</v>
      </c>
      <c r="T819" s="42">
        <v>234.322</v>
      </c>
      <c r="U819" s="42">
        <f aca="true" t="shared" si="95" ref="U819:U882">AVERAGE(T814:T819)</f>
        <v>234.322</v>
      </c>
      <c r="V819" s="23">
        <v>0.176</v>
      </c>
      <c r="W819" s="46">
        <v>0.841</v>
      </c>
      <c r="X819" s="46">
        <f aca="true" t="shared" si="96" ref="X819:X882">AVERAGE(W814:W819)</f>
        <v>0.841</v>
      </c>
      <c r="Y819" s="48">
        <v>10.722</v>
      </c>
      <c r="Z819" s="45">
        <v>2332.2931705851693</v>
      </c>
    </row>
    <row r="820" spans="1:26" ht="12.75">
      <c r="A820" s="14">
        <v>37054</v>
      </c>
      <c r="B820" s="18">
        <f t="shared" si="93"/>
        <v>163</v>
      </c>
      <c r="C820" s="53">
        <v>0.861805558</v>
      </c>
      <c r="D820" s="20">
        <v>0.861805558</v>
      </c>
      <c r="E820" s="15">
        <v>8109</v>
      </c>
      <c r="F820" s="21">
        <v>0</v>
      </c>
      <c r="G820" s="64">
        <v>37.29171626</v>
      </c>
      <c r="H820" s="64">
        <v>-77.41046912</v>
      </c>
      <c r="I820" s="22">
        <v>807.5</v>
      </c>
      <c r="J820" s="16">
        <f t="shared" si="91"/>
        <v>769.1</v>
      </c>
      <c r="K820" s="44">
        <f t="shared" si="89"/>
        <v>2289.376685652058</v>
      </c>
      <c r="L820" s="44">
        <f t="shared" si="94"/>
        <v>2304.5766856520577</v>
      </c>
      <c r="M820" s="44">
        <f t="shared" si="90"/>
        <v>2334.0766856520577</v>
      </c>
      <c r="N820" s="45">
        <f t="shared" si="92"/>
        <v>2319.3266856520577</v>
      </c>
      <c r="O820">
        <v>13.9</v>
      </c>
      <c r="P820" s="16">
        <v>67.4</v>
      </c>
      <c r="Q820" s="16">
        <v>64.8</v>
      </c>
      <c r="S820" s="23">
        <v>3.681</v>
      </c>
      <c r="T820" s="42">
        <v>287.62</v>
      </c>
      <c r="U820" s="42">
        <f t="shared" si="95"/>
        <v>260.971</v>
      </c>
      <c r="V820" s="23">
        <v>0.191</v>
      </c>
      <c r="W820" s="46">
        <v>0.842</v>
      </c>
      <c r="X820" s="46">
        <f t="shared" si="96"/>
        <v>0.8414999999999999</v>
      </c>
      <c r="Y820" s="48">
        <v>10.716</v>
      </c>
      <c r="Z820" s="45">
        <v>2319.3266856520577</v>
      </c>
    </row>
    <row r="821" spans="1:26" ht="12.75">
      <c r="A821" s="14">
        <v>37054</v>
      </c>
      <c r="B821" s="18">
        <f t="shared" si="93"/>
        <v>163</v>
      </c>
      <c r="C821" s="53">
        <v>0.86192131</v>
      </c>
      <c r="D821" s="20">
        <v>0.86192131</v>
      </c>
      <c r="E821" s="15">
        <v>8119</v>
      </c>
      <c r="F821" s="21">
        <v>0</v>
      </c>
      <c r="G821" s="64">
        <v>37.29656398</v>
      </c>
      <c r="H821" s="64">
        <v>-77.41611203</v>
      </c>
      <c r="I821" s="22">
        <v>807.2</v>
      </c>
      <c r="J821" s="16">
        <f t="shared" si="91"/>
        <v>768.8000000000001</v>
      </c>
      <c r="K821" s="44">
        <f t="shared" si="89"/>
        <v>2292.616409227321</v>
      </c>
      <c r="L821" s="44">
        <f t="shared" si="94"/>
        <v>2307.816409227321</v>
      </c>
      <c r="M821" s="44">
        <f t="shared" si="90"/>
        <v>2337.316409227321</v>
      </c>
      <c r="N821" s="45">
        <f t="shared" si="92"/>
        <v>2322.566409227321</v>
      </c>
      <c r="O821">
        <v>13.9</v>
      </c>
      <c r="P821" s="16">
        <v>66.3</v>
      </c>
      <c r="Q821" s="16">
        <v>66</v>
      </c>
      <c r="S821" s="23">
        <v>3.761</v>
      </c>
      <c r="T821" s="42">
        <v>340.838</v>
      </c>
      <c r="U821" s="42">
        <f t="shared" si="95"/>
        <v>287.5933333333333</v>
      </c>
      <c r="V821" s="23">
        <v>0.179</v>
      </c>
      <c r="W821" s="46">
        <v>0.843</v>
      </c>
      <c r="X821" s="46">
        <f t="shared" si="96"/>
        <v>0.842</v>
      </c>
      <c r="Y821" s="48">
        <v>10.722</v>
      </c>
      <c r="Z821" s="45">
        <v>2322.566409227321</v>
      </c>
    </row>
    <row r="822" spans="1:26" ht="12.75">
      <c r="A822" s="14">
        <v>37054</v>
      </c>
      <c r="B822" s="18">
        <f t="shared" si="93"/>
        <v>163</v>
      </c>
      <c r="C822" s="53">
        <v>0.862037063</v>
      </c>
      <c r="D822" s="20">
        <v>0.862037063</v>
      </c>
      <c r="E822" s="15">
        <v>8129</v>
      </c>
      <c r="F822" s="21">
        <v>0</v>
      </c>
      <c r="G822" s="64">
        <v>37.30160886</v>
      </c>
      <c r="H822" s="64">
        <v>-77.42191862</v>
      </c>
      <c r="I822" s="22">
        <v>806.7</v>
      </c>
      <c r="J822" s="16">
        <f t="shared" si="91"/>
        <v>768.3000000000001</v>
      </c>
      <c r="K822" s="44">
        <f t="shared" si="89"/>
        <v>2298.0187588889476</v>
      </c>
      <c r="L822" s="44">
        <f t="shared" si="94"/>
        <v>2313.2187588889474</v>
      </c>
      <c r="M822" s="44">
        <f t="shared" si="90"/>
        <v>2342.7187588889474</v>
      </c>
      <c r="N822" s="45">
        <f t="shared" si="92"/>
        <v>2327.9687588889474</v>
      </c>
      <c r="O822">
        <v>13.8</v>
      </c>
      <c r="P822" s="16">
        <v>65.6</v>
      </c>
      <c r="Q822" s="16">
        <v>65.9</v>
      </c>
      <c r="S822" s="23">
        <v>3.575</v>
      </c>
      <c r="T822" s="42">
        <v>236.636</v>
      </c>
      <c r="U822" s="42">
        <f t="shared" si="95"/>
        <v>274.854</v>
      </c>
      <c r="V822" s="23">
        <v>0.177</v>
      </c>
      <c r="W822" s="46">
        <v>0.845</v>
      </c>
      <c r="X822" s="46">
        <f t="shared" si="96"/>
        <v>0.8427499999999999</v>
      </c>
      <c r="Y822" s="48">
        <v>10.737</v>
      </c>
      <c r="Z822" s="45">
        <v>2327.9687588889474</v>
      </c>
    </row>
    <row r="823" spans="1:26" ht="12.75">
      <c r="A823" s="14">
        <v>37054</v>
      </c>
      <c r="B823" s="18">
        <f t="shared" si="93"/>
        <v>163</v>
      </c>
      <c r="C823" s="53">
        <v>0.862152755</v>
      </c>
      <c r="D823" s="20">
        <v>0.862152755</v>
      </c>
      <c r="E823" s="15">
        <v>8139</v>
      </c>
      <c r="F823" s="21">
        <v>0</v>
      </c>
      <c r="G823" s="64">
        <v>37.3066002</v>
      </c>
      <c r="H823" s="64">
        <v>-77.42772072</v>
      </c>
      <c r="I823" s="22">
        <v>808.1</v>
      </c>
      <c r="J823" s="16">
        <f t="shared" si="91"/>
        <v>769.7</v>
      </c>
      <c r="K823" s="44">
        <f t="shared" si="89"/>
        <v>2282.90102789836</v>
      </c>
      <c r="L823" s="44">
        <f t="shared" si="94"/>
        <v>2298.10102789836</v>
      </c>
      <c r="M823" s="44">
        <f t="shared" si="90"/>
        <v>2327.60102789836</v>
      </c>
      <c r="N823" s="45">
        <f t="shared" si="92"/>
        <v>2312.85102789836</v>
      </c>
      <c r="O823">
        <v>13.8</v>
      </c>
      <c r="P823" s="16">
        <v>67.9</v>
      </c>
      <c r="Q823" s="16">
        <v>64.8</v>
      </c>
      <c r="R823" s="62">
        <v>1.27E-05</v>
      </c>
      <c r="S823" s="23">
        <v>3.495</v>
      </c>
      <c r="T823" s="42">
        <v>185.014</v>
      </c>
      <c r="U823" s="42">
        <f t="shared" si="95"/>
        <v>256.88599999999997</v>
      </c>
      <c r="V823" s="23">
        <v>0.177</v>
      </c>
      <c r="W823" s="46">
        <v>0.846</v>
      </c>
      <c r="X823" s="46">
        <f t="shared" si="96"/>
        <v>0.8433999999999999</v>
      </c>
      <c r="Y823" s="48">
        <v>10.705</v>
      </c>
      <c r="Z823" s="45">
        <v>2312.85102789836</v>
      </c>
    </row>
    <row r="824" spans="1:26" ht="12.75">
      <c r="A824" s="14">
        <v>37054</v>
      </c>
      <c r="B824" s="18">
        <f t="shared" si="93"/>
        <v>163</v>
      </c>
      <c r="C824" s="53">
        <v>0.862268507</v>
      </c>
      <c r="D824" s="20">
        <v>0.862268507</v>
      </c>
      <c r="E824" s="15">
        <v>8149</v>
      </c>
      <c r="F824" s="21">
        <v>0</v>
      </c>
      <c r="G824" s="64">
        <v>37.31156207</v>
      </c>
      <c r="H824" s="64">
        <v>-77.43345568</v>
      </c>
      <c r="I824" s="22">
        <v>809.2</v>
      </c>
      <c r="J824" s="16">
        <f t="shared" si="91"/>
        <v>770.8000000000001</v>
      </c>
      <c r="K824" s="44">
        <f t="shared" si="89"/>
        <v>2271.0420885128974</v>
      </c>
      <c r="L824" s="44">
        <f t="shared" si="94"/>
        <v>2286.242088512897</v>
      </c>
      <c r="M824" s="44">
        <f t="shared" si="90"/>
        <v>2315.742088512897</v>
      </c>
      <c r="N824" s="45">
        <f t="shared" si="92"/>
        <v>2300.992088512897</v>
      </c>
      <c r="O824">
        <v>14.4</v>
      </c>
      <c r="P824" s="16">
        <v>62.3</v>
      </c>
      <c r="Q824" s="16">
        <v>61.4</v>
      </c>
      <c r="S824" s="23">
        <v>3.72</v>
      </c>
      <c r="T824" s="42">
        <v>290.812</v>
      </c>
      <c r="U824" s="42">
        <f t="shared" si="95"/>
        <v>262.5403333333333</v>
      </c>
      <c r="V824" s="23">
        <v>0.157</v>
      </c>
      <c r="W824" s="46">
        <v>0.847</v>
      </c>
      <c r="X824" s="46">
        <f t="shared" si="96"/>
        <v>0.844</v>
      </c>
      <c r="Y824" s="48">
        <v>10.705</v>
      </c>
      <c r="Z824" s="45">
        <v>2300.992088512897</v>
      </c>
    </row>
    <row r="825" spans="1:26" ht="12.75">
      <c r="A825" s="14">
        <v>37054</v>
      </c>
      <c r="B825" s="18">
        <f t="shared" si="93"/>
        <v>163</v>
      </c>
      <c r="C825" s="53">
        <v>0.86238426</v>
      </c>
      <c r="D825" s="20">
        <v>0.86238426</v>
      </c>
      <c r="E825" s="15">
        <v>8159</v>
      </c>
      <c r="F825" s="21">
        <v>0</v>
      </c>
      <c r="G825" s="64">
        <v>37.31663876</v>
      </c>
      <c r="H825" s="64">
        <v>-77.43918285</v>
      </c>
      <c r="I825" s="22">
        <v>806.9</v>
      </c>
      <c r="J825" s="16">
        <f t="shared" si="91"/>
        <v>768.5</v>
      </c>
      <c r="K825" s="44">
        <f t="shared" si="89"/>
        <v>2295.85739724947</v>
      </c>
      <c r="L825" s="44">
        <f t="shared" si="94"/>
        <v>2311.05739724947</v>
      </c>
      <c r="M825" s="44">
        <f t="shared" si="90"/>
        <v>2340.55739724947</v>
      </c>
      <c r="N825" s="45">
        <f t="shared" si="92"/>
        <v>2325.80739724947</v>
      </c>
      <c r="O825">
        <v>14.2</v>
      </c>
      <c r="P825" s="16">
        <v>63.9</v>
      </c>
      <c r="Q825" s="16">
        <v>67.4</v>
      </c>
      <c r="S825" s="23">
        <v>3.486</v>
      </c>
      <c r="T825" s="42">
        <v>186.53</v>
      </c>
      <c r="U825" s="42">
        <f t="shared" si="95"/>
        <v>254.57500000000002</v>
      </c>
      <c r="V825" s="23">
        <v>0.168</v>
      </c>
      <c r="W825" s="46">
        <v>0.848</v>
      </c>
      <c r="X825" s="46">
        <f t="shared" si="96"/>
        <v>0.8451666666666667</v>
      </c>
      <c r="Y825" s="48">
        <v>10.716</v>
      </c>
      <c r="Z825" s="45">
        <v>2325.80739724947</v>
      </c>
    </row>
    <row r="826" spans="1:26" ht="12.75">
      <c r="A826" s="14">
        <v>37054</v>
      </c>
      <c r="B826" s="18">
        <f t="shared" si="93"/>
        <v>163</v>
      </c>
      <c r="C826" s="53">
        <v>0.862500012</v>
      </c>
      <c r="D826" s="20">
        <v>0.862500012</v>
      </c>
      <c r="E826" s="15">
        <v>8169</v>
      </c>
      <c r="F826" s="21">
        <v>0</v>
      </c>
      <c r="G826" s="64">
        <v>37.32170364</v>
      </c>
      <c r="H826" s="64">
        <v>-77.44493479</v>
      </c>
      <c r="I826" s="22">
        <v>807.6</v>
      </c>
      <c r="J826" s="16">
        <f t="shared" si="91"/>
        <v>769.2</v>
      </c>
      <c r="K826" s="44">
        <f t="shared" si="89"/>
        <v>2288.2970586113383</v>
      </c>
      <c r="L826" s="44">
        <f t="shared" si="94"/>
        <v>2303.497058611338</v>
      </c>
      <c r="M826" s="44">
        <f t="shared" si="90"/>
        <v>2332.997058611338</v>
      </c>
      <c r="N826" s="45">
        <f t="shared" si="92"/>
        <v>2318.247058611338</v>
      </c>
      <c r="O826">
        <v>14</v>
      </c>
      <c r="P826" s="16">
        <v>63.6</v>
      </c>
      <c r="Q826" s="16">
        <v>65.8</v>
      </c>
      <c r="S826" s="23">
        <v>3.829</v>
      </c>
      <c r="T826" s="42">
        <v>344.907</v>
      </c>
      <c r="U826" s="42">
        <f t="shared" si="95"/>
        <v>264.12283333333335</v>
      </c>
      <c r="V826" s="23">
        <v>0.178</v>
      </c>
      <c r="W826" s="46">
        <v>0.85</v>
      </c>
      <c r="X826" s="46">
        <f t="shared" si="96"/>
        <v>0.8464999999999999</v>
      </c>
      <c r="Y826" s="48">
        <v>10.714</v>
      </c>
      <c r="Z826" s="45">
        <v>2318.247058611338</v>
      </c>
    </row>
    <row r="827" spans="1:26" ht="12.75">
      <c r="A827" s="14">
        <v>37054</v>
      </c>
      <c r="B827" s="18">
        <f t="shared" si="93"/>
        <v>163</v>
      </c>
      <c r="C827" s="53">
        <v>0.862615764</v>
      </c>
      <c r="D827" s="20">
        <v>0.862615764</v>
      </c>
      <c r="E827" s="15">
        <v>8179</v>
      </c>
      <c r="F827" s="21">
        <v>0</v>
      </c>
      <c r="G827" s="64">
        <v>37.32664457</v>
      </c>
      <c r="H827" s="64">
        <v>-77.45062107</v>
      </c>
      <c r="I827" s="22">
        <v>808.5</v>
      </c>
      <c r="J827" s="16">
        <f t="shared" si="91"/>
        <v>770.1</v>
      </c>
      <c r="K827" s="44">
        <f t="shared" si="89"/>
        <v>2278.5867265299803</v>
      </c>
      <c r="L827" s="44">
        <f t="shared" si="94"/>
        <v>2293.78672652998</v>
      </c>
      <c r="M827" s="44">
        <f t="shared" si="90"/>
        <v>2323.28672652998</v>
      </c>
      <c r="N827" s="45">
        <f t="shared" si="92"/>
        <v>2308.53672652998</v>
      </c>
      <c r="O827">
        <v>14.2</v>
      </c>
      <c r="P827" s="16">
        <v>63.2</v>
      </c>
      <c r="Q827" s="16">
        <v>64.7</v>
      </c>
      <c r="S827" s="23">
        <v>3.828</v>
      </c>
      <c r="T827" s="42">
        <v>345.705</v>
      </c>
      <c r="U827" s="42">
        <f t="shared" si="95"/>
        <v>264.93399999999997</v>
      </c>
      <c r="V827" s="23">
        <v>0.186</v>
      </c>
      <c r="W827" s="46">
        <v>0.851</v>
      </c>
      <c r="X827" s="46">
        <f t="shared" si="96"/>
        <v>0.8478333333333333</v>
      </c>
      <c r="Y827" s="48">
        <v>10.736</v>
      </c>
      <c r="Z827" s="45">
        <v>2308.53672652998</v>
      </c>
    </row>
    <row r="828" spans="1:26" ht="12.75">
      <c r="A828" s="14">
        <v>37054</v>
      </c>
      <c r="B828" s="18">
        <f t="shared" si="93"/>
        <v>163</v>
      </c>
      <c r="C828" s="53">
        <v>0.862731457</v>
      </c>
      <c r="D828" s="20">
        <v>0.862731457</v>
      </c>
      <c r="E828" s="15">
        <v>8189</v>
      </c>
      <c r="F828" s="21">
        <v>0</v>
      </c>
      <c r="G828" s="64">
        <v>37.33155601</v>
      </c>
      <c r="H828" s="64">
        <v>-77.45625997</v>
      </c>
      <c r="I828" s="22">
        <v>807.4</v>
      </c>
      <c r="J828" s="16">
        <f t="shared" si="91"/>
        <v>769</v>
      </c>
      <c r="K828" s="44">
        <f t="shared" si="89"/>
        <v>2290.4564530772846</v>
      </c>
      <c r="L828" s="44">
        <f t="shared" si="94"/>
        <v>2305.6564530772844</v>
      </c>
      <c r="M828" s="44">
        <f t="shared" si="90"/>
        <v>2335.1564530772844</v>
      </c>
      <c r="N828" s="45">
        <f t="shared" si="92"/>
        <v>2320.4064530772844</v>
      </c>
      <c r="O828">
        <v>14.1</v>
      </c>
      <c r="P828" s="16">
        <v>65.4</v>
      </c>
      <c r="Q828" s="16">
        <v>66.3</v>
      </c>
      <c r="S828" s="23">
        <v>3.628</v>
      </c>
      <c r="T828" s="42">
        <v>241.423</v>
      </c>
      <c r="U828" s="42">
        <f t="shared" si="95"/>
        <v>265.7318333333333</v>
      </c>
      <c r="V828" s="23">
        <v>0.177</v>
      </c>
      <c r="W828" s="46">
        <v>0.852</v>
      </c>
      <c r="X828" s="46">
        <f t="shared" si="96"/>
        <v>0.8490000000000001</v>
      </c>
      <c r="Y828" s="48">
        <v>10.716</v>
      </c>
      <c r="Z828" s="45">
        <v>2320.4064530772844</v>
      </c>
    </row>
    <row r="829" spans="1:26" ht="12.75">
      <c r="A829" s="14">
        <v>37054</v>
      </c>
      <c r="B829" s="18">
        <f t="shared" si="93"/>
        <v>163</v>
      </c>
      <c r="C829" s="53">
        <v>0.862847209</v>
      </c>
      <c r="D829" s="20">
        <v>0.862847209</v>
      </c>
      <c r="E829" s="15">
        <v>8199</v>
      </c>
      <c r="F829" s="21">
        <v>0</v>
      </c>
      <c r="G829" s="64">
        <v>37.33661017</v>
      </c>
      <c r="H829" s="64">
        <v>-77.46202074</v>
      </c>
      <c r="I829" s="22">
        <v>807.4</v>
      </c>
      <c r="J829" s="16">
        <f t="shared" si="91"/>
        <v>769</v>
      </c>
      <c r="K829" s="44">
        <f t="shared" si="89"/>
        <v>2290.4564530772846</v>
      </c>
      <c r="L829" s="44">
        <f t="shared" si="94"/>
        <v>2305.6564530772844</v>
      </c>
      <c r="M829" s="44">
        <f t="shared" si="90"/>
        <v>2335.1564530772844</v>
      </c>
      <c r="N829" s="45">
        <f t="shared" si="92"/>
        <v>2320.4064530772844</v>
      </c>
      <c r="O829">
        <v>14.1</v>
      </c>
      <c r="P829" s="16">
        <v>65.5</v>
      </c>
      <c r="Q829" s="16">
        <v>66.3</v>
      </c>
      <c r="R829" s="62">
        <v>9.61E-06</v>
      </c>
      <c r="S829" s="23">
        <v>3.809</v>
      </c>
      <c r="T829" s="42">
        <v>347.221</v>
      </c>
      <c r="U829" s="42">
        <f t="shared" si="95"/>
        <v>292.7663333333333</v>
      </c>
      <c r="V829" s="23">
        <v>0.176</v>
      </c>
      <c r="W829" s="46">
        <v>0.853</v>
      </c>
      <c r="X829" s="46">
        <f t="shared" si="96"/>
        <v>0.8501666666666666</v>
      </c>
      <c r="Y829" s="48">
        <v>10.716</v>
      </c>
      <c r="Z829" s="45">
        <v>2320.4064530772844</v>
      </c>
    </row>
    <row r="830" spans="1:26" ht="12.75">
      <c r="A830" s="14">
        <v>37054</v>
      </c>
      <c r="B830" s="18">
        <f t="shared" si="93"/>
        <v>163</v>
      </c>
      <c r="C830" s="53">
        <v>0.862962961</v>
      </c>
      <c r="D830" s="20">
        <v>0.862962961</v>
      </c>
      <c r="E830" s="15">
        <v>8209</v>
      </c>
      <c r="F830" s="21">
        <v>0</v>
      </c>
      <c r="G830" s="64">
        <v>37.34155613</v>
      </c>
      <c r="H830" s="64">
        <v>-77.46774453</v>
      </c>
      <c r="I830" s="22">
        <v>809.1</v>
      </c>
      <c r="J830" s="16">
        <f t="shared" si="91"/>
        <v>770.7</v>
      </c>
      <c r="K830" s="44">
        <f t="shared" si="89"/>
        <v>2272.1194743557326</v>
      </c>
      <c r="L830" s="44">
        <f t="shared" si="94"/>
        <v>2287.3194743557324</v>
      </c>
      <c r="M830" s="44">
        <f t="shared" si="90"/>
        <v>2316.8194743557324</v>
      </c>
      <c r="N830" s="45">
        <f t="shared" si="92"/>
        <v>2302.0694743557324</v>
      </c>
      <c r="O830">
        <v>14.2</v>
      </c>
      <c r="P830" s="16">
        <v>66.4</v>
      </c>
      <c r="Q830" s="16">
        <v>65.9</v>
      </c>
      <c r="S830" s="23">
        <v>3.61</v>
      </c>
      <c r="T830" s="42">
        <v>243.099</v>
      </c>
      <c r="U830" s="42">
        <f t="shared" si="95"/>
        <v>284.81416666666667</v>
      </c>
      <c r="V830" s="23">
        <v>0.169</v>
      </c>
      <c r="W830" s="46">
        <v>0.855</v>
      </c>
      <c r="X830" s="46">
        <f t="shared" si="96"/>
        <v>0.8515</v>
      </c>
      <c r="Y830" s="48">
        <v>10.743</v>
      </c>
      <c r="Z830" s="45">
        <v>2302.0694743557324</v>
      </c>
    </row>
    <row r="831" spans="1:26" ht="12.75">
      <c r="A831" s="14">
        <v>37054</v>
      </c>
      <c r="B831" s="18">
        <f t="shared" si="93"/>
        <v>163</v>
      </c>
      <c r="C831" s="53">
        <v>0.863078713</v>
      </c>
      <c r="D831" s="20">
        <v>0.863078713</v>
      </c>
      <c r="E831" s="15">
        <v>8219</v>
      </c>
      <c r="F831" s="21">
        <v>0</v>
      </c>
      <c r="G831" s="64">
        <v>37.34642186</v>
      </c>
      <c r="H831" s="64">
        <v>-77.47342261</v>
      </c>
      <c r="I831" s="22">
        <v>808.8</v>
      </c>
      <c r="J831" s="16">
        <f t="shared" si="91"/>
        <v>770.4</v>
      </c>
      <c r="K831" s="44">
        <f t="shared" si="89"/>
        <v>2275.352470842747</v>
      </c>
      <c r="L831" s="44">
        <f t="shared" si="94"/>
        <v>2290.552470842747</v>
      </c>
      <c r="M831" s="44">
        <f t="shared" si="90"/>
        <v>2320.052470842747</v>
      </c>
      <c r="N831" s="45">
        <f t="shared" si="92"/>
        <v>2305.302470842747</v>
      </c>
      <c r="O831">
        <v>14.3</v>
      </c>
      <c r="P831" s="16">
        <v>65.4</v>
      </c>
      <c r="Q831" s="16">
        <v>66.4</v>
      </c>
      <c r="S831" s="23">
        <v>3.72</v>
      </c>
      <c r="T831" s="42">
        <v>296.397</v>
      </c>
      <c r="U831" s="42">
        <f t="shared" si="95"/>
        <v>303.1253333333333</v>
      </c>
      <c r="V831" s="23">
        <v>0.189</v>
      </c>
      <c r="W831" s="46">
        <v>0.856</v>
      </c>
      <c r="X831" s="46">
        <f t="shared" si="96"/>
        <v>0.8528333333333332</v>
      </c>
      <c r="Y831" s="48">
        <v>10.711</v>
      </c>
      <c r="Z831" s="45">
        <v>2305.302470842747</v>
      </c>
    </row>
    <row r="832" spans="1:26" ht="12.75">
      <c r="A832" s="14">
        <v>37054</v>
      </c>
      <c r="B832" s="18">
        <f t="shared" si="93"/>
        <v>163</v>
      </c>
      <c r="C832" s="53">
        <v>0.863194466</v>
      </c>
      <c r="D832" s="20">
        <v>0.863194466</v>
      </c>
      <c r="E832" s="15">
        <v>8229</v>
      </c>
      <c r="F832" s="21">
        <v>0</v>
      </c>
      <c r="G832" s="64">
        <v>37.3513388</v>
      </c>
      <c r="H832" s="64">
        <v>-77.47938338</v>
      </c>
      <c r="I832" s="22">
        <v>808.3</v>
      </c>
      <c r="J832" s="16">
        <f t="shared" si="91"/>
        <v>769.9</v>
      </c>
      <c r="K832" s="44">
        <f t="shared" si="89"/>
        <v>2280.7435970283414</v>
      </c>
      <c r="L832" s="44">
        <f t="shared" si="94"/>
        <v>2295.943597028341</v>
      </c>
      <c r="M832" s="44">
        <f t="shared" si="90"/>
        <v>2325.443597028341</v>
      </c>
      <c r="N832" s="45">
        <f t="shared" si="92"/>
        <v>2310.693597028341</v>
      </c>
      <c r="O832">
        <v>14.3</v>
      </c>
      <c r="P832" s="16">
        <v>63.3</v>
      </c>
      <c r="Q832" s="16">
        <v>64.4</v>
      </c>
      <c r="S832" s="23">
        <v>3.466</v>
      </c>
      <c r="T832" s="42">
        <v>192.115</v>
      </c>
      <c r="U832" s="42">
        <f t="shared" si="95"/>
        <v>277.65999999999997</v>
      </c>
      <c r="V832" s="23">
        <v>0.167</v>
      </c>
      <c r="W832" s="46">
        <v>0.857</v>
      </c>
      <c r="X832" s="46">
        <f t="shared" si="96"/>
        <v>0.8540000000000001</v>
      </c>
      <c r="Y832" s="48">
        <v>10.713</v>
      </c>
      <c r="Z832" s="45">
        <v>2310.693597028341</v>
      </c>
    </row>
    <row r="833" spans="1:26" ht="12.75">
      <c r="A833" s="14">
        <v>37054</v>
      </c>
      <c r="B833" s="18">
        <f t="shared" si="93"/>
        <v>163</v>
      </c>
      <c r="C833" s="53">
        <v>0.863310158</v>
      </c>
      <c r="D833" s="20">
        <v>0.863310158</v>
      </c>
      <c r="E833" s="15">
        <v>8239</v>
      </c>
      <c r="F833" s="21">
        <v>0</v>
      </c>
      <c r="G833" s="64">
        <v>37.35626027</v>
      </c>
      <c r="H833" s="64">
        <v>-77.48521569</v>
      </c>
      <c r="I833" s="22">
        <v>809.4</v>
      </c>
      <c r="J833" s="16">
        <f t="shared" si="91"/>
        <v>771</v>
      </c>
      <c r="K833" s="44">
        <f t="shared" si="89"/>
        <v>2268.887736088829</v>
      </c>
      <c r="L833" s="44">
        <f t="shared" si="94"/>
        <v>2284.087736088829</v>
      </c>
      <c r="M833" s="44">
        <f t="shared" si="90"/>
        <v>2313.587736088829</v>
      </c>
      <c r="N833" s="45">
        <f t="shared" si="92"/>
        <v>2298.837736088829</v>
      </c>
      <c r="O833">
        <v>14.3</v>
      </c>
      <c r="P833" s="16">
        <v>61.4</v>
      </c>
      <c r="Q833" s="16">
        <v>66.4</v>
      </c>
      <c r="S833" s="23">
        <v>3.869</v>
      </c>
      <c r="T833" s="42">
        <v>402.913</v>
      </c>
      <c r="U833" s="42">
        <f t="shared" si="95"/>
        <v>287.19466666666665</v>
      </c>
      <c r="V833" s="23">
        <v>0.187</v>
      </c>
      <c r="W833" s="46">
        <v>0.858</v>
      </c>
      <c r="X833" s="46">
        <f t="shared" si="96"/>
        <v>0.8551666666666665</v>
      </c>
      <c r="Y833" s="48">
        <v>10.738</v>
      </c>
      <c r="Z833" s="45">
        <v>2298.837736088829</v>
      </c>
    </row>
    <row r="834" spans="1:26" ht="12.75">
      <c r="A834" s="14">
        <v>37054</v>
      </c>
      <c r="B834" s="18">
        <f t="shared" si="93"/>
        <v>163</v>
      </c>
      <c r="C834" s="53">
        <v>0.86342591</v>
      </c>
      <c r="D834" s="20">
        <v>0.86342591</v>
      </c>
      <c r="E834" s="15">
        <v>8249</v>
      </c>
      <c r="F834" s="21">
        <v>0</v>
      </c>
      <c r="G834" s="64">
        <v>37.36128262</v>
      </c>
      <c r="H834" s="64">
        <v>-77.49081633</v>
      </c>
      <c r="I834" s="22">
        <v>810</v>
      </c>
      <c r="J834" s="16">
        <f t="shared" si="91"/>
        <v>771.6</v>
      </c>
      <c r="K834" s="44">
        <f t="shared" si="89"/>
        <v>2262.4280303006103</v>
      </c>
      <c r="L834" s="44">
        <f t="shared" si="94"/>
        <v>2277.62803030061</v>
      </c>
      <c r="M834" s="44">
        <f t="shared" si="90"/>
        <v>2307.12803030061</v>
      </c>
      <c r="N834" s="45">
        <f t="shared" si="92"/>
        <v>2292.37803030061</v>
      </c>
      <c r="O834">
        <v>14.4</v>
      </c>
      <c r="P834" s="16">
        <v>59.6</v>
      </c>
      <c r="Q834" s="16">
        <v>62.9</v>
      </c>
      <c r="S834" s="23">
        <v>3.748</v>
      </c>
      <c r="T834" s="42">
        <v>298.79</v>
      </c>
      <c r="U834" s="42">
        <f t="shared" si="95"/>
        <v>296.7558333333333</v>
      </c>
      <c r="V834" s="23">
        <v>0.197</v>
      </c>
      <c r="W834" s="46">
        <v>0.859</v>
      </c>
      <c r="X834" s="46">
        <f t="shared" si="96"/>
        <v>0.8563333333333333</v>
      </c>
      <c r="Y834" s="48">
        <v>10.703</v>
      </c>
      <c r="Z834" s="45">
        <v>2292.37803030061</v>
      </c>
    </row>
    <row r="835" spans="1:26" ht="12.75">
      <c r="A835" s="14">
        <v>37054</v>
      </c>
      <c r="B835" s="18">
        <f t="shared" si="93"/>
        <v>163</v>
      </c>
      <c r="C835" s="53">
        <v>0.863541663</v>
      </c>
      <c r="D835" s="20">
        <v>0.863541663</v>
      </c>
      <c r="E835" s="15">
        <v>8259</v>
      </c>
      <c r="F835" s="21">
        <v>0</v>
      </c>
      <c r="G835" s="64">
        <v>37.36677717</v>
      </c>
      <c r="H835" s="64">
        <v>-77.49591478</v>
      </c>
      <c r="I835" s="22">
        <v>809.2</v>
      </c>
      <c r="J835" s="16">
        <f t="shared" si="91"/>
        <v>770.8000000000001</v>
      </c>
      <c r="K835" s="44">
        <f t="shared" si="89"/>
        <v>2271.0420885128974</v>
      </c>
      <c r="L835" s="44">
        <f t="shared" si="94"/>
        <v>2286.242088512897</v>
      </c>
      <c r="M835" s="44">
        <f t="shared" si="90"/>
        <v>2315.742088512897</v>
      </c>
      <c r="N835" s="45">
        <f t="shared" si="92"/>
        <v>2300.992088512897</v>
      </c>
      <c r="O835">
        <v>14.4</v>
      </c>
      <c r="P835" s="16">
        <v>62.4</v>
      </c>
      <c r="Q835" s="16">
        <v>65.4</v>
      </c>
      <c r="R835" s="62">
        <v>2.78E-06</v>
      </c>
      <c r="S835" s="23">
        <v>3.681</v>
      </c>
      <c r="T835" s="42">
        <v>299.588</v>
      </c>
      <c r="U835" s="42">
        <f t="shared" si="95"/>
        <v>288.81699999999995</v>
      </c>
      <c r="V835" s="23">
        <v>0.199</v>
      </c>
      <c r="W835" s="46">
        <v>0.861</v>
      </c>
      <c r="X835" s="46">
        <f t="shared" si="96"/>
        <v>0.8576666666666667</v>
      </c>
      <c r="Y835" s="48">
        <v>10.716</v>
      </c>
      <c r="Z835" s="45">
        <v>2300.992088512897</v>
      </c>
    </row>
    <row r="836" spans="1:26" ht="12.75">
      <c r="A836" s="14">
        <v>37054</v>
      </c>
      <c r="B836" s="18">
        <f t="shared" si="93"/>
        <v>163</v>
      </c>
      <c r="C836" s="53">
        <v>0.863657415</v>
      </c>
      <c r="D836" s="20">
        <v>0.863657415</v>
      </c>
      <c r="E836" s="15">
        <v>8269</v>
      </c>
      <c r="F836" s="21">
        <v>0</v>
      </c>
      <c r="G836" s="64">
        <v>37.37237476</v>
      </c>
      <c r="H836" s="64">
        <v>-77.50067491</v>
      </c>
      <c r="I836" s="22">
        <v>808.8</v>
      </c>
      <c r="J836" s="16">
        <f t="shared" si="91"/>
        <v>770.4</v>
      </c>
      <c r="K836" s="44">
        <f t="shared" si="89"/>
        <v>2275.352470842747</v>
      </c>
      <c r="L836" s="44">
        <f t="shared" si="94"/>
        <v>2290.552470842747</v>
      </c>
      <c r="M836" s="44">
        <f t="shared" si="90"/>
        <v>2320.052470842747</v>
      </c>
      <c r="N836" s="45">
        <f t="shared" si="92"/>
        <v>2305.302470842747</v>
      </c>
      <c r="O836">
        <v>14.2</v>
      </c>
      <c r="P836" s="16">
        <v>62.9</v>
      </c>
      <c r="Q836" s="16">
        <v>65.4</v>
      </c>
      <c r="S836" s="23">
        <v>3.689</v>
      </c>
      <c r="T836" s="42">
        <v>300.306</v>
      </c>
      <c r="U836" s="42">
        <f t="shared" si="95"/>
        <v>298.3515</v>
      </c>
      <c r="V836" s="23">
        <v>0.188</v>
      </c>
      <c r="W836" s="46">
        <v>0.862</v>
      </c>
      <c r="X836" s="46">
        <f t="shared" si="96"/>
        <v>0.8588333333333334</v>
      </c>
      <c r="Y836" s="48">
        <v>10.758</v>
      </c>
      <c r="Z836" s="45">
        <v>2305.302470842747</v>
      </c>
    </row>
    <row r="837" spans="1:26" ht="12.75">
      <c r="A837" s="14">
        <v>37054</v>
      </c>
      <c r="B837" s="18">
        <f t="shared" si="93"/>
        <v>163</v>
      </c>
      <c r="C837" s="53">
        <v>0.863773167</v>
      </c>
      <c r="D837" s="20">
        <v>0.863773167</v>
      </c>
      <c r="E837" s="15">
        <v>8279</v>
      </c>
      <c r="F837" s="21">
        <v>0</v>
      </c>
      <c r="G837" s="64">
        <v>37.37802558</v>
      </c>
      <c r="H837" s="64">
        <v>-77.50508959</v>
      </c>
      <c r="I837" s="22">
        <v>807.6</v>
      </c>
      <c r="J837" s="16">
        <f t="shared" si="91"/>
        <v>769.2</v>
      </c>
      <c r="K837" s="44">
        <f t="shared" si="89"/>
        <v>2288.2970586113383</v>
      </c>
      <c r="L837" s="44">
        <f t="shared" si="94"/>
        <v>2303.497058611338</v>
      </c>
      <c r="M837" s="44">
        <f t="shared" si="90"/>
        <v>2332.997058611338</v>
      </c>
      <c r="N837" s="45">
        <f t="shared" si="92"/>
        <v>2318.247058611338</v>
      </c>
      <c r="O837">
        <v>14.1</v>
      </c>
      <c r="P837" s="16">
        <v>64.5</v>
      </c>
      <c r="Q837" s="16">
        <v>65.8</v>
      </c>
      <c r="S837" s="23">
        <v>3.446</v>
      </c>
      <c r="T837" s="42">
        <v>143.604</v>
      </c>
      <c r="U837" s="42">
        <f t="shared" si="95"/>
        <v>272.886</v>
      </c>
      <c r="V837" s="23">
        <v>0.179</v>
      </c>
      <c r="W837" s="46">
        <v>0.863</v>
      </c>
      <c r="X837" s="46">
        <f t="shared" si="96"/>
        <v>0.86</v>
      </c>
      <c r="Y837" s="48">
        <v>10.725</v>
      </c>
      <c r="Z837" s="45">
        <v>2318.247058611338</v>
      </c>
    </row>
    <row r="838" spans="1:26" ht="12.75">
      <c r="A838" s="14">
        <v>37054</v>
      </c>
      <c r="B838" s="18">
        <f t="shared" si="93"/>
        <v>163</v>
      </c>
      <c r="C838" s="53">
        <v>0.86388886</v>
      </c>
      <c r="D838" s="20">
        <v>0.86388886</v>
      </c>
      <c r="E838" s="15">
        <v>8289</v>
      </c>
      <c r="F838" s="21">
        <v>0</v>
      </c>
      <c r="G838" s="64">
        <v>37.38390307</v>
      </c>
      <c r="H838" s="64">
        <v>-77.50853757</v>
      </c>
      <c r="I838" s="22">
        <v>808.7</v>
      </c>
      <c r="J838" s="16">
        <f t="shared" si="91"/>
        <v>770.3000000000001</v>
      </c>
      <c r="K838" s="44">
        <f t="shared" si="89"/>
        <v>2276.4304161122536</v>
      </c>
      <c r="L838" s="44">
        <f t="shared" si="94"/>
        <v>2291.6304161122534</v>
      </c>
      <c r="M838" s="44">
        <f t="shared" si="90"/>
        <v>2321.1304161122534</v>
      </c>
      <c r="N838" s="45">
        <f t="shared" si="92"/>
        <v>2306.3804161122534</v>
      </c>
      <c r="O838">
        <v>14.2</v>
      </c>
      <c r="P838" s="16">
        <v>65.5</v>
      </c>
      <c r="Q838" s="16">
        <v>64.2</v>
      </c>
      <c r="S838" s="23">
        <v>3.858</v>
      </c>
      <c r="T838" s="42">
        <v>406.982</v>
      </c>
      <c r="U838" s="42">
        <f t="shared" si="95"/>
        <v>308.69716666666665</v>
      </c>
      <c r="V838" s="23">
        <v>0.177</v>
      </c>
      <c r="W838" s="46">
        <v>0.864</v>
      </c>
      <c r="X838" s="46">
        <f t="shared" si="96"/>
        <v>0.8611666666666667</v>
      </c>
      <c r="Y838" s="48">
        <v>10.721</v>
      </c>
      <c r="Z838" s="45">
        <v>2306.3804161122534</v>
      </c>
    </row>
    <row r="839" spans="1:26" ht="12.75">
      <c r="A839" s="14">
        <v>37054</v>
      </c>
      <c r="B839" s="18">
        <f t="shared" si="93"/>
        <v>163</v>
      </c>
      <c r="C839" s="53">
        <v>0.864004612</v>
      </c>
      <c r="D839" s="20">
        <v>0.864004612</v>
      </c>
      <c r="E839" s="15">
        <v>8299</v>
      </c>
      <c r="F839" s="21">
        <v>0</v>
      </c>
      <c r="G839" s="64">
        <v>37.39023826</v>
      </c>
      <c r="H839" s="64">
        <v>-77.51053149</v>
      </c>
      <c r="I839" s="22">
        <v>808.8</v>
      </c>
      <c r="J839" s="16">
        <f t="shared" si="91"/>
        <v>770.4</v>
      </c>
      <c r="K839" s="44">
        <f t="shared" si="89"/>
        <v>2275.352470842747</v>
      </c>
      <c r="L839" s="44">
        <f t="shared" si="94"/>
        <v>2290.552470842747</v>
      </c>
      <c r="M839" s="44">
        <f t="shared" si="90"/>
        <v>2320.052470842747</v>
      </c>
      <c r="N839" s="45">
        <f t="shared" si="92"/>
        <v>2305.302470842747</v>
      </c>
      <c r="O839">
        <v>14.1</v>
      </c>
      <c r="P839" s="16">
        <v>64</v>
      </c>
      <c r="Q839" s="16">
        <v>64.4</v>
      </c>
      <c r="S839" s="23">
        <v>3.909</v>
      </c>
      <c r="T839" s="42">
        <v>407.78</v>
      </c>
      <c r="U839" s="42">
        <f t="shared" si="95"/>
        <v>309.5083333333333</v>
      </c>
      <c r="V839" s="23">
        <v>0.168</v>
      </c>
      <c r="W839" s="46">
        <v>0.866</v>
      </c>
      <c r="X839" s="46">
        <f t="shared" si="96"/>
        <v>0.8624999999999999</v>
      </c>
      <c r="Y839" s="48">
        <v>10.692</v>
      </c>
      <c r="Z839" s="45">
        <v>2305.302470842747</v>
      </c>
    </row>
    <row r="840" spans="1:26" ht="12.75">
      <c r="A840" s="14">
        <v>37054</v>
      </c>
      <c r="B840" s="18">
        <f t="shared" si="93"/>
        <v>163</v>
      </c>
      <c r="C840" s="53">
        <v>0.864120364</v>
      </c>
      <c r="D840" s="20">
        <v>0.864120364</v>
      </c>
      <c r="E840" s="15">
        <v>8309</v>
      </c>
      <c r="F840" s="21">
        <v>0</v>
      </c>
      <c r="G840" s="64">
        <v>37.39651811</v>
      </c>
      <c r="H840" s="64">
        <v>-77.51297363</v>
      </c>
      <c r="I840" s="22">
        <v>808.5</v>
      </c>
      <c r="J840" s="16">
        <f t="shared" si="91"/>
        <v>770.1</v>
      </c>
      <c r="K840" s="44">
        <f t="shared" si="89"/>
        <v>2278.5867265299803</v>
      </c>
      <c r="L840" s="44">
        <f t="shared" si="94"/>
        <v>2293.78672652998</v>
      </c>
      <c r="M840" s="44">
        <f t="shared" si="90"/>
        <v>2323.28672652998</v>
      </c>
      <c r="N840" s="45">
        <f t="shared" si="92"/>
        <v>2308.53672652998</v>
      </c>
      <c r="O840">
        <v>14.1</v>
      </c>
      <c r="P840" s="16">
        <v>64.3</v>
      </c>
      <c r="Q840" s="16">
        <v>55.5</v>
      </c>
      <c r="S840" s="23">
        <v>3.661</v>
      </c>
      <c r="T840" s="42">
        <v>303.498</v>
      </c>
      <c r="U840" s="42">
        <f t="shared" si="95"/>
        <v>310.293</v>
      </c>
      <c r="V840" s="23">
        <v>0.195</v>
      </c>
      <c r="W840" s="46">
        <v>0.867</v>
      </c>
      <c r="X840" s="46">
        <f t="shared" si="96"/>
        <v>0.8638333333333333</v>
      </c>
      <c r="Y840" s="48">
        <v>10.716</v>
      </c>
      <c r="Z840" s="45">
        <v>2308.53672652998</v>
      </c>
    </row>
    <row r="841" spans="1:26" ht="12.75">
      <c r="A841" s="14">
        <v>37054</v>
      </c>
      <c r="B841" s="18">
        <f t="shared" si="93"/>
        <v>163</v>
      </c>
      <c r="C841" s="53">
        <v>0.864236116</v>
      </c>
      <c r="D841" s="20">
        <v>0.864236116</v>
      </c>
      <c r="E841" s="15">
        <v>8319</v>
      </c>
      <c r="F841" s="21">
        <v>0</v>
      </c>
      <c r="G841" s="64">
        <v>37.4026576</v>
      </c>
      <c r="H841" s="64">
        <v>-77.51606551</v>
      </c>
      <c r="I841" s="22">
        <v>809.8</v>
      </c>
      <c r="J841" s="16">
        <f t="shared" si="91"/>
        <v>771.4</v>
      </c>
      <c r="K841" s="44">
        <f aca="true" t="shared" si="97" ref="K841:K904">(8303.951372*(LN(1013.25/J841)))</f>
        <v>2264.580707272355</v>
      </c>
      <c r="L841" s="44">
        <f t="shared" si="94"/>
        <v>2279.780707272355</v>
      </c>
      <c r="M841" s="44">
        <f aca="true" t="shared" si="98" ref="M841:M904">K841+44.7</f>
        <v>2309.280707272355</v>
      </c>
      <c r="N841" s="45">
        <f t="shared" si="92"/>
        <v>2294.530707272355</v>
      </c>
      <c r="O841">
        <v>14.2</v>
      </c>
      <c r="P841" s="16">
        <v>63.8</v>
      </c>
      <c r="Q841" s="16">
        <v>62.9</v>
      </c>
      <c r="R841" s="62">
        <v>9.31E-06</v>
      </c>
      <c r="S841" s="23">
        <v>3.689</v>
      </c>
      <c r="T841" s="42">
        <v>304.296</v>
      </c>
      <c r="U841" s="42">
        <f t="shared" si="95"/>
        <v>311.0776666666667</v>
      </c>
      <c r="V841" s="23">
        <v>0.198</v>
      </c>
      <c r="W841" s="46">
        <v>0.868</v>
      </c>
      <c r="X841" s="46">
        <f t="shared" si="96"/>
        <v>0.8650000000000001</v>
      </c>
      <c r="Y841" s="48">
        <v>10.719</v>
      </c>
      <c r="Z841" s="45">
        <v>2294.530707272355</v>
      </c>
    </row>
    <row r="842" spans="1:26" ht="12.75">
      <c r="A842" s="14">
        <v>37054</v>
      </c>
      <c r="B842" s="18">
        <f t="shared" si="93"/>
        <v>163</v>
      </c>
      <c r="C842" s="53">
        <v>0.864351869</v>
      </c>
      <c r="D842" s="20">
        <v>0.864351869</v>
      </c>
      <c r="E842" s="15">
        <v>8329</v>
      </c>
      <c r="F842" s="21">
        <v>0</v>
      </c>
      <c r="G842" s="64">
        <v>37.40849318</v>
      </c>
      <c r="H842" s="64">
        <v>-77.52018344</v>
      </c>
      <c r="I842" s="22">
        <v>809</v>
      </c>
      <c r="J842" s="16">
        <f aca="true" t="shared" si="99" ref="J842:J905">I842-38.4</f>
        <v>770.6</v>
      </c>
      <c r="K842" s="44">
        <f t="shared" si="97"/>
        <v>2273.1970000007927</v>
      </c>
      <c r="L842" s="44">
        <f t="shared" si="94"/>
        <v>2288.3970000007926</v>
      </c>
      <c r="M842" s="44">
        <f t="shared" si="98"/>
        <v>2317.8970000007926</v>
      </c>
      <c r="N842" s="45">
        <f aca="true" t="shared" si="100" ref="N842:N905">AVERAGE(L842:M842)</f>
        <v>2303.1470000007926</v>
      </c>
      <c r="O842">
        <v>13.9</v>
      </c>
      <c r="P842" s="16">
        <v>62.8</v>
      </c>
      <c r="Q842" s="16">
        <v>64.4</v>
      </c>
      <c r="S842" s="23">
        <v>3.456</v>
      </c>
      <c r="T842" s="42">
        <v>200.174</v>
      </c>
      <c r="U842" s="42">
        <f t="shared" si="95"/>
        <v>294.389</v>
      </c>
      <c r="V842" s="23">
        <v>0.168</v>
      </c>
      <c r="W842" s="46">
        <v>0.869</v>
      </c>
      <c r="X842" s="46">
        <f t="shared" si="96"/>
        <v>0.8661666666666666</v>
      </c>
      <c r="Y842" s="48">
        <v>10.756</v>
      </c>
      <c r="Z842" s="45">
        <v>2303.1470000007926</v>
      </c>
    </row>
    <row r="843" spans="1:26" ht="12.75">
      <c r="A843" s="14">
        <v>37054</v>
      </c>
      <c r="B843" s="18">
        <f aca="true" t="shared" si="101" ref="B843:B906">B842</f>
        <v>163</v>
      </c>
      <c r="C843" s="53">
        <v>0.864467621</v>
      </c>
      <c r="D843" s="20">
        <v>0.864467621</v>
      </c>
      <c r="E843" s="15">
        <v>8339</v>
      </c>
      <c r="F843" s="21">
        <v>0</v>
      </c>
      <c r="G843" s="64">
        <v>37.41285122</v>
      </c>
      <c r="H843" s="64">
        <v>-77.52623472</v>
      </c>
      <c r="I843" s="22">
        <v>810.7</v>
      </c>
      <c r="J843" s="16">
        <f t="shared" si="99"/>
        <v>772.3000000000001</v>
      </c>
      <c r="K843" s="44">
        <f t="shared" si="97"/>
        <v>2254.898052505794</v>
      </c>
      <c r="L843" s="44">
        <f t="shared" si="94"/>
        <v>2270.098052505794</v>
      </c>
      <c r="M843" s="44">
        <f t="shared" si="98"/>
        <v>2299.598052505794</v>
      </c>
      <c r="N843" s="45">
        <f t="shared" si="100"/>
        <v>2284.848052505794</v>
      </c>
      <c r="O843">
        <v>14</v>
      </c>
      <c r="P843" s="16">
        <v>63</v>
      </c>
      <c r="Q843" s="16">
        <v>64.4</v>
      </c>
      <c r="S843" s="23">
        <v>3.6</v>
      </c>
      <c r="T843" s="42">
        <v>253.471</v>
      </c>
      <c r="U843" s="42">
        <f t="shared" si="95"/>
        <v>312.7001666666667</v>
      </c>
      <c r="V843" s="23">
        <v>0.207</v>
      </c>
      <c r="W843" s="46">
        <v>0.87</v>
      </c>
      <c r="X843" s="46">
        <f t="shared" si="96"/>
        <v>0.8673333333333333</v>
      </c>
      <c r="Y843" s="48">
        <v>10.723</v>
      </c>
      <c r="Z843" s="45">
        <v>2284.848052505794</v>
      </c>
    </row>
    <row r="844" spans="1:26" ht="12.75">
      <c r="A844" s="14">
        <v>37054</v>
      </c>
      <c r="B844" s="18">
        <f t="shared" si="101"/>
        <v>163</v>
      </c>
      <c r="C844" s="53">
        <v>0.864583313</v>
      </c>
      <c r="D844" s="20">
        <v>0.864583313</v>
      </c>
      <c r="E844" s="15">
        <v>8349</v>
      </c>
      <c r="F844" s="21">
        <v>0</v>
      </c>
      <c r="G844" s="64">
        <v>37.41475163</v>
      </c>
      <c r="H844" s="64">
        <v>-77.53355261</v>
      </c>
      <c r="I844" s="22">
        <v>813.1</v>
      </c>
      <c r="J844" s="16">
        <f t="shared" si="99"/>
        <v>774.7</v>
      </c>
      <c r="K844" s="44">
        <f t="shared" si="97"/>
        <v>2229.132701139729</v>
      </c>
      <c r="L844" s="44">
        <f t="shared" si="94"/>
        <v>2244.3327011397287</v>
      </c>
      <c r="M844" s="44">
        <f t="shared" si="98"/>
        <v>2273.8327011397287</v>
      </c>
      <c r="N844" s="45">
        <f t="shared" si="100"/>
        <v>2259.0827011397287</v>
      </c>
      <c r="O844">
        <v>14.2</v>
      </c>
      <c r="P844" s="16">
        <v>63.3</v>
      </c>
      <c r="Q844" s="16">
        <v>62.6</v>
      </c>
      <c r="S844" s="23">
        <v>3.944</v>
      </c>
      <c r="T844" s="42">
        <v>411.69</v>
      </c>
      <c r="U844" s="42">
        <f t="shared" si="95"/>
        <v>313.48483333333337</v>
      </c>
      <c r="V844" s="23">
        <v>0.179</v>
      </c>
      <c r="W844" s="46">
        <v>0.871</v>
      </c>
      <c r="X844" s="46">
        <f t="shared" si="96"/>
        <v>0.8685</v>
      </c>
      <c r="Y844" s="48">
        <v>10.707</v>
      </c>
      <c r="Z844" s="45">
        <v>2259.0827011397287</v>
      </c>
    </row>
    <row r="845" spans="1:26" ht="12.75">
      <c r="A845" s="14">
        <v>37054</v>
      </c>
      <c r="B845" s="18">
        <f t="shared" si="101"/>
        <v>163</v>
      </c>
      <c r="C845" s="53">
        <v>0.864699066</v>
      </c>
      <c r="D845" s="20">
        <v>0.864699066</v>
      </c>
      <c r="E845" s="15">
        <v>8359</v>
      </c>
      <c r="F845" s="21">
        <v>0</v>
      </c>
      <c r="G845" s="64">
        <v>37.4139926</v>
      </c>
      <c r="H845" s="64">
        <v>-77.54137804</v>
      </c>
      <c r="I845" s="22">
        <v>817.1</v>
      </c>
      <c r="J845" s="16">
        <f t="shared" si="99"/>
        <v>778.7</v>
      </c>
      <c r="K845" s="44">
        <f t="shared" si="97"/>
        <v>2186.3673105101952</v>
      </c>
      <c r="L845" s="44">
        <f t="shared" si="94"/>
        <v>2201.567310510195</v>
      </c>
      <c r="M845" s="44">
        <f t="shared" si="98"/>
        <v>2231.067310510195</v>
      </c>
      <c r="N845" s="45">
        <f t="shared" si="100"/>
        <v>2216.317310510195</v>
      </c>
      <c r="O845">
        <v>14.8</v>
      </c>
      <c r="P845" s="16">
        <v>60.3</v>
      </c>
      <c r="Q845" s="16">
        <v>65.9</v>
      </c>
      <c r="S845" s="23">
        <v>3.659</v>
      </c>
      <c r="T845" s="42">
        <v>307.488</v>
      </c>
      <c r="U845" s="42">
        <f t="shared" si="95"/>
        <v>296.7695</v>
      </c>
      <c r="V845" s="23">
        <v>0.169</v>
      </c>
      <c r="W845" s="46">
        <v>0.873</v>
      </c>
      <c r="X845" s="46">
        <f t="shared" si="96"/>
        <v>0.8696666666666668</v>
      </c>
      <c r="Y845" s="48">
        <v>10.761</v>
      </c>
      <c r="Z845" s="45">
        <v>2216.317310510195</v>
      </c>
    </row>
    <row r="846" spans="1:26" ht="12.75">
      <c r="A846" s="14">
        <v>37054</v>
      </c>
      <c r="B846" s="18">
        <f t="shared" si="101"/>
        <v>163</v>
      </c>
      <c r="C846" s="53">
        <v>0.864814818</v>
      </c>
      <c r="D846" s="20">
        <v>0.864814818</v>
      </c>
      <c r="E846" s="15">
        <v>8369</v>
      </c>
      <c r="F846" s="21">
        <v>0</v>
      </c>
      <c r="G846" s="64">
        <v>37.41014473</v>
      </c>
      <c r="H846" s="64">
        <v>-77.54809647</v>
      </c>
      <c r="I846" s="22">
        <v>819.3</v>
      </c>
      <c r="J846" s="16">
        <f t="shared" si="99"/>
        <v>780.9</v>
      </c>
      <c r="K846" s="44">
        <f t="shared" si="97"/>
        <v>2162.9398866377996</v>
      </c>
      <c r="L846" s="44">
        <f t="shared" si="94"/>
        <v>2178.1398866377995</v>
      </c>
      <c r="M846" s="44">
        <f t="shared" si="98"/>
        <v>2207.6398866377995</v>
      </c>
      <c r="N846" s="45">
        <f t="shared" si="100"/>
        <v>2192.8898866377995</v>
      </c>
      <c r="O846">
        <v>14.8</v>
      </c>
      <c r="P846" s="16">
        <v>59.5</v>
      </c>
      <c r="Q846" s="16">
        <v>62.9</v>
      </c>
      <c r="S846" s="23">
        <v>3.477</v>
      </c>
      <c r="T846" s="42">
        <v>203.365</v>
      </c>
      <c r="U846" s="42">
        <f t="shared" si="95"/>
        <v>280.0806666666667</v>
      </c>
      <c r="V846" s="23">
        <v>0.169</v>
      </c>
      <c r="W846" s="46">
        <v>0.874</v>
      </c>
      <c r="X846" s="46">
        <f t="shared" si="96"/>
        <v>0.8708333333333332</v>
      </c>
      <c r="Y846" s="48">
        <v>10.721</v>
      </c>
      <c r="Z846" s="45">
        <v>2192.8898866377995</v>
      </c>
    </row>
    <row r="847" spans="1:26" ht="12.75">
      <c r="A847" s="14">
        <v>37054</v>
      </c>
      <c r="B847" s="18">
        <f t="shared" si="101"/>
        <v>163</v>
      </c>
      <c r="C847" s="53">
        <v>0.86493057</v>
      </c>
      <c r="D847" s="20">
        <v>0.86493057</v>
      </c>
      <c r="E847" s="15">
        <v>8379</v>
      </c>
      <c r="F847" s="21">
        <v>0</v>
      </c>
      <c r="G847" s="64">
        <v>37.40444905</v>
      </c>
      <c r="H847" s="64">
        <v>-77.55303901</v>
      </c>
      <c r="I847" s="22">
        <v>820.6</v>
      </c>
      <c r="J847" s="16">
        <f t="shared" si="99"/>
        <v>782.2</v>
      </c>
      <c r="K847" s="44">
        <f t="shared" si="97"/>
        <v>2149.1274123590283</v>
      </c>
      <c r="L847" s="44">
        <f t="shared" si="94"/>
        <v>2164.327412359028</v>
      </c>
      <c r="M847" s="44">
        <f t="shared" si="98"/>
        <v>2193.827412359028</v>
      </c>
      <c r="N847" s="45">
        <f t="shared" si="100"/>
        <v>2179.077412359028</v>
      </c>
      <c r="O847">
        <v>14.9</v>
      </c>
      <c r="P847" s="16">
        <v>58.8</v>
      </c>
      <c r="Q847" s="16">
        <v>63.9</v>
      </c>
      <c r="R847" s="62">
        <v>2.19E-07</v>
      </c>
      <c r="S847" s="23">
        <v>3.909</v>
      </c>
      <c r="T847" s="42">
        <v>414.163</v>
      </c>
      <c r="U847" s="42">
        <f t="shared" si="95"/>
        <v>298.39183333333335</v>
      </c>
      <c r="V847" s="23">
        <v>0.188</v>
      </c>
      <c r="W847" s="46">
        <v>0.875</v>
      </c>
      <c r="X847" s="46">
        <f t="shared" si="96"/>
        <v>0.8719999999999999</v>
      </c>
      <c r="Y847" s="48">
        <v>10.722</v>
      </c>
      <c r="Z847" s="45">
        <v>2179.077412359028</v>
      </c>
    </row>
    <row r="848" spans="1:26" ht="12.75">
      <c r="A848" s="14">
        <v>37054</v>
      </c>
      <c r="B848" s="18">
        <f t="shared" si="101"/>
        <v>163</v>
      </c>
      <c r="C848" s="53">
        <v>0.865046322</v>
      </c>
      <c r="D848" s="20">
        <v>0.865046322</v>
      </c>
      <c r="E848" s="15">
        <v>8389</v>
      </c>
      <c r="F848" s="21">
        <v>0</v>
      </c>
      <c r="G848" s="64">
        <v>37.39755377</v>
      </c>
      <c r="H848" s="64">
        <v>-77.55418255</v>
      </c>
      <c r="I848" s="22">
        <v>821.7</v>
      </c>
      <c r="J848" s="16">
        <f t="shared" si="99"/>
        <v>783.3000000000001</v>
      </c>
      <c r="K848" s="44">
        <f t="shared" si="97"/>
        <v>2137.4578524580825</v>
      </c>
      <c r="L848" s="44">
        <f t="shared" si="94"/>
        <v>2152.6578524580823</v>
      </c>
      <c r="M848" s="44">
        <f t="shared" si="98"/>
        <v>2182.1578524580823</v>
      </c>
      <c r="N848" s="45">
        <f t="shared" si="100"/>
        <v>2167.4078524580823</v>
      </c>
      <c r="O848">
        <v>14.9</v>
      </c>
      <c r="P848" s="16">
        <v>58.1</v>
      </c>
      <c r="Q848" s="16">
        <v>61.4</v>
      </c>
      <c r="S848" s="23">
        <v>3.669</v>
      </c>
      <c r="T848" s="42">
        <v>309.881</v>
      </c>
      <c r="U848" s="42">
        <f t="shared" si="95"/>
        <v>316.67633333333333</v>
      </c>
      <c r="V848" s="23">
        <v>0.197</v>
      </c>
      <c r="W848" s="46">
        <v>0.876</v>
      </c>
      <c r="X848" s="46">
        <f t="shared" si="96"/>
        <v>0.8731666666666666</v>
      </c>
      <c r="Y848" s="48">
        <v>10.762</v>
      </c>
      <c r="Z848" s="45">
        <v>2167.4078524580823</v>
      </c>
    </row>
    <row r="849" spans="1:26" ht="12.75">
      <c r="A849" s="14">
        <v>37054</v>
      </c>
      <c r="B849" s="18">
        <f t="shared" si="101"/>
        <v>163</v>
      </c>
      <c r="C849" s="53">
        <v>0.865162015</v>
      </c>
      <c r="D849" s="20">
        <v>0.865162015</v>
      </c>
      <c r="E849" s="15">
        <v>8399</v>
      </c>
      <c r="F849" s="21">
        <v>0</v>
      </c>
      <c r="G849" s="64">
        <v>37.39101309</v>
      </c>
      <c r="H849" s="64">
        <v>-77.5517431</v>
      </c>
      <c r="I849" s="22">
        <v>824.5</v>
      </c>
      <c r="J849" s="16">
        <f t="shared" si="99"/>
        <v>786.1</v>
      </c>
      <c r="K849" s="44">
        <f t="shared" si="97"/>
        <v>2107.827307648965</v>
      </c>
      <c r="L849" s="44">
        <f t="shared" si="94"/>
        <v>2123.027307648965</v>
      </c>
      <c r="M849" s="44">
        <f t="shared" si="98"/>
        <v>2152.527307648965</v>
      </c>
      <c r="N849" s="45">
        <f t="shared" si="100"/>
        <v>2137.777307648965</v>
      </c>
      <c r="O849">
        <v>15.3</v>
      </c>
      <c r="P849" s="16">
        <v>58.7</v>
      </c>
      <c r="Q849" s="16">
        <v>64.9</v>
      </c>
      <c r="S849" s="23">
        <v>3.6</v>
      </c>
      <c r="T849" s="42">
        <v>258.259</v>
      </c>
      <c r="U849" s="42">
        <f t="shared" si="95"/>
        <v>317.47433333333333</v>
      </c>
      <c r="V849" s="23">
        <v>0.188</v>
      </c>
      <c r="W849" s="46">
        <v>0.878</v>
      </c>
      <c r="X849" s="46">
        <f t="shared" si="96"/>
        <v>0.8744999999999999</v>
      </c>
      <c r="Y849" s="48">
        <v>10.716</v>
      </c>
      <c r="Z849" s="45">
        <v>2137.777307648965</v>
      </c>
    </row>
    <row r="850" spans="1:26" ht="12.75">
      <c r="A850" s="14">
        <v>37054</v>
      </c>
      <c r="B850" s="18">
        <f t="shared" si="101"/>
        <v>163</v>
      </c>
      <c r="C850" s="53">
        <v>0.865277767</v>
      </c>
      <c r="D850" s="20">
        <v>0.865277767</v>
      </c>
      <c r="E850" s="15">
        <v>8409</v>
      </c>
      <c r="F850" s="21">
        <v>0</v>
      </c>
      <c r="G850" s="64">
        <v>37.38543311</v>
      </c>
      <c r="H850" s="64">
        <v>-77.54685326</v>
      </c>
      <c r="I850" s="22">
        <v>825.6</v>
      </c>
      <c r="J850" s="16">
        <f t="shared" si="99"/>
        <v>787.2</v>
      </c>
      <c r="K850" s="44">
        <f t="shared" si="97"/>
        <v>2096.2156023192806</v>
      </c>
      <c r="L850" s="44">
        <f t="shared" si="94"/>
        <v>2111.4156023192804</v>
      </c>
      <c r="M850" s="44">
        <f t="shared" si="98"/>
        <v>2140.9156023192804</v>
      </c>
      <c r="N850" s="45">
        <f t="shared" si="100"/>
        <v>2126.1656023192804</v>
      </c>
      <c r="O850">
        <v>15.2</v>
      </c>
      <c r="P850" s="16">
        <v>59.4</v>
      </c>
      <c r="Q850" s="16">
        <v>64.5</v>
      </c>
      <c r="S850" s="23">
        <v>3.859</v>
      </c>
      <c r="T850" s="42">
        <v>416.557</v>
      </c>
      <c r="U850" s="42">
        <f t="shared" si="95"/>
        <v>318.2855</v>
      </c>
      <c r="V850" s="23">
        <v>0.188</v>
      </c>
      <c r="W850" s="46">
        <v>0.879</v>
      </c>
      <c r="X850" s="46">
        <f t="shared" si="96"/>
        <v>0.8758333333333331</v>
      </c>
      <c r="Y850" s="48">
        <v>10.724</v>
      </c>
      <c r="Z850" s="45">
        <v>2126.1656023192804</v>
      </c>
    </row>
    <row r="851" spans="1:26" ht="12.75">
      <c r="A851" s="14">
        <v>37054</v>
      </c>
      <c r="B851" s="18">
        <f t="shared" si="101"/>
        <v>163</v>
      </c>
      <c r="C851" s="53">
        <v>0.865393519</v>
      </c>
      <c r="D851" s="20">
        <v>0.865393519</v>
      </c>
      <c r="E851" s="15">
        <v>8419</v>
      </c>
      <c r="F851" s="21">
        <v>0</v>
      </c>
      <c r="G851" s="64">
        <v>37.38143169</v>
      </c>
      <c r="H851" s="64">
        <v>-77.53980027</v>
      </c>
      <c r="I851" s="22">
        <v>827.9</v>
      </c>
      <c r="J851" s="16">
        <f t="shared" si="99"/>
        <v>789.5</v>
      </c>
      <c r="K851" s="44">
        <f t="shared" si="97"/>
        <v>2071.9889241905344</v>
      </c>
      <c r="L851" s="44">
        <f t="shared" si="94"/>
        <v>2087.188924190534</v>
      </c>
      <c r="M851" s="44">
        <f t="shared" si="98"/>
        <v>2116.688924190534</v>
      </c>
      <c r="N851" s="45">
        <f t="shared" si="100"/>
        <v>2101.938924190534</v>
      </c>
      <c r="O851">
        <v>15.3</v>
      </c>
      <c r="P851" s="16">
        <v>60</v>
      </c>
      <c r="Q851" s="16">
        <v>66.9</v>
      </c>
      <c r="S851" s="23">
        <v>3.505</v>
      </c>
      <c r="T851" s="42">
        <v>207.355</v>
      </c>
      <c r="U851" s="42">
        <f t="shared" si="95"/>
        <v>301.5966666666667</v>
      </c>
      <c r="V851" s="23">
        <v>0.159</v>
      </c>
      <c r="W851" s="46">
        <v>0.88</v>
      </c>
      <c r="X851" s="46">
        <f t="shared" si="96"/>
        <v>0.8769999999999999</v>
      </c>
      <c r="Y851" s="48">
        <v>10.757</v>
      </c>
      <c r="Z851" s="45">
        <v>2101.938924190534</v>
      </c>
    </row>
    <row r="852" spans="1:26" ht="12.75">
      <c r="A852" s="14">
        <v>37054</v>
      </c>
      <c r="B852" s="18">
        <f t="shared" si="101"/>
        <v>163</v>
      </c>
      <c r="C852" s="53">
        <v>0.865509272</v>
      </c>
      <c r="D852" s="20">
        <v>0.865509272</v>
      </c>
      <c r="E852" s="15">
        <v>8429</v>
      </c>
      <c r="F852" s="21">
        <v>0</v>
      </c>
      <c r="G852" s="64">
        <v>37.37998775</v>
      </c>
      <c r="H852" s="64">
        <v>-77.53164173</v>
      </c>
      <c r="I852" s="22">
        <v>831.5</v>
      </c>
      <c r="J852" s="16">
        <f t="shared" si="99"/>
        <v>793.1</v>
      </c>
      <c r="K852" s="44">
        <f t="shared" si="97"/>
        <v>2034.2102353225478</v>
      </c>
      <c r="L852" s="44">
        <f t="shared" si="94"/>
        <v>2049.4102353225476</v>
      </c>
      <c r="M852" s="44">
        <f t="shared" si="98"/>
        <v>2078.9102353225476</v>
      </c>
      <c r="N852" s="45">
        <f t="shared" si="100"/>
        <v>2064.1602353225476</v>
      </c>
      <c r="O852">
        <v>15.7</v>
      </c>
      <c r="P852" s="16">
        <v>60.8</v>
      </c>
      <c r="Q852" s="16">
        <v>64.3</v>
      </c>
      <c r="S852" s="23">
        <v>3.769</v>
      </c>
      <c r="T852" s="42">
        <v>365.573</v>
      </c>
      <c r="U852" s="42">
        <f t="shared" si="95"/>
        <v>328.6313333333333</v>
      </c>
      <c r="V852" s="23">
        <v>0.177</v>
      </c>
      <c r="W852" s="46">
        <v>0.881</v>
      </c>
      <c r="X852" s="46">
        <f t="shared" si="96"/>
        <v>0.8781666666666667</v>
      </c>
      <c r="Y852" s="48">
        <v>10.726</v>
      </c>
      <c r="Z852" s="45">
        <v>2064.1602353225476</v>
      </c>
    </row>
    <row r="853" spans="1:26" ht="12.75">
      <c r="A853" s="14">
        <v>37054</v>
      </c>
      <c r="B853" s="18">
        <f t="shared" si="101"/>
        <v>163</v>
      </c>
      <c r="C853" s="53">
        <v>0.865625024</v>
      </c>
      <c r="D853" s="20">
        <v>0.865625024</v>
      </c>
      <c r="E853" s="15">
        <v>8439</v>
      </c>
      <c r="F853" s="21">
        <v>0</v>
      </c>
      <c r="G853" s="64">
        <v>37.38049479</v>
      </c>
      <c r="H853" s="64">
        <v>-77.52310173</v>
      </c>
      <c r="I853" s="22">
        <v>833</v>
      </c>
      <c r="J853" s="16">
        <f t="shared" si="99"/>
        <v>794.6</v>
      </c>
      <c r="K853" s="44">
        <f t="shared" si="97"/>
        <v>2018.5197008841028</v>
      </c>
      <c r="L853" s="44">
        <f t="shared" si="94"/>
        <v>2033.7197008841028</v>
      </c>
      <c r="M853" s="44">
        <f t="shared" si="98"/>
        <v>2063.2197008841026</v>
      </c>
      <c r="N853" s="45">
        <f t="shared" si="100"/>
        <v>2048.4697008841026</v>
      </c>
      <c r="O853">
        <v>15.9</v>
      </c>
      <c r="P853" s="16">
        <v>59.1</v>
      </c>
      <c r="Q853" s="16">
        <v>62.4</v>
      </c>
      <c r="R853" s="62">
        <v>1.22E-05</v>
      </c>
      <c r="S853" s="23">
        <v>3.739</v>
      </c>
      <c r="T853" s="42">
        <v>313.951</v>
      </c>
      <c r="U853" s="42">
        <f t="shared" si="95"/>
        <v>311.9293333333333</v>
      </c>
      <c r="V853" s="23">
        <v>0.156</v>
      </c>
      <c r="W853" s="46">
        <v>0.883</v>
      </c>
      <c r="X853" s="46">
        <f t="shared" si="96"/>
        <v>0.8795000000000001</v>
      </c>
      <c r="Y853" s="48">
        <v>10.724</v>
      </c>
      <c r="Z853" s="45">
        <v>2048.4697008841026</v>
      </c>
    </row>
    <row r="854" spans="1:26" ht="12.75">
      <c r="A854" s="14">
        <v>37054</v>
      </c>
      <c r="B854" s="18">
        <f t="shared" si="101"/>
        <v>163</v>
      </c>
      <c r="C854" s="53">
        <v>0.865740716</v>
      </c>
      <c r="D854" s="20">
        <v>0.865740716</v>
      </c>
      <c r="E854" s="15">
        <v>8449</v>
      </c>
      <c r="F854" s="21">
        <v>0</v>
      </c>
      <c r="G854" s="64">
        <v>37.38304535</v>
      </c>
      <c r="H854" s="64">
        <v>-77.51516329</v>
      </c>
      <c r="I854" s="22">
        <v>835.2</v>
      </c>
      <c r="J854" s="16">
        <f t="shared" si="99"/>
        <v>796.8000000000001</v>
      </c>
      <c r="K854" s="44">
        <f t="shared" si="97"/>
        <v>1995.5604138962087</v>
      </c>
      <c r="L854" s="44">
        <f t="shared" si="94"/>
        <v>2010.7604138962088</v>
      </c>
      <c r="M854" s="44">
        <f t="shared" si="98"/>
        <v>2040.2604138962088</v>
      </c>
      <c r="N854" s="45">
        <f t="shared" si="100"/>
        <v>2025.5104138962088</v>
      </c>
      <c r="O854">
        <v>16.1</v>
      </c>
      <c r="P854" s="16">
        <v>58.1</v>
      </c>
      <c r="Q854" s="16">
        <v>62</v>
      </c>
      <c r="S854" s="23">
        <v>3.88</v>
      </c>
      <c r="T854" s="42">
        <v>419.748</v>
      </c>
      <c r="U854" s="42">
        <f t="shared" si="95"/>
        <v>330.24050000000005</v>
      </c>
      <c r="V854" s="23">
        <v>0.188</v>
      </c>
      <c r="W854" s="46">
        <v>0.884</v>
      </c>
      <c r="X854" s="46">
        <f t="shared" si="96"/>
        <v>0.8808333333333334</v>
      </c>
      <c r="Y854" s="48">
        <v>10.698</v>
      </c>
      <c r="Z854" s="45">
        <v>2025.5104138962088</v>
      </c>
    </row>
    <row r="855" spans="1:26" ht="12.75">
      <c r="A855" s="14">
        <v>37054</v>
      </c>
      <c r="B855" s="18">
        <f t="shared" si="101"/>
        <v>163</v>
      </c>
      <c r="C855" s="53">
        <v>0.865856469</v>
      </c>
      <c r="D855" s="20">
        <v>0.865856469</v>
      </c>
      <c r="E855" s="15">
        <v>8459</v>
      </c>
      <c r="F855" s="21">
        <v>0</v>
      </c>
      <c r="G855" s="64">
        <v>37.38757906</v>
      </c>
      <c r="H855" s="64">
        <v>-77.50915687</v>
      </c>
      <c r="I855" s="22">
        <v>836.9</v>
      </c>
      <c r="J855" s="16">
        <f t="shared" si="99"/>
        <v>798.5</v>
      </c>
      <c r="K855" s="44">
        <f t="shared" si="97"/>
        <v>1977.862522996817</v>
      </c>
      <c r="L855" s="44">
        <f t="shared" si="94"/>
        <v>1993.062522996817</v>
      </c>
      <c r="M855" s="44">
        <f t="shared" si="98"/>
        <v>2022.562522996817</v>
      </c>
      <c r="N855" s="45">
        <f t="shared" si="100"/>
        <v>2007.812522996817</v>
      </c>
      <c r="O855">
        <v>16</v>
      </c>
      <c r="P855" s="16">
        <v>58.9</v>
      </c>
      <c r="Q855" s="16">
        <v>65.9</v>
      </c>
      <c r="S855" s="23">
        <v>3.518</v>
      </c>
      <c r="T855" s="42">
        <v>210.466</v>
      </c>
      <c r="U855" s="42">
        <f t="shared" si="95"/>
        <v>322.27500000000003</v>
      </c>
      <c r="V855" s="23">
        <v>0.178</v>
      </c>
      <c r="W855" s="46">
        <v>0.885</v>
      </c>
      <c r="X855" s="46">
        <f t="shared" si="96"/>
        <v>0.882</v>
      </c>
      <c r="Y855" s="48">
        <v>10.726</v>
      </c>
      <c r="Z855" s="45">
        <v>2007.812522996817</v>
      </c>
    </row>
    <row r="856" spans="1:26" ht="12.75">
      <c r="A856" s="14">
        <v>37054</v>
      </c>
      <c r="B856" s="18">
        <f t="shared" si="101"/>
        <v>163</v>
      </c>
      <c r="C856" s="53">
        <v>0.865972221</v>
      </c>
      <c r="D856" s="20">
        <v>0.865972221</v>
      </c>
      <c r="E856" s="15">
        <v>8469</v>
      </c>
      <c r="F856" s="21">
        <v>0</v>
      </c>
      <c r="G856" s="64">
        <v>37.39349514</v>
      </c>
      <c r="H856" s="64">
        <v>-77.50567504</v>
      </c>
      <c r="I856" s="22">
        <v>840.9</v>
      </c>
      <c r="J856" s="16">
        <f t="shared" si="99"/>
        <v>802.5</v>
      </c>
      <c r="K856" s="44">
        <f t="shared" si="97"/>
        <v>1936.3686134384973</v>
      </c>
      <c r="L856" s="44">
        <f t="shared" si="94"/>
        <v>1951.5686134384973</v>
      </c>
      <c r="M856" s="44">
        <f t="shared" si="98"/>
        <v>1981.0686134384973</v>
      </c>
      <c r="N856" s="45">
        <f t="shared" si="100"/>
        <v>1966.3186134384973</v>
      </c>
      <c r="O856">
        <v>16.2</v>
      </c>
      <c r="P856" s="16">
        <v>60.3</v>
      </c>
      <c r="Q856" s="16">
        <v>62.4</v>
      </c>
      <c r="S856" s="23">
        <v>3.517</v>
      </c>
      <c r="T856" s="42">
        <v>211.264</v>
      </c>
      <c r="U856" s="42">
        <f t="shared" si="95"/>
        <v>288.0595</v>
      </c>
      <c r="V856" s="23">
        <v>0.168</v>
      </c>
      <c r="W856" s="46">
        <v>0.886</v>
      </c>
      <c r="X856" s="46">
        <f t="shared" si="96"/>
        <v>0.8831666666666668</v>
      </c>
      <c r="Y856" s="48">
        <v>10.731</v>
      </c>
      <c r="Z856" s="45">
        <v>1966.3186134384973</v>
      </c>
    </row>
    <row r="857" spans="1:26" ht="12.75">
      <c r="A857" s="14">
        <v>37054</v>
      </c>
      <c r="B857" s="18">
        <f t="shared" si="101"/>
        <v>163</v>
      </c>
      <c r="C857" s="53">
        <v>0.866087973</v>
      </c>
      <c r="D857" s="20">
        <v>0.866087973</v>
      </c>
      <c r="E857" s="15">
        <v>8479</v>
      </c>
      <c r="F857" s="21">
        <v>0</v>
      </c>
      <c r="G857" s="64">
        <v>37.40005637</v>
      </c>
      <c r="H857" s="64">
        <v>-77.50433821</v>
      </c>
      <c r="I857" s="22">
        <v>845.4</v>
      </c>
      <c r="J857" s="16">
        <f t="shared" si="99"/>
        <v>807</v>
      </c>
      <c r="K857" s="44">
        <f t="shared" si="97"/>
        <v>1889.9344679981737</v>
      </c>
      <c r="L857" s="44">
        <f t="shared" si="94"/>
        <v>1905.1344679981737</v>
      </c>
      <c r="M857" s="44">
        <f t="shared" si="98"/>
        <v>1934.6344679981737</v>
      </c>
      <c r="N857" s="45">
        <f t="shared" si="100"/>
        <v>1919.8844679981737</v>
      </c>
      <c r="O857">
        <v>16.8</v>
      </c>
      <c r="P857" s="16">
        <v>60.4</v>
      </c>
      <c r="Q857" s="16">
        <v>66</v>
      </c>
      <c r="S857" s="23">
        <v>3.586</v>
      </c>
      <c r="T857" s="42">
        <v>264.642</v>
      </c>
      <c r="U857" s="42">
        <f t="shared" si="95"/>
        <v>297.6073333333333</v>
      </c>
      <c r="V857" s="23">
        <v>0.178</v>
      </c>
      <c r="W857" s="46">
        <v>0.887</v>
      </c>
      <c r="X857" s="46">
        <f t="shared" si="96"/>
        <v>0.8843333333333335</v>
      </c>
      <c r="Y857" s="48">
        <v>10.735</v>
      </c>
      <c r="Z857" s="45">
        <v>1919.8844679981737</v>
      </c>
    </row>
    <row r="858" spans="1:26" ht="12.75">
      <c r="A858" s="14">
        <v>37054</v>
      </c>
      <c r="B858" s="18">
        <f t="shared" si="101"/>
        <v>163</v>
      </c>
      <c r="C858" s="53">
        <v>0.866203725</v>
      </c>
      <c r="D858" s="20">
        <v>0.866203725</v>
      </c>
      <c r="E858" s="15">
        <v>8489</v>
      </c>
      <c r="F858" s="21">
        <v>0</v>
      </c>
      <c r="G858" s="64">
        <v>37.40687334</v>
      </c>
      <c r="H858" s="64">
        <v>-77.50505891</v>
      </c>
      <c r="I858" s="22">
        <v>844.9</v>
      </c>
      <c r="J858" s="16">
        <f t="shared" si="99"/>
        <v>806.5</v>
      </c>
      <c r="K858" s="44">
        <f t="shared" si="97"/>
        <v>1895.0810137916699</v>
      </c>
      <c r="L858" s="44">
        <f t="shared" si="94"/>
        <v>1910.28101379167</v>
      </c>
      <c r="M858" s="44">
        <f t="shared" si="98"/>
        <v>1939.78101379167</v>
      </c>
      <c r="N858" s="45">
        <f t="shared" si="100"/>
        <v>1925.03101379167</v>
      </c>
      <c r="O858">
        <v>16.7</v>
      </c>
      <c r="P858" s="16">
        <v>60.1</v>
      </c>
      <c r="Q858" s="16">
        <v>66.3</v>
      </c>
      <c r="S858" s="23">
        <v>3.577</v>
      </c>
      <c r="T858" s="42">
        <v>265.44</v>
      </c>
      <c r="U858" s="42">
        <f t="shared" si="95"/>
        <v>280.91850000000005</v>
      </c>
      <c r="V858" s="23">
        <v>0.167</v>
      </c>
      <c r="W858" s="46">
        <v>0.889</v>
      </c>
      <c r="X858" s="46">
        <f t="shared" si="96"/>
        <v>0.8856666666666668</v>
      </c>
      <c r="Y858" s="48">
        <v>10.752</v>
      </c>
      <c r="Z858" s="45">
        <v>1925.03101379167</v>
      </c>
    </row>
    <row r="859" spans="1:26" ht="12.75">
      <c r="A859" s="14">
        <v>37054</v>
      </c>
      <c r="B859" s="18">
        <f t="shared" si="101"/>
        <v>163</v>
      </c>
      <c r="C859" s="53">
        <v>0.866319418</v>
      </c>
      <c r="D859" s="20">
        <v>0.866319418</v>
      </c>
      <c r="E859" s="15">
        <v>8499</v>
      </c>
      <c r="F859" s="21">
        <v>0</v>
      </c>
      <c r="G859" s="64">
        <v>37.41332943</v>
      </c>
      <c r="H859" s="64">
        <v>-77.50794003</v>
      </c>
      <c r="I859" s="22">
        <v>847.1</v>
      </c>
      <c r="J859" s="16">
        <f t="shared" si="99"/>
        <v>808.7</v>
      </c>
      <c r="K859" s="44">
        <f t="shared" si="97"/>
        <v>1872.4600327170967</v>
      </c>
      <c r="L859" s="44">
        <f t="shared" si="94"/>
        <v>1887.6600327170968</v>
      </c>
      <c r="M859" s="44">
        <f t="shared" si="98"/>
        <v>1917.1600327170968</v>
      </c>
      <c r="N859" s="45">
        <f t="shared" si="100"/>
        <v>1902.4100327170968</v>
      </c>
      <c r="O859">
        <v>16.7</v>
      </c>
      <c r="P859" s="16">
        <v>60.4</v>
      </c>
      <c r="Q859" s="16">
        <v>65.9</v>
      </c>
      <c r="R859" s="62">
        <v>1.63E-05</v>
      </c>
      <c r="S859" s="23">
        <v>3.66</v>
      </c>
      <c r="T859" s="42">
        <v>318.658</v>
      </c>
      <c r="U859" s="42">
        <f t="shared" si="95"/>
        <v>281.703</v>
      </c>
      <c r="V859" s="23">
        <v>0.159</v>
      </c>
      <c r="W859" s="46">
        <v>0.89</v>
      </c>
      <c r="X859" s="46">
        <f t="shared" si="96"/>
        <v>0.8868333333333333</v>
      </c>
      <c r="Y859" s="48">
        <v>10.713</v>
      </c>
      <c r="Z859" s="45">
        <v>1902.4100327170968</v>
      </c>
    </row>
    <row r="860" spans="1:26" ht="12.75">
      <c r="A860" s="14">
        <v>37054</v>
      </c>
      <c r="B860" s="18">
        <f t="shared" si="101"/>
        <v>163</v>
      </c>
      <c r="C860" s="53">
        <v>0.86643517</v>
      </c>
      <c r="D860" s="20">
        <v>0.86643517</v>
      </c>
      <c r="E860" s="15">
        <v>8509</v>
      </c>
      <c r="F860" s="21">
        <v>0</v>
      </c>
      <c r="G860" s="64">
        <v>37.41841686</v>
      </c>
      <c r="H860" s="64">
        <v>-77.51313108</v>
      </c>
      <c r="I860" s="22">
        <v>849.8</v>
      </c>
      <c r="J860" s="16">
        <f t="shared" si="99"/>
        <v>811.4</v>
      </c>
      <c r="K860" s="44">
        <f t="shared" si="97"/>
        <v>1844.7818777121583</v>
      </c>
      <c r="L860" s="44">
        <f t="shared" si="94"/>
        <v>1859.9818777121584</v>
      </c>
      <c r="M860" s="44">
        <f t="shared" si="98"/>
        <v>1889.4818777121584</v>
      </c>
      <c r="N860" s="45">
        <f t="shared" si="100"/>
        <v>1874.7318777121584</v>
      </c>
      <c r="O860">
        <v>17</v>
      </c>
      <c r="P860" s="16">
        <v>60.4</v>
      </c>
      <c r="Q860" s="16">
        <v>66.5</v>
      </c>
      <c r="S860" s="23">
        <v>3.506</v>
      </c>
      <c r="T860" s="42">
        <v>214.456</v>
      </c>
      <c r="U860" s="42">
        <f t="shared" si="95"/>
        <v>247.48766666666668</v>
      </c>
      <c r="V860" s="23">
        <v>0.149</v>
      </c>
      <c r="W860" s="46">
        <v>-0.219</v>
      </c>
      <c r="X860" s="46">
        <f t="shared" si="96"/>
        <v>0.7029999999999998</v>
      </c>
      <c r="Y860" s="48">
        <v>10.713</v>
      </c>
      <c r="Z860" s="45">
        <v>1874.7318777121584</v>
      </c>
    </row>
    <row r="861" spans="1:26" ht="12.75">
      <c r="A861" s="14">
        <v>37054</v>
      </c>
      <c r="B861" s="18">
        <f t="shared" si="101"/>
        <v>163</v>
      </c>
      <c r="C861" s="53">
        <v>0.866550922</v>
      </c>
      <c r="D861" s="20">
        <v>0.866550922</v>
      </c>
      <c r="E861" s="15">
        <v>8519</v>
      </c>
      <c r="F861" s="21">
        <v>0</v>
      </c>
      <c r="G861" s="64">
        <v>37.42237586</v>
      </c>
      <c r="H861" s="64">
        <v>-77.51962681</v>
      </c>
      <c r="I861" s="22">
        <v>851.6</v>
      </c>
      <c r="J861" s="16">
        <f t="shared" si="99"/>
        <v>813.2</v>
      </c>
      <c r="K861" s="44">
        <f t="shared" si="97"/>
        <v>1826.380894595211</v>
      </c>
      <c r="L861" s="44">
        <f t="shared" si="94"/>
        <v>1841.580894595211</v>
      </c>
      <c r="M861" s="44">
        <f t="shared" si="98"/>
        <v>1871.080894595211</v>
      </c>
      <c r="N861" s="45">
        <f t="shared" si="100"/>
        <v>1856.330894595211</v>
      </c>
      <c r="O861">
        <v>17.1</v>
      </c>
      <c r="P861" s="16">
        <v>60.1</v>
      </c>
      <c r="Q861" s="16">
        <v>64.9</v>
      </c>
      <c r="S861" s="23">
        <v>3.536</v>
      </c>
      <c r="T861" s="42">
        <v>215.334</v>
      </c>
      <c r="U861" s="42">
        <f t="shared" si="95"/>
        <v>248.29899999999998</v>
      </c>
      <c r="V861" s="23">
        <v>0.148</v>
      </c>
      <c r="W861" s="46">
        <v>-0.218</v>
      </c>
      <c r="X861" s="46">
        <f t="shared" si="96"/>
        <v>0.5191666666666667</v>
      </c>
      <c r="Y861" s="48">
        <v>10.724</v>
      </c>
      <c r="Z861" s="45">
        <v>1856.330894595211</v>
      </c>
    </row>
    <row r="862" spans="1:26" ht="12.75">
      <c r="A862" s="14">
        <v>37054</v>
      </c>
      <c r="B862" s="18">
        <f t="shared" si="101"/>
        <v>163</v>
      </c>
      <c r="C862" s="53">
        <v>0.866666675</v>
      </c>
      <c r="D862" s="20">
        <v>0.866666675</v>
      </c>
      <c r="E862" s="15">
        <v>8529</v>
      </c>
      <c r="F862" s="21">
        <v>0</v>
      </c>
      <c r="G862" s="64">
        <v>37.42515131</v>
      </c>
      <c r="H862" s="64">
        <v>-77.52701252</v>
      </c>
      <c r="I862" s="22">
        <v>856.1</v>
      </c>
      <c r="J862" s="16">
        <f t="shared" si="99"/>
        <v>817.7</v>
      </c>
      <c r="K862" s="44">
        <f t="shared" si="97"/>
        <v>1780.5560420541865</v>
      </c>
      <c r="L862" s="44">
        <f t="shared" si="94"/>
        <v>1795.7560420541865</v>
      </c>
      <c r="M862" s="44">
        <f t="shared" si="98"/>
        <v>1825.2560420541865</v>
      </c>
      <c r="N862" s="45">
        <f t="shared" si="100"/>
        <v>1810.5060420541865</v>
      </c>
      <c r="O862">
        <v>17.8</v>
      </c>
      <c r="P862" s="16">
        <v>59.4</v>
      </c>
      <c r="Q862" s="16">
        <v>62.9</v>
      </c>
      <c r="S862" s="23">
        <v>3.629</v>
      </c>
      <c r="T862" s="42">
        <v>268.631</v>
      </c>
      <c r="U862" s="42">
        <f t="shared" si="95"/>
        <v>257.86016666666666</v>
      </c>
      <c r="V862" s="23">
        <v>0.157</v>
      </c>
      <c r="W862" s="46">
        <v>0.894</v>
      </c>
      <c r="X862" s="46">
        <f t="shared" si="96"/>
        <v>0.5205000000000001</v>
      </c>
      <c r="Y862" s="48">
        <v>11.361</v>
      </c>
      <c r="Z862" s="45">
        <v>1810.5060420541865</v>
      </c>
    </row>
    <row r="863" spans="1:26" ht="12.75">
      <c r="A863" s="14">
        <v>37054</v>
      </c>
      <c r="B863" s="18">
        <f t="shared" si="101"/>
        <v>163</v>
      </c>
      <c r="C863" s="53">
        <v>0.866782427</v>
      </c>
      <c r="D863" s="20">
        <v>0.866782427</v>
      </c>
      <c r="E863" s="15">
        <v>8539</v>
      </c>
      <c r="F863" s="21">
        <v>0</v>
      </c>
      <c r="G863" s="64">
        <v>37.42541635</v>
      </c>
      <c r="H863" s="64">
        <v>-77.53498592</v>
      </c>
      <c r="I863" s="22">
        <v>858.7</v>
      </c>
      <c r="J863" s="16">
        <f t="shared" si="99"/>
        <v>820.3000000000001</v>
      </c>
      <c r="K863" s="44">
        <f t="shared" si="97"/>
        <v>1754.1942695271432</v>
      </c>
      <c r="L863" s="44">
        <f t="shared" si="94"/>
        <v>1769.3942695271433</v>
      </c>
      <c r="M863" s="44">
        <f t="shared" si="98"/>
        <v>1798.8942695271433</v>
      </c>
      <c r="N863" s="45">
        <f t="shared" si="100"/>
        <v>1784.1442695271433</v>
      </c>
      <c r="O863">
        <v>18.1</v>
      </c>
      <c r="P863" s="16">
        <v>58.4</v>
      </c>
      <c r="Q863" s="16">
        <v>66.4</v>
      </c>
      <c r="S863" s="23">
        <v>3.486</v>
      </c>
      <c r="T863" s="42">
        <v>216.85</v>
      </c>
      <c r="U863" s="42">
        <f t="shared" si="95"/>
        <v>249.89483333333328</v>
      </c>
      <c r="V863" s="23">
        <v>0.137</v>
      </c>
      <c r="W863" s="46">
        <v>-0.215</v>
      </c>
      <c r="X863" s="46">
        <f t="shared" si="96"/>
        <v>0.3368333333333333</v>
      </c>
      <c r="Y863" s="48">
        <v>10.739</v>
      </c>
      <c r="Z863" s="45">
        <v>1784.1442695271433</v>
      </c>
    </row>
    <row r="864" spans="1:26" ht="12.75">
      <c r="A864" s="14">
        <v>37054</v>
      </c>
      <c r="B864" s="18">
        <f t="shared" si="101"/>
        <v>163</v>
      </c>
      <c r="C864" s="53">
        <v>0.866898119</v>
      </c>
      <c r="D864" s="20">
        <v>0.866898119</v>
      </c>
      <c r="E864" s="15">
        <v>8549</v>
      </c>
      <c r="F864" s="21">
        <v>0</v>
      </c>
      <c r="G864" s="64">
        <v>37.42330571</v>
      </c>
      <c r="H864" s="64">
        <v>-77.54267362</v>
      </c>
      <c r="I864" s="22">
        <v>863.2</v>
      </c>
      <c r="J864" s="16">
        <f t="shared" si="99"/>
        <v>824.8000000000001</v>
      </c>
      <c r="K864" s="44">
        <f t="shared" si="97"/>
        <v>1708.7649650781252</v>
      </c>
      <c r="L864" s="44">
        <f t="shared" si="94"/>
        <v>1723.9649650781253</v>
      </c>
      <c r="M864" s="44">
        <f t="shared" si="98"/>
        <v>1753.4649650781253</v>
      </c>
      <c r="N864" s="45">
        <f t="shared" si="100"/>
        <v>1738.7149650781253</v>
      </c>
      <c r="O864">
        <v>18.5</v>
      </c>
      <c r="P864" s="16">
        <v>57.5</v>
      </c>
      <c r="Q864" s="16">
        <v>64.9</v>
      </c>
      <c r="S864" s="23">
        <v>3.559</v>
      </c>
      <c r="T864" s="42">
        <v>270.147</v>
      </c>
      <c r="U864" s="42">
        <f t="shared" si="95"/>
        <v>250.67933333333335</v>
      </c>
      <c r="V864" s="23">
        <v>0.169</v>
      </c>
      <c r="W864" s="46">
        <v>0.896</v>
      </c>
      <c r="X864" s="46">
        <f t="shared" si="96"/>
        <v>0.338</v>
      </c>
      <c r="Y864" s="48">
        <v>10.709</v>
      </c>
      <c r="Z864" s="45">
        <v>1738.7149650781253</v>
      </c>
    </row>
    <row r="865" spans="1:26" ht="12.75">
      <c r="A865" s="14">
        <v>37054</v>
      </c>
      <c r="B865" s="18">
        <f t="shared" si="101"/>
        <v>163</v>
      </c>
      <c r="C865" s="53">
        <v>0.867013872</v>
      </c>
      <c r="D865" s="20">
        <v>0.867013872</v>
      </c>
      <c r="E865" s="15">
        <v>8559</v>
      </c>
      <c r="F865" s="21">
        <v>0</v>
      </c>
      <c r="G865" s="64">
        <v>37.41886472</v>
      </c>
      <c r="H865" s="64">
        <v>-77.54872846</v>
      </c>
      <c r="I865" s="22">
        <v>865.5</v>
      </c>
      <c r="J865" s="16">
        <f t="shared" si="99"/>
        <v>827.1</v>
      </c>
      <c r="K865" s="44">
        <f t="shared" si="97"/>
        <v>1685.641167635854</v>
      </c>
      <c r="L865" s="44">
        <f t="shared" si="94"/>
        <v>1700.841167635854</v>
      </c>
      <c r="M865" s="44">
        <f t="shared" si="98"/>
        <v>1730.341167635854</v>
      </c>
      <c r="N865" s="45">
        <f t="shared" si="100"/>
        <v>1715.591167635854</v>
      </c>
      <c r="O865">
        <v>18.6</v>
      </c>
      <c r="P865" s="16">
        <v>57.1</v>
      </c>
      <c r="Q865" s="16">
        <v>68.4</v>
      </c>
      <c r="R865" s="62">
        <v>1.33E-05</v>
      </c>
      <c r="S865" s="23">
        <v>3.438</v>
      </c>
      <c r="T865" s="42">
        <v>166.025</v>
      </c>
      <c r="U865" s="42">
        <f t="shared" si="95"/>
        <v>225.2405</v>
      </c>
      <c r="V865" s="23">
        <v>0.159</v>
      </c>
      <c r="W865" s="46">
        <v>0.897</v>
      </c>
      <c r="X865" s="46">
        <f t="shared" si="96"/>
        <v>0.33916666666666667</v>
      </c>
      <c r="Y865" s="48">
        <v>10.716</v>
      </c>
      <c r="Z865" s="45">
        <v>1715.591167635854</v>
      </c>
    </row>
    <row r="866" spans="1:26" ht="12.75">
      <c r="A866" s="14">
        <v>37054</v>
      </c>
      <c r="B866" s="18">
        <f t="shared" si="101"/>
        <v>163</v>
      </c>
      <c r="C866" s="53">
        <v>0.867129624</v>
      </c>
      <c r="D866" s="20">
        <v>0.867129624</v>
      </c>
      <c r="E866" s="15">
        <v>8569</v>
      </c>
      <c r="F866" s="21">
        <v>0</v>
      </c>
      <c r="G866" s="64">
        <v>37.41285279</v>
      </c>
      <c r="H866" s="64">
        <v>-77.55218225</v>
      </c>
      <c r="I866" s="22">
        <v>867.6</v>
      </c>
      <c r="J866" s="16">
        <f t="shared" si="99"/>
        <v>829.2</v>
      </c>
      <c r="K866" s="44">
        <f t="shared" si="97"/>
        <v>1664.5842247807702</v>
      </c>
      <c r="L866" s="44">
        <f t="shared" si="94"/>
        <v>1679.7842247807703</v>
      </c>
      <c r="M866" s="44">
        <f t="shared" si="98"/>
        <v>1709.2842247807703</v>
      </c>
      <c r="N866" s="45">
        <f t="shared" si="100"/>
        <v>1694.5342247807703</v>
      </c>
      <c r="O866">
        <v>18.7</v>
      </c>
      <c r="P866" s="16">
        <v>57.3</v>
      </c>
      <c r="Q866" s="16">
        <v>66.8</v>
      </c>
      <c r="S866" s="23">
        <v>3.506</v>
      </c>
      <c r="T866" s="42">
        <v>219.323</v>
      </c>
      <c r="U866" s="42">
        <f t="shared" si="95"/>
        <v>226.0516666666667</v>
      </c>
      <c r="V866" s="23">
        <v>0.146</v>
      </c>
      <c r="W866" s="46">
        <v>-0.212</v>
      </c>
      <c r="X866" s="46">
        <f t="shared" si="96"/>
        <v>0.3403333333333334</v>
      </c>
      <c r="Y866" s="48">
        <v>10.733</v>
      </c>
      <c r="Z866" s="45">
        <v>1694.5342247807703</v>
      </c>
    </row>
    <row r="867" spans="1:26" ht="12.75">
      <c r="A867" s="14">
        <v>37054</v>
      </c>
      <c r="B867" s="18">
        <f t="shared" si="101"/>
        <v>163</v>
      </c>
      <c r="C867" s="53">
        <v>0.867245376</v>
      </c>
      <c r="D867" s="20">
        <v>0.867245376</v>
      </c>
      <c r="E867" s="15">
        <v>8579</v>
      </c>
      <c r="F867" s="21">
        <v>0</v>
      </c>
      <c r="G867" s="64">
        <v>37.40631223</v>
      </c>
      <c r="H867" s="64">
        <v>-77.55258666</v>
      </c>
      <c r="I867" s="22">
        <v>870.4</v>
      </c>
      <c r="J867" s="16">
        <f t="shared" si="99"/>
        <v>832</v>
      </c>
      <c r="K867" s="44">
        <f t="shared" si="97"/>
        <v>1636.5911043131034</v>
      </c>
      <c r="L867" s="44">
        <f t="shared" si="94"/>
        <v>1651.7911043131035</v>
      </c>
      <c r="M867" s="44">
        <f t="shared" si="98"/>
        <v>1681.2911043131035</v>
      </c>
      <c r="N867" s="45">
        <f t="shared" si="100"/>
        <v>1666.5411043131035</v>
      </c>
      <c r="O867">
        <v>18.7</v>
      </c>
      <c r="P867" s="16">
        <v>59.8</v>
      </c>
      <c r="Q867" s="16">
        <v>67.8</v>
      </c>
      <c r="S867" s="23">
        <v>3.436</v>
      </c>
      <c r="T867" s="42">
        <v>167.541</v>
      </c>
      <c r="U867" s="42">
        <f t="shared" si="95"/>
        <v>218.08616666666663</v>
      </c>
      <c r="V867" s="23">
        <v>0.176</v>
      </c>
      <c r="W867" s="46">
        <v>0.9</v>
      </c>
      <c r="X867" s="46">
        <f t="shared" si="96"/>
        <v>0.5266666666666667</v>
      </c>
      <c r="Y867" s="48">
        <v>10.721</v>
      </c>
      <c r="Z867" s="45">
        <v>1666.5411043131035</v>
      </c>
    </row>
    <row r="868" spans="1:26" ht="12.75">
      <c r="A868" s="14">
        <v>37054</v>
      </c>
      <c r="B868" s="18">
        <f t="shared" si="101"/>
        <v>163</v>
      </c>
      <c r="C868" s="53">
        <v>0.867361128</v>
      </c>
      <c r="D868" s="20">
        <v>0.867361128</v>
      </c>
      <c r="E868" s="15">
        <v>8589</v>
      </c>
      <c r="F868" s="21">
        <v>0</v>
      </c>
      <c r="G868" s="64">
        <v>37.40001859</v>
      </c>
      <c r="H868" s="64">
        <v>-77.55000297</v>
      </c>
      <c r="I868" s="22">
        <v>872.5</v>
      </c>
      <c r="J868" s="16">
        <f t="shared" si="99"/>
        <v>834.1</v>
      </c>
      <c r="K868" s="44">
        <f t="shared" si="97"/>
        <v>1615.6580185249336</v>
      </c>
      <c r="L868" s="44">
        <f t="shared" si="94"/>
        <v>1630.8580185249336</v>
      </c>
      <c r="M868" s="44">
        <f t="shared" si="98"/>
        <v>1660.3580185249336</v>
      </c>
      <c r="N868" s="45">
        <f t="shared" si="100"/>
        <v>1645.6080185249336</v>
      </c>
      <c r="O868">
        <v>18.7</v>
      </c>
      <c r="P868" s="16">
        <v>62.7</v>
      </c>
      <c r="Q868" s="16">
        <v>63.3</v>
      </c>
      <c r="S868" s="23">
        <v>3.576</v>
      </c>
      <c r="T868" s="42">
        <v>273.339</v>
      </c>
      <c r="U868" s="42">
        <f t="shared" si="95"/>
        <v>218.8708333333333</v>
      </c>
      <c r="V868" s="23">
        <v>0.156</v>
      </c>
      <c r="W868" s="46">
        <v>0.901</v>
      </c>
      <c r="X868" s="46">
        <f t="shared" si="96"/>
        <v>0.5278333333333333</v>
      </c>
      <c r="Y868" s="48">
        <v>10.721</v>
      </c>
      <c r="Z868" s="45">
        <v>1645.6080185249336</v>
      </c>
    </row>
    <row r="869" spans="1:26" ht="12.75">
      <c r="A869" s="14">
        <v>37054</v>
      </c>
      <c r="B869" s="18">
        <f t="shared" si="101"/>
        <v>163</v>
      </c>
      <c r="C869" s="53">
        <v>0.867476881</v>
      </c>
      <c r="D869" s="20">
        <v>0.867476881</v>
      </c>
      <c r="E869" s="15">
        <v>8599</v>
      </c>
      <c r="F869" s="21">
        <v>0</v>
      </c>
      <c r="G869" s="64">
        <v>37.39449192</v>
      </c>
      <c r="H869" s="64">
        <v>-77.54517658</v>
      </c>
      <c r="I869" s="22">
        <v>874.9</v>
      </c>
      <c r="J869" s="16">
        <f t="shared" si="99"/>
        <v>836.5</v>
      </c>
      <c r="K869" s="44">
        <f t="shared" si="97"/>
        <v>1591.798929570922</v>
      </c>
      <c r="L869" s="44">
        <f t="shared" si="94"/>
        <v>1606.998929570922</v>
      </c>
      <c r="M869" s="44">
        <f t="shared" si="98"/>
        <v>1636.498929570922</v>
      </c>
      <c r="N869" s="45">
        <f t="shared" si="100"/>
        <v>1621.748929570922</v>
      </c>
      <c r="O869">
        <v>18.8</v>
      </c>
      <c r="P869" s="16">
        <v>62.4</v>
      </c>
      <c r="Q869" s="16">
        <v>63.1</v>
      </c>
      <c r="S869" s="23">
        <v>3.518</v>
      </c>
      <c r="T869" s="42">
        <v>221.717</v>
      </c>
      <c r="U869" s="42">
        <f t="shared" si="95"/>
        <v>219.68200000000002</v>
      </c>
      <c r="V869" s="23">
        <v>0.148</v>
      </c>
      <c r="W869" s="46">
        <v>-0.208</v>
      </c>
      <c r="X869" s="46">
        <f t="shared" si="96"/>
        <v>0.529</v>
      </c>
      <c r="Y869" s="48">
        <v>10.735</v>
      </c>
      <c r="Z869" s="45">
        <v>1621.748929570922</v>
      </c>
    </row>
    <row r="870" spans="1:26" ht="12.75">
      <c r="A870" s="14">
        <v>37054</v>
      </c>
      <c r="B870" s="18">
        <f t="shared" si="101"/>
        <v>163</v>
      </c>
      <c r="C870" s="53">
        <v>0.867592573</v>
      </c>
      <c r="D870" s="20">
        <v>0.867592573</v>
      </c>
      <c r="E870" s="15">
        <v>8609</v>
      </c>
      <c r="F870" s="21">
        <v>0</v>
      </c>
      <c r="G870" s="64">
        <v>37.39053778</v>
      </c>
      <c r="H870" s="64">
        <v>-77.53814815</v>
      </c>
      <c r="I870" s="22">
        <v>875.6</v>
      </c>
      <c r="J870" s="16">
        <f t="shared" si="99"/>
        <v>837.2</v>
      </c>
      <c r="K870" s="44">
        <f t="shared" si="97"/>
        <v>1584.8529221629935</v>
      </c>
      <c r="L870" s="44">
        <f aca="true" t="shared" si="102" ref="L870:L933">K870+15.2</f>
        <v>1600.0529221629936</v>
      </c>
      <c r="M870" s="44">
        <f t="shared" si="98"/>
        <v>1629.5529221629936</v>
      </c>
      <c r="N870" s="45">
        <f t="shared" si="100"/>
        <v>1614.8029221629936</v>
      </c>
      <c r="O870">
        <v>18.2</v>
      </c>
      <c r="P870" s="16">
        <v>71.1</v>
      </c>
      <c r="Q870" s="16">
        <v>59.5</v>
      </c>
      <c r="S870" s="23">
        <v>3.478</v>
      </c>
      <c r="T870" s="42">
        <v>222.515</v>
      </c>
      <c r="U870" s="42">
        <f t="shared" si="95"/>
        <v>211.74333333333334</v>
      </c>
      <c r="V870" s="23">
        <v>0.149</v>
      </c>
      <c r="W870" s="46">
        <v>-0.207</v>
      </c>
      <c r="X870" s="46">
        <f t="shared" si="96"/>
        <v>0.3451666666666666</v>
      </c>
      <c r="Y870" s="48">
        <v>10.723</v>
      </c>
      <c r="Z870" s="45">
        <v>1614.8029221629936</v>
      </c>
    </row>
    <row r="871" spans="1:26" ht="12.75">
      <c r="A871" s="14">
        <v>37054</v>
      </c>
      <c r="B871" s="18">
        <f t="shared" si="101"/>
        <v>163</v>
      </c>
      <c r="C871" s="53">
        <v>0.867708325</v>
      </c>
      <c r="D871" s="20">
        <v>0.867708325</v>
      </c>
      <c r="E871" s="15">
        <v>8619</v>
      </c>
      <c r="F871" s="21">
        <v>0</v>
      </c>
      <c r="G871" s="64">
        <v>37.38969137</v>
      </c>
      <c r="H871" s="64">
        <v>-77.52961436</v>
      </c>
      <c r="I871" s="22">
        <v>878.6</v>
      </c>
      <c r="J871" s="16">
        <f t="shared" si="99"/>
        <v>840.2</v>
      </c>
      <c r="K871" s="44">
        <f t="shared" si="97"/>
        <v>1555.149952474621</v>
      </c>
      <c r="L871" s="44">
        <f t="shared" si="102"/>
        <v>1570.349952474621</v>
      </c>
      <c r="M871" s="44">
        <f t="shared" si="98"/>
        <v>1599.849952474621</v>
      </c>
      <c r="N871" s="45">
        <f t="shared" si="100"/>
        <v>1585.099952474621</v>
      </c>
      <c r="O871">
        <v>18</v>
      </c>
      <c r="P871" s="16">
        <v>79.3</v>
      </c>
      <c r="Q871" s="16">
        <v>55.8</v>
      </c>
      <c r="R871" s="62">
        <v>3.58E-05</v>
      </c>
      <c r="S871" s="23">
        <v>3.477</v>
      </c>
      <c r="T871" s="42">
        <v>223.233</v>
      </c>
      <c r="U871" s="42">
        <f t="shared" si="95"/>
        <v>221.278</v>
      </c>
      <c r="V871" s="23">
        <v>0.146</v>
      </c>
      <c r="W871" s="46">
        <v>-0.206</v>
      </c>
      <c r="X871" s="46">
        <f t="shared" si="96"/>
        <v>0.16133333333333333</v>
      </c>
      <c r="Y871" s="48">
        <v>10.723</v>
      </c>
      <c r="Z871" s="45">
        <v>1585.099952474621</v>
      </c>
    </row>
    <row r="872" spans="1:26" ht="12.75">
      <c r="A872" s="14">
        <v>37054</v>
      </c>
      <c r="B872" s="18">
        <f t="shared" si="101"/>
        <v>163</v>
      </c>
      <c r="C872" s="53">
        <v>0.867824078</v>
      </c>
      <c r="D872" s="20">
        <v>0.867824078</v>
      </c>
      <c r="E872" s="15">
        <v>8629</v>
      </c>
      <c r="F872" s="21">
        <v>0</v>
      </c>
      <c r="G872" s="64">
        <v>37.39139919</v>
      </c>
      <c r="H872" s="64">
        <v>-77.52135119</v>
      </c>
      <c r="I872" s="22">
        <v>879.3</v>
      </c>
      <c r="J872" s="16">
        <f t="shared" si="99"/>
        <v>840.9</v>
      </c>
      <c r="K872" s="44">
        <f t="shared" si="97"/>
        <v>1548.234520559391</v>
      </c>
      <c r="L872" s="44">
        <f t="shared" si="102"/>
        <v>1563.434520559391</v>
      </c>
      <c r="M872" s="44">
        <f t="shared" si="98"/>
        <v>1592.934520559391</v>
      </c>
      <c r="N872" s="45">
        <f t="shared" si="100"/>
        <v>1578.184520559391</v>
      </c>
      <c r="O872">
        <v>18.3</v>
      </c>
      <c r="P872" s="16">
        <v>76.4</v>
      </c>
      <c r="Q872" s="16">
        <v>59.9</v>
      </c>
      <c r="S872" s="23">
        <v>3.476</v>
      </c>
      <c r="T872" s="42">
        <v>224.031</v>
      </c>
      <c r="U872" s="42">
        <f t="shared" si="95"/>
        <v>222.06266666666667</v>
      </c>
      <c r="V872" s="23">
        <v>0.178</v>
      </c>
      <c r="W872" s="46">
        <v>0.906</v>
      </c>
      <c r="X872" s="46">
        <f t="shared" si="96"/>
        <v>0.34766666666666673</v>
      </c>
      <c r="Y872" s="48">
        <v>10.726</v>
      </c>
      <c r="Z872" s="45">
        <v>1578.184520559391</v>
      </c>
    </row>
    <row r="873" spans="1:26" ht="12.75">
      <c r="A873" s="14">
        <v>37054</v>
      </c>
      <c r="B873" s="18">
        <f t="shared" si="101"/>
        <v>163</v>
      </c>
      <c r="C873" s="53">
        <v>0.86793983</v>
      </c>
      <c r="D873" s="20">
        <v>0.86793983</v>
      </c>
      <c r="E873" s="15">
        <v>8639</v>
      </c>
      <c r="F873" s="21">
        <v>0</v>
      </c>
      <c r="G873" s="64">
        <v>37.39574864</v>
      </c>
      <c r="H873" s="64">
        <v>-77.51483363</v>
      </c>
      <c r="I873" s="22">
        <v>881.7</v>
      </c>
      <c r="J873" s="16">
        <f t="shared" si="99"/>
        <v>843.3000000000001</v>
      </c>
      <c r="K873" s="44">
        <f t="shared" si="97"/>
        <v>1524.5680952147113</v>
      </c>
      <c r="L873" s="44">
        <f t="shared" si="102"/>
        <v>1539.7680952147114</v>
      </c>
      <c r="M873" s="44">
        <f t="shared" si="98"/>
        <v>1569.2680952147114</v>
      </c>
      <c r="N873" s="45">
        <f t="shared" si="100"/>
        <v>1554.5180952147114</v>
      </c>
      <c r="O873">
        <v>19.2</v>
      </c>
      <c r="P873" s="16">
        <v>64.5</v>
      </c>
      <c r="Q873" s="16">
        <v>60.4</v>
      </c>
      <c r="S873" s="23">
        <v>3.438</v>
      </c>
      <c r="T873" s="42">
        <v>172.408</v>
      </c>
      <c r="U873" s="42">
        <f t="shared" si="95"/>
        <v>222.87383333333332</v>
      </c>
      <c r="V873" s="23">
        <v>0.167</v>
      </c>
      <c r="W873" s="46">
        <v>0.907</v>
      </c>
      <c r="X873" s="46">
        <f t="shared" si="96"/>
        <v>0.34883333333333333</v>
      </c>
      <c r="Y873" s="48">
        <v>10.713</v>
      </c>
      <c r="Z873" s="45">
        <v>1554.5180952147114</v>
      </c>
    </row>
    <row r="874" spans="1:26" ht="12.75">
      <c r="A874" s="14">
        <v>37054</v>
      </c>
      <c r="B874" s="18">
        <f t="shared" si="101"/>
        <v>163</v>
      </c>
      <c r="C874" s="53">
        <v>0.868055582</v>
      </c>
      <c r="D874" s="20">
        <v>0.868055582</v>
      </c>
      <c r="E874" s="15">
        <v>8649</v>
      </c>
      <c r="F874" s="21">
        <v>0</v>
      </c>
      <c r="G874" s="64">
        <v>37.4017355</v>
      </c>
      <c r="H874" s="64">
        <v>-77.51114884</v>
      </c>
      <c r="I874" s="22">
        <v>883.1</v>
      </c>
      <c r="J874" s="16">
        <f t="shared" si="99"/>
        <v>844.7</v>
      </c>
      <c r="K874" s="44">
        <f t="shared" si="97"/>
        <v>1510.7937651359812</v>
      </c>
      <c r="L874" s="44">
        <f t="shared" si="102"/>
        <v>1525.9937651359812</v>
      </c>
      <c r="M874" s="44">
        <f t="shared" si="98"/>
        <v>1555.4937651359812</v>
      </c>
      <c r="N874" s="45">
        <f t="shared" si="100"/>
        <v>1540.7437651359812</v>
      </c>
      <c r="O874">
        <v>19.4</v>
      </c>
      <c r="P874" s="16">
        <v>62.3</v>
      </c>
      <c r="Q874" s="16">
        <v>59.5</v>
      </c>
      <c r="S874" s="23">
        <v>3.397</v>
      </c>
      <c r="T874" s="42">
        <v>173.206</v>
      </c>
      <c r="U874" s="42">
        <f t="shared" si="95"/>
        <v>206.18499999999995</v>
      </c>
      <c r="V874" s="23">
        <v>0.169</v>
      </c>
      <c r="W874" s="46">
        <v>0.908</v>
      </c>
      <c r="X874" s="46">
        <f t="shared" si="96"/>
        <v>0.35000000000000003</v>
      </c>
      <c r="Y874" s="48">
        <v>10.896</v>
      </c>
      <c r="Z874" s="45">
        <v>1540.7437651359812</v>
      </c>
    </row>
    <row r="875" spans="1:26" ht="12.75">
      <c r="A875" s="14">
        <v>37054</v>
      </c>
      <c r="B875" s="18">
        <f t="shared" si="101"/>
        <v>163</v>
      </c>
      <c r="C875" s="53">
        <v>0.868171275</v>
      </c>
      <c r="D875" s="20">
        <v>0.868171275</v>
      </c>
      <c r="E875" s="15">
        <v>8659</v>
      </c>
      <c r="F875" s="21">
        <v>0</v>
      </c>
      <c r="G875" s="64">
        <v>37.40833212</v>
      </c>
      <c r="H875" s="64">
        <v>-77.51167359</v>
      </c>
      <c r="I875" s="22">
        <v>885.5</v>
      </c>
      <c r="J875" s="16">
        <f t="shared" si="99"/>
        <v>847.1</v>
      </c>
      <c r="K875" s="44">
        <f t="shared" si="97"/>
        <v>1487.2336555936888</v>
      </c>
      <c r="L875" s="44">
        <f t="shared" si="102"/>
        <v>1502.4336555936889</v>
      </c>
      <c r="M875" s="44">
        <f t="shared" si="98"/>
        <v>1531.9336555936889</v>
      </c>
      <c r="N875" s="45">
        <f t="shared" si="100"/>
        <v>1517.1836555936889</v>
      </c>
      <c r="O875">
        <v>19.5</v>
      </c>
      <c r="P875" s="16">
        <v>61.6</v>
      </c>
      <c r="Q875" s="16">
        <v>60.9</v>
      </c>
      <c r="S875" s="23">
        <v>3.496</v>
      </c>
      <c r="T875" s="42">
        <v>226.424</v>
      </c>
      <c r="U875" s="42">
        <f t="shared" si="95"/>
        <v>206.9695</v>
      </c>
      <c r="V875" s="23">
        <v>0.168</v>
      </c>
      <c r="W875" s="46">
        <v>0.909</v>
      </c>
      <c r="X875" s="46">
        <f t="shared" si="96"/>
        <v>0.5361666666666668</v>
      </c>
      <c r="Y875" s="48">
        <v>10.729</v>
      </c>
      <c r="Z875" s="45">
        <v>1517.1836555936889</v>
      </c>
    </row>
    <row r="876" spans="1:26" ht="12.75">
      <c r="A876" s="14">
        <v>37054</v>
      </c>
      <c r="B876" s="18">
        <f t="shared" si="101"/>
        <v>163</v>
      </c>
      <c r="C876" s="53">
        <v>0.868287027</v>
      </c>
      <c r="D876" s="20">
        <v>0.868287027</v>
      </c>
      <c r="E876" s="15">
        <v>8669</v>
      </c>
      <c r="F876" s="21">
        <v>0</v>
      </c>
      <c r="G876" s="64">
        <v>37.4141375</v>
      </c>
      <c r="H876" s="64">
        <v>-77.51549732</v>
      </c>
      <c r="I876" s="22">
        <v>889.1</v>
      </c>
      <c r="J876" s="16">
        <f t="shared" si="99"/>
        <v>850.7</v>
      </c>
      <c r="K876" s="44">
        <f t="shared" si="97"/>
        <v>1452.0183537426099</v>
      </c>
      <c r="L876" s="44">
        <f t="shared" si="102"/>
        <v>1467.21835374261</v>
      </c>
      <c r="M876" s="44">
        <f t="shared" si="98"/>
        <v>1496.71835374261</v>
      </c>
      <c r="N876" s="45">
        <f t="shared" si="100"/>
        <v>1481.96835374261</v>
      </c>
      <c r="O876">
        <v>19.9</v>
      </c>
      <c r="P876" s="16">
        <v>62.6</v>
      </c>
      <c r="Q876" s="16">
        <v>58.4</v>
      </c>
      <c r="S876" s="23">
        <v>3.457</v>
      </c>
      <c r="T876" s="42">
        <v>227.222</v>
      </c>
      <c r="U876" s="42">
        <f t="shared" si="95"/>
        <v>207.75400000000002</v>
      </c>
      <c r="V876" s="23">
        <v>0.146</v>
      </c>
      <c r="W876" s="46">
        <v>-0.2</v>
      </c>
      <c r="X876" s="46">
        <f t="shared" si="96"/>
        <v>0.5373333333333333</v>
      </c>
      <c r="Y876" s="48">
        <v>10.978</v>
      </c>
      <c r="Z876" s="45">
        <v>1481.96835374261</v>
      </c>
    </row>
    <row r="877" spans="1:26" ht="12.75">
      <c r="A877" s="14">
        <v>37054</v>
      </c>
      <c r="B877" s="18">
        <f t="shared" si="101"/>
        <v>163</v>
      </c>
      <c r="C877" s="53">
        <v>0.868402779</v>
      </c>
      <c r="D877" s="20">
        <v>0.868402779</v>
      </c>
      <c r="E877" s="15">
        <v>8679</v>
      </c>
      <c r="F877" s="21">
        <v>0</v>
      </c>
      <c r="G877" s="64">
        <v>37.41835304</v>
      </c>
      <c r="H877" s="64">
        <v>-77.52154629</v>
      </c>
      <c r="I877" s="22">
        <v>889.7</v>
      </c>
      <c r="J877" s="16">
        <f t="shared" si="99"/>
        <v>851.3000000000001</v>
      </c>
      <c r="K877" s="44">
        <f t="shared" si="97"/>
        <v>1446.1636286784558</v>
      </c>
      <c r="L877" s="44">
        <f t="shared" si="102"/>
        <v>1461.3636286784558</v>
      </c>
      <c r="M877" s="44">
        <f t="shared" si="98"/>
        <v>1490.8636286784558</v>
      </c>
      <c r="N877" s="45">
        <f t="shared" si="100"/>
        <v>1476.1136286784558</v>
      </c>
      <c r="O877">
        <v>19.5</v>
      </c>
      <c r="P877" s="16">
        <v>67.4</v>
      </c>
      <c r="Q877" s="16">
        <v>60.4</v>
      </c>
      <c r="R877" s="62">
        <v>1.02E-05</v>
      </c>
      <c r="S877" s="23">
        <v>3.306</v>
      </c>
      <c r="T877" s="42">
        <v>123.1</v>
      </c>
      <c r="U877" s="42">
        <f t="shared" si="95"/>
        <v>191.06516666666664</v>
      </c>
      <c r="V877" s="23">
        <v>0.177</v>
      </c>
      <c r="W877" s="46">
        <v>0.912</v>
      </c>
      <c r="X877" s="46">
        <f t="shared" si="96"/>
        <v>0.7236666666666666</v>
      </c>
      <c r="Y877" s="48">
        <v>10.729</v>
      </c>
      <c r="Z877" s="45">
        <v>1476.1136286784558</v>
      </c>
    </row>
    <row r="878" spans="1:26" ht="12.75">
      <c r="A878" s="14">
        <v>37054</v>
      </c>
      <c r="B878" s="18">
        <f t="shared" si="101"/>
        <v>163</v>
      </c>
      <c r="C878" s="53">
        <v>0.868518531</v>
      </c>
      <c r="D878" s="20">
        <v>0.868518531</v>
      </c>
      <c r="E878" s="15">
        <v>8689</v>
      </c>
      <c r="F878" s="21">
        <v>0</v>
      </c>
      <c r="G878" s="64">
        <v>37.42038933</v>
      </c>
      <c r="H878" s="64">
        <v>-77.52934025</v>
      </c>
      <c r="I878" s="22">
        <v>892.6</v>
      </c>
      <c r="J878" s="16">
        <f t="shared" si="99"/>
        <v>854.2</v>
      </c>
      <c r="K878" s="44">
        <f t="shared" si="97"/>
        <v>1417.9238371947674</v>
      </c>
      <c r="L878" s="44">
        <f t="shared" si="102"/>
        <v>1433.1238371947675</v>
      </c>
      <c r="M878" s="44">
        <f t="shared" si="98"/>
        <v>1462.6238371947675</v>
      </c>
      <c r="N878" s="45">
        <f t="shared" si="100"/>
        <v>1447.8738371947675</v>
      </c>
      <c r="O878">
        <v>19.6</v>
      </c>
      <c r="P878" s="16">
        <v>69.8</v>
      </c>
      <c r="Q878" s="16">
        <v>60.4</v>
      </c>
      <c r="S878" s="23">
        <v>3.536</v>
      </c>
      <c r="T878" s="42">
        <v>228.898</v>
      </c>
      <c r="U878" s="42">
        <f t="shared" si="95"/>
        <v>191.87633333333335</v>
      </c>
      <c r="V878" s="23">
        <v>0.158</v>
      </c>
      <c r="W878" s="46">
        <v>0.913</v>
      </c>
      <c r="X878" s="46">
        <f t="shared" si="96"/>
        <v>0.7248333333333333</v>
      </c>
      <c r="Y878" s="48">
        <v>10.715</v>
      </c>
      <c r="Z878" s="45">
        <v>1447.8738371947675</v>
      </c>
    </row>
    <row r="879" spans="1:26" ht="12.75">
      <c r="A879" s="14">
        <v>37054</v>
      </c>
      <c r="B879" s="18">
        <f t="shared" si="101"/>
        <v>163</v>
      </c>
      <c r="C879" s="53">
        <v>0.868634284</v>
      </c>
      <c r="D879" s="20">
        <v>0.868634284</v>
      </c>
      <c r="E879" s="15">
        <v>8699</v>
      </c>
      <c r="F879" s="21">
        <v>0</v>
      </c>
      <c r="G879" s="64">
        <v>37.4198853</v>
      </c>
      <c r="H879" s="64">
        <v>-77.53709319</v>
      </c>
      <c r="I879" s="22">
        <v>897.6</v>
      </c>
      <c r="J879" s="16">
        <f t="shared" si="99"/>
        <v>859.2</v>
      </c>
      <c r="K879" s="44">
        <f t="shared" si="97"/>
        <v>1369.4589431621096</v>
      </c>
      <c r="L879" s="44">
        <f t="shared" si="102"/>
        <v>1384.6589431621096</v>
      </c>
      <c r="M879" s="44">
        <f t="shared" si="98"/>
        <v>1414.1589431621096</v>
      </c>
      <c r="N879" s="45">
        <f t="shared" si="100"/>
        <v>1399.4089431621096</v>
      </c>
      <c r="O879">
        <v>20.3</v>
      </c>
      <c r="P879" s="16">
        <v>70.1</v>
      </c>
      <c r="Q879" s="16">
        <v>62.4</v>
      </c>
      <c r="S879" s="23">
        <v>3.497</v>
      </c>
      <c r="T879" s="42">
        <v>229.616</v>
      </c>
      <c r="U879" s="42">
        <f t="shared" si="95"/>
        <v>201.41100000000003</v>
      </c>
      <c r="V879" s="23">
        <v>0.149</v>
      </c>
      <c r="W879" s="46">
        <v>-0.196</v>
      </c>
      <c r="X879" s="46">
        <f t="shared" si="96"/>
        <v>0.541</v>
      </c>
      <c r="Y879" s="48">
        <v>10.726</v>
      </c>
      <c r="Z879" s="45">
        <v>1399.4089431621096</v>
      </c>
    </row>
    <row r="880" spans="1:26" ht="12.75">
      <c r="A880" s="14">
        <v>37054</v>
      </c>
      <c r="B880" s="18">
        <f t="shared" si="101"/>
        <v>163</v>
      </c>
      <c r="C880" s="53">
        <v>0.868749976</v>
      </c>
      <c r="D880" s="20">
        <v>0.868749976</v>
      </c>
      <c r="E880" s="15">
        <v>8709</v>
      </c>
      <c r="F880" s="21">
        <v>0</v>
      </c>
      <c r="G880" s="64">
        <v>37.41662083</v>
      </c>
      <c r="H880" s="64">
        <v>-77.54386081</v>
      </c>
      <c r="I880" s="22">
        <v>896.5</v>
      </c>
      <c r="J880" s="16">
        <f t="shared" si="99"/>
        <v>858.1</v>
      </c>
      <c r="K880" s="44">
        <f t="shared" si="97"/>
        <v>1380.0969770041295</v>
      </c>
      <c r="L880" s="44">
        <f t="shared" si="102"/>
        <v>1395.2969770041295</v>
      </c>
      <c r="M880" s="44">
        <f t="shared" si="98"/>
        <v>1424.7969770041295</v>
      </c>
      <c r="N880" s="45">
        <f t="shared" si="100"/>
        <v>1410.0469770041295</v>
      </c>
      <c r="O880">
        <v>20.1</v>
      </c>
      <c r="P880" s="16">
        <v>67.6</v>
      </c>
      <c r="Q880" s="16">
        <v>60.9</v>
      </c>
      <c r="S880" s="23">
        <v>3.277</v>
      </c>
      <c r="T880" s="42">
        <v>125.414</v>
      </c>
      <c r="U880" s="42">
        <f t="shared" si="95"/>
        <v>193.44566666666665</v>
      </c>
      <c r="V880" s="23">
        <v>0.179</v>
      </c>
      <c r="W880" s="46">
        <v>0.915</v>
      </c>
      <c r="X880" s="46">
        <f t="shared" si="96"/>
        <v>0.5421666666666666</v>
      </c>
      <c r="Y880" s="48">
        <v>10.726</v>
      </c>
      <c r="Z880" s="45">
        <v>1410.0469770041295</v>
      </c>
    </row>
    <row r="881" spans="1:26" ht="12.75">
      <c r="A881" s="14">
        <v>37054</v>
      </c>
      <c r="B881" s="18">
        <f t="shared" si="101"/>
        <v>163</v>
      </c>
      <c r="C881" s="53">
        <v>0.868865728</v>
      </c>
      <c r="D881" s="20">
        <v>0.868865728</v>
      </c>
      <c r="E881" s="15">
        <v>8719</v>
      </c>
      <c r="F881" s="21">
        <v>0</v>
      </c>
      <c r="G881" s="64">
        <v>37.41149252</v>
      </c>
      <c r="H881" s="64">
        <v>-77.54811385</v>
      </c>
      <c r="I881" s="22">
        <v>903.3</v>
      </c>
      <c r="J881" s="16">
        <f t="shared" si="99"/>
        <v>864.9</v>
      </c>
      <c r="K881" s="44">
        <f t="shared" si="97"/>
        <v>1314.5518086901718</v>
      </c>
      <c r="L881" s="44">
        <f t="shared" si="102"/>
        <v>1329.7518086901719</v>
      </c>
      <c r="M881" s="44">
        <f t="shared" si="98"/>
        <v>1359.2518086901719</v>
      </c>
      <c r="N881" s="45">
        <f t="shared" si="100"/>
        <v>1344.5018086901719</v>
      </c>
      <c r="O881">
        <v>20.7</v>
      </c>
      <c r="P881" s="16">
        <v>71.6</v>
      </c>
      <c r="Q881" s="16">
        <v>63.4</v>
      </c>
      <c r="S881" s="23">
        <v>3.759</v>
      </c>
      <c r="T881" s="42">
        <v>388.792</v>
      </c>
      <c r="U881" s="42">
        <f t="shared" si="95"/>
        <v>220.50699999999998</v>
      </c>
      <c r="V881" s="23">
        <v>0.176</v>
      </c>
      <c r="W881" s="46">
        <v>0.917</v>
      </c>
      <c r="X881" s="46">
        <f t="shared" si="96"/>
        <v>0.5435</v>
      </c>
      <c r="Y881" s="48">
        <v>10.719</v>
      </c>
      <c r="Z881" s="45">
        <v>1344.5018086901719</v>
      </c>
    </row>
    <row r="882" spans="1:26" ht="12.75">
      <c r="A882" s="14">
        <v>37054</v>
      </c>
      <c r="B882" s="18">
        <f t="shared" si="101"/>
        <v>163</v>
      </c>
      <c r="C882" s="53">
        <v>0.868981481</v>
      </c>
      <c r="D882" s="20">
        <v>0.868981481</v>
      </c>
      <c r="E882" s="15">
        <v>8729</v>
      </c>
      <c r="F882" s="21">
        <v>0</v>
      </c>
      <c r="G882" s="64">
        <v>37.40533505</v>
      </c>
      <c r="H882" s="64">
        <v>-77.54879766</v>
      </c>
      <c r="I882" s="22">
        <v>904.2</v>
      </c>
      <c r="J882" s="16">
        <f t="shared" si="99"/>
        <v>865.8000000000001</v>
      </c>
      <c r="K882" s="44">
        <f t="shared" si="97"/>
        <v>1305.9153530266017</v>
      </c>
      <c r="L882" s="44">
        <f t="shared" si="102"/>
        <v>1321.1153530266017</v>
      </c>
      <c r="M882" s="44">
        <f t="shared" si="98"/>
        <v>1350.6153530266017</v>
      </c>
      <c r="N882" s="45">
        <f t="shared" si="100"/>
        <v>1335.8653530266017</v>
      </c>
      <c r="O882">
        <v>20.5</v>
      </c>
      <c r="P882" s="16">
        <v>76.6</v>
      </c>
      <c r="Q882" s="16">
        <v>63.7</v>
      </c>
      <c r="S882" s="23">
        <v>2.534</v>
      </c>
      <c r="T882" s="42">
        <v>-292.99</v>
      </c>
      <c r="U882" s="42">
        <f t="shared" si="95"/>
        <v>133.80499999999998</v>
      </c>
      <c r="V882" s="23">
        <v>0.187</v>
      </c>
      <c r="W882" s="46">
        <v>0.918</v>
      </c>
      <c r="X882" s="46">
        <f t="shared" si="96"/>
        <v>0.7298333333333334</v>
      </c>
      <c r="Y882" s="48">
        <v>10.712</v>
      </c>
      <c r="Z882" s="45">
        <v>1335.8653530266017</v>
      </c>
    </row>
    <row r="883" spans="1:26" ht="12.75">
      <c r="A883" s="14">
        <v>37054</v>
      </c>
      <c r="B883" s="18">
        <f t="shared" si="101"/>
        <v>163</v>
      </c>
      <c r="C883" s="53">
        <v>0.869097233</v>
      </c>
      <c r="D883" s="20">
        <v>0.869097233</v>
      </c>
      <c r="E883" s="15">
        <v>8739</v>
      </c>
      <c r="F883" s="21">
        <v>0</v>
      </c>
      <c r="G883" s="64">
        <v>37.39937608</v>
      </c>
      <c r="H883" s="64">
        <v>-77.54570553</v>
      </c>
      <c r="I883" s="22">
        <v>906.5</v>
      </c>
      <c r="J883" s="16">
        <f t="shared" si="99"/>
        <v>868.1</v>
      </c>
      <c r="K883" s="44">
        <f t="shared" si="97"/>
        <v>1283.8851328781504</v>
      </c>
      <c r="L883" s="44">
        <f t="shared" si="102"/>
        <v>1299.0851328781505</v>
      </c>
      <c r="M883" s="44">
        <f t="shared" si="98"/>
        <v>1328.5851328781505</v>
      </c>
      <c r="N883" s="45">
        <f t="shared" si="100"/>
        <v>1313.8351328781505</v>
      </c>
      <c r="O883">
        <v>20.5</v>
      </c>
      <c r="P883" s="16">
        <v>76.8</v>
      </c>
      <c r="Q883" s="16">
        <v>63.9</v>
      </c>
      <c r="R883" s="62">
        <v>3.61E-05</v>
      </c>
      <c r="S883" s="23">
        <v>4.006</v>
      </c>
      <c r="T883" s="42">
        <v>495.308</v>
      </c>
      <c r="U883" s="42">
        <f aca="true" t="shared" si="103" ref="U883:U946">AVERAGE(T878:T883)</f>
        <v>195.83966666666666</v>
      </c>
      <c r="V883" s="23">
        <v>0.178</v>
      </c>
      <c r="W883" s="46">
        <v>0.919</v>
      </c>
      <c r="X883" s="46">
        <f aca="true" t="shared" si="104" ref="X883:X946">AVERAGE(W878:W883)</f>
        <v>0.7310000000000002</v>
      </c>
      <c r="Y883" s="48">
        <v>10.73</v>
      </c>
      <c r="Z883" s="45">
        <v>1313.8351328781505</v>
      </c>
    </row>
    <row r="884" spans="1:26" ht="12.75">
      <c r="A884" s="14">
        <v>37054</v>
      </c>
      <c r="B884" s="18">
        <f t="shared" si="101"/>
        <v>163</v>
      </c>
      <c r="C884" s="53">
        <v>0.869212985</v>
      </c>
      <c r="D884" s="20">
        <v>0.869212985</v>
      </c>
      <c r="E884" s="15">
        <v>8749</v>
      </c>
      <c r="F884" s="21">
        <v>0</v>
      </c>
      <c r="G884" s="64">
        <v>37.39503545</v>
      </c>
      <c r="H884" s="64">
        <v>-77.53964896</v>
      </c>
      <c r="I884" s="22">
        <v>911.6</v>
      </c>
      <c r="J884" s="16">
        <f t="shared" si="99"/>
        <v>873.2</v>
      </c>
      <c r="K884" s="44">
        <f t="shared" si="97"/>
        <v>1235.2429998821056</v>
      </c>
      <c r="L884" s="44">
        <f t="shared" si="102"/>
        <v>1250.4429998821056</v>
      </c>
      <c r="M884" s="44">
        <f t="shared" si="98"/>
        <v>1279.9429998821056</v>
      </c>
      <c r="N884" s="45">
        <f t="shared" si="100"/>
        <v>1265.1929998821056</v>
      </c>
      <c r="O884">
        <v>21.1</v>
      </c>
      <c r="P884" s="16">
        <v>76.5</v>
      </c>
      <c r="Q884" s="16">
        <v>64.9</v>
      </c>
      <c r="S884" s="23">
        <v>3.586</v>
      </c>
      <c r="T884" s="42">
        <v>286.105</v>
      </c>
      <c r="U884" s="42">
        <f t="shared" si="103"/>
        <v>205.37416666666664</v>
      </c>
      <c r="V884" s="23">
        <v>0.188</v>
      </c>
      <c r="W884" s="46">
        <v>0.92</v>
      </c>
      <c r="X884" s="46">
        <f t="shared" si="104"/>
        <v>0.7321666666666667</v>
      </c>
      <c r="Y884" s="48">
        <v>10.722</v>
      </c>
      <c r="Z884" s="45">
        <v>1265.1929998821056</v>
      </c>
    </row>
    <row r="885" spans="1:26" ht="12.75">
      <c r="A885" s="14">
        <v>37054</v>
      </c>
      <c r="B885" s="18">
        <f t="shared" si="101"/>
        <v>163</v>
      </c>
      <c r="C885" s="53">
        <v>0.869328678</v>
      </c>
      <c r="D885" s="20">
        <v>0.869328678</v>
      </c>
      <c r="E885" s="15">
        <v>8759</v>
      </c>
      <c r="F885" s="21">
        <v>0</v>
      </c>
      <c r="G885" s="64">
        <v>37.39328302</v>
      </c>
      <c r="H885" s="64">
        <v>-77.53148364</v>
      </c>
      <c r="I885" s="22">
        <v>911.7</v>
      </c>
      <c r="J885" s="16">
        <f t="shared" si="99"/>
        <v>873.3000000000001</v>
      </c>
      <c r="K885" s="44">
        <f t="shared" si="97"/>
        <v>1234.292075017395</v>
      </c>
      <c r="L885" s="44">
        <f t="shared" si="102"/>
        <v>1249.492075017395</v>
      </c>
      <c r="M885" s="44">
        <f t="shared" si="98"/>
        <v>1278.992075017395</v>
      </c>
      <c r="N885" s="45">
        <f t="shared" si="100"/>
        <v>1264.242075017395</v>
      </c>
      <c r="O885">
        <v>20.9</v>
      </c>
      <c r="P885" s="16">
        <v>76.7</v>
      </c>
      <c r="Q885" s="16">
        <v>65.9</v>
      </c>
      <c r="S885" s="23">
        <v>3.279</v>
      </c>
      <c r="T885" s="42">
        <v>129.483</v>
      </c>
      <c r="U885" s="42">
        <f t="shared" si="103"/>
        <v>188.68533333333335</v>
      </c>
      <c r="V885" s="23">
        <v>0.168</v>
      </c>
      <c r="W885" s="46">
        <v>0.922</v>
      </c>
      <c r="X885" s="46">
        <f t="shared" si="104"/>
        <v>0.9185</v>
      </c>
      <c r="Y885" s="48">
        <v>10.721</v>
      </c>
      <c r="Z885" s="45">
        <v>1264.242075017395</v>
      </c>
    </row>
    <row r="886" spans="1:26" ht="12.75">
      <c r="A886" s="14">
        <v>37054</v>
      </c>
      <c r="B886" s="18">
        <f t="shared" si="101"/>
        <v>163</v>
      </c>
      <c r="C886" s="53">
        <v>0.86944443</v>
      </c>
      <c r="D886" s="20">
        <v>0.86944443</v>
      </c>
      <c r="E886" s="15">
        <v>8769</v>
      </c>
      <c r="F886" s="21">
        <v>0</v>
      </c>
      <c r="G886" s="64">
        <v>37.39448524</v>
      </c>
      <c r="H886" s="64">
        <v>-77.52269405</v>
      </c>
      <c r="I886" s="22">
        <v>913.6</v>
      </c>
      <c r="J886" s="16">
        <f t="shared" si="99"/>
        <v>875.2</v>
      </c>
      <c r="K886" s="44">
        <f t="shared" si="97"/>
        <v>1216.2451618726136</v>
      </c>
      <c r="L886" s="44">
        <f t="shared" si="102"/>
        <v>1231.4451618726137</v>
      </c>
      <c r="M886" s="44">
        <f t="shared" si="98"/>
        <v>1260.9451618726137</v>
      </c>
      <c r="N886" s="45">
        <f t="shared" si="100"/>
        <v>1246.1951618726137</v>
      </c>
      <c r="O886">
        <v>20.9</v>
      </c>
      <c r="P886" s="16">
        <v>77.6</v>
      </c>
      <c r="Q886" s="16">
        <v>65.4</v>
      </c>
      <c r="S886" s="23">
        <v>3.306</v>
      </c>
      <c r="T886" s="42">
        <v>130.201</v>
      </c>
      <c r="U886" s="42">
        <f t="shared" si="103"/>
        <v>189.48316666666665</v>
      </c>
      <c r="V886" s="23">
        <v>0.177</v>
      </c>
      <c r="W886" s="46">
        <v>0.923</v>
      </c>
      <c r="X886" s="46">
        <f t="shared" si="104"/>
        <v>0.9198333333333334</v>
      </c>
      <c r="Y886" s="48">
        <v>10.741</v>
      </c>
      <c r="Z886" s="45">
        <v>1246.1951618726137</v>
      </c>
    </row>
    <row r="887" spans="1:26" ht="12.75">
      <c r="A887" s="14">
        <v>37054</v>
      </c>
      <c r="B887" s="18">
        <f t="shared" si="101"/>
        <v>163</v>
      </c>
      <c r="C887" s="53">
        <v>0.869560182</v>
      </c>
      <c r="D887" s="20">
        <v>0.869560182</v>
      </c>
      <c r="E887" s="15">
        <v>8779</v>
      </c>
      <c r="F887" s="21">
        <v>0</v>
      </c>
      <c r="G887" s="64">
        <v>37.39830241</v>
      </c>
      <c r="H887" s="64">
        <v>-77.51528932</v>
      </c>
      <c r="I887" s="22">
        <v>918.3</v>
      </c>
      <c r="J887" s="16">
        <f t="shared" si="99"/>
        <v>879.9</v>
      </c>
      <c r="K887" s="44">
        <f t="shared" si="97"/>
        <v>1171.7705852186007</v>
      </c>
      <c r="L887" s="44">
        <f t="shared" si="102"/>
        <v>1186.9705852186007</v>
      </c>
      <c r="M887" s="44">
        <f t="shared" si="98"/>
        <v>1216.4705852186007</v>
      </c>
      <c r="N887" s="45">
        <f t="shared" si="100"/>
        <v>1201.7205852186007</v>
      </c>
      <c r="O887">
        <v>21.5</v>
      </c>
      <c r="P887" s="16">
        <v>77.5</v>
      </c>
      <c r="Q887" s="16">
        <v>62.8</v>
      </c>
      <c r="S887" s="23">
        <v>3.88</v>
      </c>
      <c r="T887" s="42">
        <v>445.999</v>
      </c>
      <c r="U887" s="42">
        <f t="shared" si="103"/>
        <v>199.01766666666666</v>
      </c>
      <c r="V887" s="23">
        <v>0.177</v>
      </c>
      <c r="W887" s="46">
        <v>0.924</v>
      </c>
      <c r="X887" s="46">
        <f t="shared" si="104"/>
        <v>0.9210000000000002</v>
      </c>
      <c r="Y887" s="48">
        <v>10.904</v>
      </c>
      <c r="Z887" s="45">
        <v>1201.7205852186007</v>
      </c>
    </row>
    <row r="888" spans="1:26" ht="12.75">
      <c r="A888" s="14">
        <v>37054</v>
      </c>
      <c r="B888" s="18">
        <f t="shared" si="101"/>
        <v>163</v>
      </c>
      <c r="C888" s="53">
        <v>0.869675934</v>
      </c>
      <c r="D888" s="20">
        <v>0.869675934</v>
      </c>
      <c r="E888" s="15">
        <v>8789</v>
      </c>
      <c r="F888" s="21">
        <v>0</v>
      </c>
      <c r="G888" s="64">
        <v>37.4040415</v>
      </c>
      <c r="H888" s="64">
        <v>-77.51020476</v>
      </c>
      <c r="I888" s="22">
        <v>919.3</v>
      </c>
      <c r="J888" s="16">
        <f t="shared" si="99"/>
        <v>880.9</v>
      </c>
      <c r="K888" s="44">
        <f t="shared" si="97"/>
        <v>1162.3385631095841</v>
      </c>
      <c r="L888" s="44">
        <f t="shared" si="102"/>
        <v>1177.5385631095842</v>
      </c>
      <c r="M888" s="44">
        <f t="shared" si="98"/>
        <v>1207.0385631095842</v>
      </c>
      <c r="N888" s="45">
        <f t="shared" si="100"/>
        <v>1192.2885631095842</v>
      </c>
      <c r="O888">
        <v>21.6</v>
      </c>
      <c r="P888" s="16">
        <v>76.1</v>
      </c>
      <c r="Q888" s="16">
        <v>62.9</v>
      </c>
      <c r="S888" s="23">
        <v>3.011</v>
      </c>
      <c r="T888" s="42">
        <v>-25.623</v>
      </c>
      <c r="U888" s="42">
        <f t="shared" si="103"/>
        <v>243.57883333333334</v>
      </c>
      <c r="V888" s="23">
        <v>0.187</v>
      </c>
      <c r="W888" s="46">
        <v>0.925</v>
      </c>
      <c r="X888" s="46">
        <f t="shared" si="104"/>
        <v>0.9221666666666667</v>
      </c>
      <c r="Y888" s="48">
        <v>10.741</v>
      </c>
      <c r="Z888" s="45">
        <v>1192.2885631095842</v>
      </c>
    </row>
    <row r="889" spans="1:26" ht="12.75">
      <c r="A889" s="14">
        <v>37054</v>
      </c>
      <c r="B889" s="18">
        <f t="shared" si="101"/>
        <v>163</v>
      </c>
      <c r="C889" s="53">
        <v>0.869791687</v>
      </c>
      <c r="D889" s="20">
        <v>0.869791687</v>
      </c>
      <c r="E889" s="15">
        <v>8799</v>
      </c>
      <c r="F889" s="21">
        <v>0</v>
      </c>
      <c r="G889" s="64">
        <v>37.41171138</v>
      </c>
      <c r="H889" s="64">
        <v>-77.50973361</v>
      </c>
      <c r="I889" s="22">
        <v>920.5</v>
      </c>
      <c r="J889" s="16">
        <f t="shared" si="99"/>
        <v>882.1</v>
      </c>
      <c r="K889" s="44">
        <f t="shared" si="97"/>
        <v>1151.0342600066083</v>
      </c>
      <c r="L889" s="44">
        <f t="shared" si="102"/>
        <v>1166.2342600066083</v>
      </c>
      <c r="M889" s="44">
        <f t="shared" si="98"/>
        <v>1195.7342600066083</v>
      </c>
      <c r="N889" s="45">
        <f t="shared" si="100"/>
        <v>1180.9842600066083</v>
      </c>
      <c r="O889">
        <v>21.5</v>
      </c>
      <c r="P889" s="16">
        <v>75.8</v>
      </c>
      <c r="Q889" s="16">
        <v>66.9</v>
      </c>
      <c r="R889" s="62">
        <v>1.92E-05</v>
      </c>
      <c r="S889" s="23">
        <v>3.457</v>
      </c>
      <c r="T889" s="42">
        <v>237.675</v>
      </c>
      <c r="U889" s="42">
        <f t="shared" si="103"/>
        <v>200.64</v>
      </c>
      <c r="V889" s="23">
        <v>0.188</v>
      </c>
      <c r="W889" s="46">
        <v>0.926</v>
      </c>
      <c r="X889" s="46">
        <f t="shared" si="104"/>
        <v>0.9233333333333333</v>
      </c>
      <c r="Y889" s="48">
        <v>10.717</v>
      </c>
      <c r="Z889" s="45">
        <v>1180.9842600066083</v>
      </c>
    </row>
    <row r="890" spans="1:26" ht="12.75">
      <c r="A890" s="14">
        <v>37054</v>
      </c>
      <c r="B890" s="18">
        <f t="shared" si="101"/>
        <v>163</v>
      </c>
      <c r="C890" s="53">
        <v>0.869907379</v>
      </c>
      <c r="D890" s="20">
        <v>0.869907379</v>
      </c>
      <c r="E890" s="15">
        <v>8809</v>
      </c>
      <c r="F890" s="21">
        <v>0</v>
      </c>
      <c r="G890" s="64">
        <v>37.41834079</v>
      </c>
      <c r="H890" s="64">
        <v>-77.51187582</v>
      </c>
      <c r="I890" s="22">
        <v>925.4</v>
      </c>
      <c r="J890" s="16">
        <f t="shared" si="99"/>
        <v>887</v>
      </c>
      <c r="K890" s="44">
        <f t="shared" si="97"/>
        <v>1105.0340725955384</v>
      </c>
      <c r="L890" s="44">
        <f t="shared" si="102"/>
        <v>1120.2340725955385</v>
      </c>
      <c r="M890" s="44">
        <f t="shared" si="98"/>
        <v>1149.7340725955385</v>
      </c>
      <c r="N890" s="45">
        <f t="shared" si="100"/>
        <v>1134.9840725955385</v>
      </c>
      <c r="O890">
        <v>22.1</v>
      </c>
      <c r="P890" s="16">
        <v>74.8</v>
      </c>
      <c r="Q890" s="16">
        <v>64.4</v>
      </c>
      <c r="S890" s="23">
        <v>3.859</v>
      </c>
      <c r="T890" s="42">
        <v>448.393</v>
      </c>
      <c r="U890" s="42">
        <f t="shared" si="103"/>
        <v>227.688</v>
      </c>
      <c r="V890" s="23">
        <v>0.188</v>
      </c>
      <c r="W890" s="46">
        <v>0.928</v>
      </c>
      <c r="X890" s="46">
        <f t="shared" si="104"/>
        <v>0.9246666666666666</v>
      </c>
      <c r="Y890" s="48">
        <v>10.722</v>
      </c>
      <c r="Z890" s="45">
        <v>1134.9840725955385</v>
      </c>
    </row>
    <row r="891" spans="1:26" ht="12.75">
      <c r="A891" s="14">
        <v>37054</v>
      </c>
      <c r="B891" s="18">
        <f t="shared" si="101"/>
        <v>163</v>
      </c>
      <c r="C891" s="53">
        <v>0.870023131</v>
      </c>
      <c r="D891" s="20">
        <v>0.870023131</v>
      </c>
      <c r="E891" s="15">
        <v>8819</v>
      </c>
      <c r="F891" s="21">
        <v>0</v>
      </c>
      <c r="G891" s="64">
        <v>37.42325509</v>
      </c>
      <c r="H891" s="64">
        <v>-77.51782951</v>
      </c>
      <c r="I891" s="22">
        <v>928.4</v>
      </c>
      <c r="J891" s="16">
        <f t="shared" si="99"/>
        <v>890</v>
      </c>
      <c r="K891" s="44">
        <f t="shared" si="97"/>
        <v>1076.9959434075313</v>
      </c>
      <c r="L891" s="44">
        <f t="shared" si="102"/>
        <v>1092.1959434075313</v>
      </c>
      <c r="M891" s="44">
        <f t="shared" si="98"/>
        <v>1121.6959434075313</v>
      </c>
      <c r="N891" s="45">
        <f t="shared" si="100"/>
        <v>1106.9459434075313</v>
      </c>
      <c r="O891">
        <v>22.5</v>
      </c>
      <c r="P891" s="16">
        <v>72.7</v>
      </c>
      <c r="Q891" s="16">
        <v>64.9</v>
      </c>
      <c r="S891" s="23">
        <v>3.269</v>
      </c>
      <c r="T891" s="42">
        <v>134.191</v>
      </c>
      <c r="U891" s="42">
        <f t="shared" si="103"/>
        <v>228.47266666666667</v>
      </c>
      <c r="V891" s="23">
        <v>0.176</v>
      </c>
      <c r="W891" s="46">
        <v>0.929</v>
      </c>
      <c r="X891" s="46">
        <f t="shared" si="104"/>
        <v>0.9258333333333334</v>
      </c>
      <c r="Y891" s="48">
        <v>10.72</v>
      </c>
      <c r="Z891" s="45">
        <v>1106.9459434075313</v>
      </c>
    </row>
    <row r="892" spans="1:26" ht="12.75">
      <c r="A892" s="14">
        <v>37054</v>
      </c>
      <c r="B892" s="18">
        <f t="shared" si="101"/>
        <v>163</v>
      </c>
      <c r="C892" s="53">
        <v>0.870138884</v>
      </c>
      <c r="D892" s="20">
        <v>0.870138884</v>
      </c>
      <c r="E892" s="15">
        <v>8829</v>
      </c>
      <c r="F892" s="21">
        <v>0</v>
      </c>
      <c r="G892" s="64">
        <v>37.42598737</v>
      </c>
      <c r="H892" s="64">
        <v>-77.52535026</v>
      </c>
      <c r="I892" s="22">
        <v>930.4</v>
      </c>
      <c r="J892" s="16">
        <f t="shared" si="99"/>
        <v>892</v>
      </c>
      <c r="K892" s="44">
        <f t="shared" si="97"/>
        <v>1058.3563140951842</v>
      </c>
      <c r="L892" s="44">
        <f t="shared" si="102"/>
        <v>1073.5563140951842</v>
      </c>
      <c r="M892" s="44">
        <f t="shared" si="98"/>
        <v>1103.0563140951842</v>
      </c>
      <c r="N892" s="45">
        <f t="shared" si="100"/>
        <v>1088.3063140951842</v>
      </c>
      <c r="O892">
        <v>22.9</v>
      </c>
      <c r="P892" s="16">
        <v>70.2</v>
      </c>
      <c r="Q892" s="16">
        <v>63.8</v>
      </c>
      <c r="S892" s="23">
        <v>3.367</v>
      </c>
      <c r="T892" s="42">
        <v>187.568</v>
      </c>
      <c r="U892" s="42">
        <f t="shared" si="103"/>
        <v>238.03383333333332</v>
      </c>
      <c r="V892" s="23">
        <v>0.177</v>
      </c>
      <c r="W892" s="46">
        <v>0.93</v>
      </c>
      <c r="X892" s="46">
        <f t="shared" si="104"/>
        <v>0.927</v>
      </c>
      <c r="Y892" s="48">
        <v>10.86</v>
      </c>
      <c r="Z892" s="45">
        <v>1088.3063140951842</v>
      </c>
    </row>
    <row r="893" spans="1:26" ht="12.75">
      <c r="A893" s="14">
        <v>37054</v>
      </c>
      <c r="B893" s="18">
        <f t="shared" si="101"/>
        <v>163</v>
      </c>
      <c r="C893" s="53">
        <v>0.870254636</v>
      </c>
      <c r="D893" s="20">
        <v>0.870254636</v>
      </c>
      <c r="E893" s="15">
        <v>8839</v>
      </c>
      <c r="F893" s="21">
        <v>0</v>
      </c>
      <c r="G893" s="64">
        <v>37.42559919</v>
      </c>
      <c r="H893" s="64">
        <v>-77.5332032</v>
      </c>
      <c r="I893" s="22">
        <v>931.9</v>
      </c>
      <c r="J893" s="16">
        <f t="shared" si="99"/>
        <v>893.5</v>
      </c>
      <c r="K893" s="44">
        <f t="shared" si="97"/>
        <v>1044.4039982303423</v>
      </c>
      <c r="L893" s="44">
        <f t="shared" si="102"/>
        <v>1059.6039982303423</v>
      </c>
      <c r="M893" s="44">
        <f t="shared" si="98"/>
        <v>1089.1039982303423</v>
      </c>
      <c r="N893" s="45">
        <f t="shared" si="100"/>
        <v>1074.3539982303423</v>
      </c>
      <c r="O893">
        <v>22.8</v>
      </c>
      <c r="P893" s="16">
        <v>70.9</v>
      </c>
      <c r="Q893" s="16">
        <v>65.9</v>
      </c>
      <c r="S893" s="23">
        <v>3.287</v>
      </c>
      <c r="T893" s="42">
        <v>135.866</v>
      </c>
      <c r="U893" s="42">
        <f t="shared" si="103"/>
        <v>186.345</v>
      </c>
      <c r="V893" s="23">
        <v>0.188</v>
      </c>
      <c r="W893" s="46">
        <v>0.931</v>
      </c>
      <c r="X893" s="46">
        <f t="shared" si="104"/>
        <v>0.9281666666666667</v>
      </c>
      <c r="Y893" s="48">
        <v>10.715</v>
      </c>
      <c r="Z893" s="45">
        <v>1074.3539982303423</v>
      </c>
    </row>
    <row r="894" spans="1:26" ht="12.75">
      <c r="A894" s="14">
        <v>37054</v>
      </c>
      <c r="B894" s="18">
        <f t="shared" si="101"/>
        <v>163</v>
      </c>
      <c r="C894" s="53">
        <v>0.870370388</v>
      </c>
      <c r="D894" s="20">
        <v>0.870370388</v>
      </c>
      <c r="E894" s="15">
        <v>8849</v>
      </c>
      <c r="F894" s="21">
        <v>0</v>
      </c>
      <c r="G894" s="64">
        <v>37.42223209</v>
      </c>
      <c r="H894" s="64">
        <v>-77.5395082</v>
      </c>
      <c r="I894" s="22">
        <v>933.1</v>
      </c>
      <c r="J894" s="16">
        <f t="shared" si="99"/>
        <v>894.7</v>
      </c>
      <c r="K894" s="44">
        <f t="shared" si="97"/>
        <v>1033.2589997489563</v>
      </c>
      <c r="L894" s="44">
        <f t="shared" si="102"/>
        <v>1048.4589997489563</v>
      </c>
      <c r="M894" s="44">
        <f t="shared" si="98"/>
        <v>1077.9589997489563</v>
      </c>
      <c r="N894" s="45">
        <f t="shared" si="100"/>
        <v>1063.2089997489563</v>
      </c>
      <c r="O894">
        <v>22.8</v>
      </c>
      <c r="P894" s="16">
        <v>72.3</v>
      </c>
      <c r="Q894" s="16">
        <v>65.4</v>
      </c>
      <c r="S894" s="23">
        <v>3.478</v>
      </c>
      <c r="T894" s="42">
        <v>241.584</v>
      </c>
      <c r="U894" s="42">
        <f t="shared" si="103"/>
        <v>230.8795</v>
      </c>
      <c r="V894" s="23">
        <v>0.188</v>
      </c>
      <c r="W894" s="46">
        <v>0.932</v>
      </c>
      <c r="X894" s="46">
        <f t="shared" si="104"/>
        <v>0.9293333333333335</v>
      </c>
      <c r="Y894" s="48">
        <v>10.718</v>
      </c>
      <c r="Z894" s="45">
        <v>1063.2089997489563</v>
      </c>
    </row>
    <row r="895" spans="1:26" ht="12.75">
      <c r="A895" s="14">
        <v>37054</v>
      </c>
      <c r="B895" s="18">
        <f t="shared" si="101"/>
        <v>163</v>
      </c>
      <c r="C895" s="53">
        <v>0.87048614</v>
      </c>
      <c r="D895" s="20">
        <v>0.87048614</v>
      </c>
      <c r="E895" s="15">
        <v>8859</v>
      </c>
      <c r="F895" s="21">
        <v>0</v>
      </c>
      <c r="G895" s="64">
        <v>37.41701943</v>
      </c>
      <c r="H895" s="64">
        <v>-77.54363943</v>
      </c>
      <c r="I895" s="22">
        <v>934.5</v>
      </c>
      <c r="J895" s="16">
        <f t="shared" si="99"/>
        <v>896.1</v>
      </c>
      <c r="K895" s="44">
        <f t="shared" si="97"/>
        <v>1020.2753786978158</v>
      </c>
      <c r="L895" s="44">
        <f t="shared" si="102"/>
        <v>1035.4753786978158</v>
      </c>
      <c r="M895" s="44">
        <f t="shared" si="98"/>
        <v>1064.9753786978158</v>
      </c>
      <c r="N895" s="45">
        <f t="shared" si="100"/>
        <v>1050.2253786978158</v>
      </c>
      <c r="O895">
        <v>22.7</v>
      </c>
      <c r="P895" s="16">
        <v>73.4</v>
      </c>
      <c r="Q895" s="16">
        <v>66.8</v>
      </c>
      <c r="R895" s="62">
        <v>1.08E-05</v>
      </c>
      <c r="S895" s="23">
        <v>3.202</v>
      </c>
      <c r="T895" s="42">
        <v>84.882</v>
      </c>
      <c r="U895" s="42">
        <f t="shared" si="103"/>
        <v>205.414</v>
      </c>
      <c r="V895" s="23">
        <v>0.167</v>
      </c>
      <c r="W895" s="46">
        <v>0.934</v>
      </c>
      <c r="X895" s="46">
        <f t="shared" si="104"/>
        <v>0.9306666666666668</v>
      </c>
      <c r="Y895" s="48">
        <v>10.728</v>
      </c>
      <c r="Z895" s="45">
        <v>1050.2253786978158</v>
      </c>
    </row>
    <row r="896" spans="1:26" ht="12.75">
      <c r="A896" s="14">
        <v>37054</v>
      </c>
      <c r="B896" s="18">
        <f t="shared" si="101"/>
        <v>163</v>
      </c>
      <c r="C896" s="53">
        <v>0.870601833</v>
      </c>
      <c r="D896" s="20">
        <v>0.870601833</v>
      </c>
      <c r="E896" s="15">
        <v>8869</v>
      </c>
      <c r="F896" s="21">
        <v>0</v>
      </c>
      <c r="G896" s="64">
        <v>37.41108879</v>
      </c>
      <c r="H896" s="64">
        <v>-77.54515204</v>
      </c>
      <c r="I896" s="22">
        <v>937.9</v>
      </c>
      <c r="J896" s="16">
        <f t="shared" si="99"/>
        <v>899.5</v>
      </c>
      <c r="K896" s="44">
        <f t="shared" si="97"/>
        <v>988.8279868425344</v>
      </c>
      <c r="L896" s="44">
        <f t="shared" si="102"/>
        <v>1004.0279868425345</v>
      </c>
      <c r="M896" s="44">
        <f t="shared" si="98"/>
        <v>1033.5279868425343</v>
      </c>
      <c r="N896" s="45">
        <f t="shared" si="100"/>
        <v>1018.7779868425343</v>
      </c>
      <c r="O896">
        <v>23.2</v>
      </c>
      <c r="P896" s="16">
        <v>72.4</v>
      </c>
      <c r="Q896" s="16">
        <v>66.2</v>
      </c>
      <c r="S896" s="23">
        <v>3.211</v>
      </c>
      <c r="T896" s="42">
        <v>85.76</v>
      </c>
      <c r="U896" s="42">
        <f t="shared" si="103"/>
        <v>144.9751666666667</v>
      </c>
      <c r="V896" s="23">
        <v>0.196</v>
      </c>
      <c r="W896" s="46">
        <v>0.935</v>
      </c>
      <c r="X896" s="46">
        <f t="shared" si="104"/>
        <v>0.9318333333333332</v>
      </c>
      <c r="Y896" s="48">
        <v>10.722</v>
      </c>
      <c r="Z896" s="45">
        <v>1018.7779868425343</v>
      </c>
    </row>
    <row r="897" spans="1:26" ht="12.75">
      <c r="A897" s="14">
        <v>37054</v>
      </c>
      <c r="B897" s="18">
        <f t="shared" si="101"/>
        <v>163</v>
      </c>
      <c r="C897" s="53">
        <v>0.870717585</v>
      </c>
      <c r="D897" s="20">
        <v>0.870717585</v>
      </c>
      <c r="E897" s="15">
        <v>8879</v>
      </c>
      <c r="F897" s="21">
        <v>0</v>
      </c>
      <c r="G897" s="64">
        <v>37.40519606</v>
      </c>
      <c r="H897" s="64">
        <v>-77.54386735</v>
      </c>
      <c r="I897" s="22">
        <v>939.5</v>
      </c>
      <c r="J897" s="16">
        <f t="shared" si="99"/>
        <v>901.1</v>
      </c>
      <c r="K897" s="44">
        <f t="shared" si="97"/>
        <v>974.0703219617739</v>
      </c>
      <c r="L897" s="44">
        <f t="shared" si="102"/>
        <v>989.2703219617739</v>
      </c>
      <c r="M897" s="44">
        <f t="shared" si="98"/>
        <v>1018.7703219617739</v>
      </c>
      <c r="N897" s="45">
        <f t="shared" si="100"/>
        <v>1004.0203219617739</v>
      </c>
      <c r="O897">
        <v>23.4</v>
      </c>
      <c r="P897" s="16">
        <v>70.5</v>
      </c>
      <c r="Q897" s="16">
        <v>66.4</v>
      </c>
      <c r="S897" s="23">
        <v>3.86</v>
      </c>
      <c r="T897" s="42">
        <v>454.058</v>
      </c>
      <c r="U897" s="42">
        <f t="shared" si="103"/>
        <v>198.28633333333335</v>
      </c>
      <c r="V897" s="23">
        <v>0.177</v>
      </c>
      <c r="W897" s="46">
        <v>0.936</v>
      </c>
      <c r="X897" s="46">
        <f t="shared" si="104"/>
        <v>0.9330000000000002</v>
      </c>
      <c r="Y897" s="48">
        <v>10.747</v>
      </c>
      <c r="Z897" s="45">
        <v>1004.0203219617739</v>
      </c>
    </row>
    <row r="898" spans="1:26" ht="12.75">
      <c r="A898" s="14">
        <v>37054</v>
      </c>
      <c r="B898" s="18">
        <f t="shared" si="101"/>
        <v>163</v>
      </c>
      <c r="C898" s="53">
        <v>0.870833337</v>
      </c>
      <c r="D898" s="20">
        <v>0.870833337</v>
      </c>
      <c r="E898" s="15">
        <v>8889</v>
      </c>
      <c r="F898" s="21">
        <v>0</v>
      </c>
      <c r="G898" s="64">
        <v>37.39958011</v>
      </c>
      <c r="H898" s="64">
        <v>-77.54003461</v>
      </c>
      <c r="I898" s="22">
        <v>941.4</v>
      </c>
      <c r="J898" s="16">
        <f t="shared" si="99"/>
        <v>903</v>
      </c>
      <c r="K898" s="44">
        <f t="shared" si="97"/>
        <v>956.5795914701679</v>
      </c>
      <c r="L898" s="44">
        <f t="shared" si="102"/>
        <v>971.7795914701679</v>
      </c>
      <c r="M898" s="44">
        <f t="shared" si="98"/>
        <v>1001.2795914701679</v>
      </c>
      <c r="N898" s="45">
        <f t="shared" si="100"/>
        <v>986.5295914701679</v>
      </c>
      <c r="O898">
        <v>23.5</v>
      </c>
      <c r="P898" s="16">
        <v>70.1</v>
      </c>
      <c r="Q898" s="16">
        <v>63.5</v>
      </c>
      <c r="S898" s="23">
        <v>3.231</v>
      </c>
      <c r="T898" s="42">
        <v>87.276</v>
      </c>
      <c r="U898" s="42">
        <f t="shared" si="103"/>
        <v>181.57100000000003</v>
      </c>
      <c r="V898" s="23">
        <v>0.198</v>
      </c>
      <c r="W898" s="46">
        <v>0.937</v>
      </c>
      <c r="X898" s="46">
        <f t="shared" si="104"/>
        <v>0.9341666666666667</v>
      </c>
      <c r="Y898" s="48">
        <v>10.726</v>
      </c>
      <c r="Z898" s="45">
        <v>986.5295914701679</v>
      </c>
    </row>
    <row r="899" spans="1:26" ht="12.75">
      <c r="A899" s="14">
        <v>37054</v>
      </c>
      <c r="B899" s="18">
        <f t="shared" si="101"/>
        <v>163</v>
      </c>
      <c r="C899" s="53">
        <v>0.87094909</v>
      </c>
      <c r="D899" s="20">
        <v>0.87094909</v>
      </c>
      <c r="E899" s="15">
        <v>8899</v>
      </c>
      <c r="F899" s="21">
        <v>0</v>
      </c>
      <c r="G899" s="64">
        <v>37.39533351</v>
      </c>
      <c r="H899" s="64">
        <v>-77.53401916</v>
      </c>
      <c r="I899" s="22">
        <v>943.5</v>
      </c>
      <c r="J899" s="16">
        <f t="shared" si="99"/>
        <v>905.1</v>
      </c>
      <c r="K899" s="44">
        <f t="shared" si="97"/>
        <v>937.2904971476212</v>
      </c>
      <c r="L899" s="44">
        <f t="shared" si="102"/>
        <v>952.4904971476212</v>
      </c>
      <c r="M899" s="44">
        <f t="shared" si="98"/>
        <v>981.9904971476212</v>
      </c>
      <c r="N899" s="45">
        <f t="shared" si="100"/>
        <v>967.2404971476212</v>
      </c>
      <c r="O899">
        <v>23.7</v>
      </c>
      <c r="P899" s="16">
        <v>71</v>
      </c>
      <c r="Q899" s="16">
        <v>66.4</v>
      </c>
      <c r="S899" s="23">
        <v>3.691</v>
      </c>
      <c r="T899" s="42">
        <v>350.574</v>
      </c>
      <c r="U899" s="42">
        <f t="shared" si="103"/>
        <v>217.35566666666668</v>
      </c>
      <c r="V899" s="23">
        <v>0.197</v>
      </c>
      <c r="W899" s="46">
        <v>0.938</v>
      </c>
      <c r="X899" s="46">
        <f t="shared" si="104"/>
        <v>0.9353333333333333</v>
      </c>
      <c r="Y899" s="48">
        <v>10.723</v>
      </c>
      <c r="Z899" s="45">
        <v>967.2404971476212</v>
      </c>
    </row>
    <row r="900" spans="1:26" ht="12.75">
      <c r="A900" s="14">
        <v>37054</v>
      </c>
      <c r="B900" s="18">
        <f t="shared" si="101"/>
        <v>163</v>
      </c>
      <c r="C900" s="53">
        <v>0.871064842</v>
      </c>
      <c r="D900" s="20">
        <v>0.871064842</v>
      </c>
      <c r="E900" s="15">
        <v>8909</v>
      </c>
      <c r="F900" s="21">
        <v>0</v>
      </c>
      <c r="G900" s="64">
        <v>37.39289379</v>
      </c>
      <c r="H900" s="64">
        <v>-77.52630484</v>
      </c>
      <c r="I900" s="22">
        <v>943.8</v>
      </c>
      <c r="J900" s="16">
        <f t="shared" si="99"/>
        <v>905.4</v>
      </c>
      <c r="K900" s="44">
        <f t="shared" si="97"/>
        <v>934.5385662617888</v>
      </c>
      <c r="L900" s="44">
        <f t="shared" si="102"/>
        <v>949.7385662617888</v>
      </c>
      <c r="M900" s="44">
        <f t="shared" si="98"/>
        <v>979.2385662617888</v>
      </c>
      <c r="N900" s="45">
        <f t="shared" si="100"/>
        <v>964.4885662617888</v>
      </c>
      <c r="O900">
        <v>23.6</v>
      </c>
      <c r="P900" s="16">
        <v>71.2</v>
      </c>
      <c r="Q900" s="16">
        <v>65.3</v>
      </c>
      <c r="S900" s="23">
        <v>3.18</v>
      </c>
      <c r="T900" s="42">
        <v>88.952</v>
      </c>
      <c r="U900" s="42">
        <f t="shared" si="103"/>
        <v>191.917</v>
      </c>
      <c r="V900" s="23">
        <v>0.187</v>
      </c>
      <c r="W900" s="46">
        <v>0.94</v>
      </c>
      <c r="X900" s="46">
        <f t="shared" si="104"/>
        <v>0.9366666666666665</v>
      </c>
      <c r="Y900" s="48">
        <v>10.731</v>
      </c>
      <c r="Z900" s="45">
        <v>964.4885662617888</v>
      </c>
    </row>
    <row r="901" spans="1:26" ht="12.75">
      <c r="A901" s="14">
        <v>37054</v>
      </c>
      <c r="B901" s="18">
        <f t="shared" si="101"/>
        <v>163</v>
      </c>
      <c r="C901" s="53">
        <v>0.871180534</v>
      </c>
      <c r="D901" s="20">
        <v>0.871180534</v>
      </c>
      <c r="E901" s="15">
        <v>8919</v>
      </c>
      <c r="F901" s="21">
        <v>0</v>
      </c>
      <c r="G901" s="64">
        <v>37.39257138</v>
      </c>
      <c r="H901" s="64">
        <v>-77.51785384</v>
      </c>
      <c r="I901" s="22">
        <v>946.9</v>
      </c>
      <c r="J901" s="16">
        <f t="shared" si="99"/>
        <v>908.5</v>
      </c>
      <c r="K901" s="44">
        <f t="shared" si="97"/>
        <v>906.1552217382729</v>
      </c>
      <c r="L901" s="44">
        <f t="shared" si="102"/>
        <v>921.3552217382729</v>
      </c>
      <c r="M901" s="44">
        <f t="shared" si="98"/>
        <v>950.8552217382729</v>
      </c>
      <c r="N901" s="45">
        <f t="shared" si="100"/>
        <v>936.1052217382729</v>
      </c>
      <c r="O901">
        <v>23.9</v>
      </c>
      <c r="P901" s="16">
        <v>71</v>
      </c>
      <c r="Q901" s="16">
        <v>67.4</v>
      </c>
      <c r="R901" s="62">
        <v>1.38E-05</v>
      </c>
      <c r="S901" s="23">
        <v>3.297</v>
      </c>
      <c r="T901" s="42">
        <v>142.249</v>
      </c>
      <c r="U901" s="42">
        <f t="shared" si="103"/>
        <v>201.47816666666665</v>
      </c>
      <c r="V901" s="23">
        <v>0.177</v>
      </c>
      <c r="W901" s="46">
        <v>0.941</v>
      </c>
      <c r="X901" s="46">
        <f t="shared" si="104"/>
        <v>0.9378333333333333</v>
      </c>
      <c r="Y901" s="48">
        <v>10.723</v>
      </c>
      <c r="Z901" s="45">
        <v>936.1052217382729</v>
      </c>
    </row>
    <row r="902" spans="1:26" ht="12.75">
      <c r="A902" s="14">
        <v>37054</v>
      </c>
      <c r="B902" s="18">
        <f t="shared" si="101"/>
        <v>163</v>
      </c>
      <c r="C902" s="53">
        <v>0.871296287</v>
      </c>
      <c r="D902" s="20">
        <v>0.871296287</v>
      </c>
      <c r="E902" s="15">
        <v>8929</v>
      </c>
      <c r="F902" s="21">
        <v>0</v>
      </c>
      <c r="G902" s="64">
        <v>37.39430481</v>
      </c>
      <c r="H902" s="64">
        <v>-77.50977443</v>
      </c>
      <c r="I902" s="22">
        <v>949.1</v>
      </c>
      <c r="J902" s="16">
        <f t="shared" si="99"/>
        <v>910.7</v>
      </c>
      <c r="K902" s="44">
        <f t="shared" si="97"/>
        <v>886.0708968436354</v>
      </c>
      <c r="L902" s="44">
        <f t="shared" si="102"/>
        <v>901.2708968436355</v>
      </c>
      <c r="M902" s="44">
        <f t="shared" si="98"/>
        <v>930.7708968436355</v>
      </c>
      <c r="N902" s="45">
        <f t="shared" si="100"/>
        <v>916.0208968436355</v>
      </c>
      <c r="O902">
        <v>24.1</v>
      </c>
      <c r="P902" s="16">
        <v>70.4</v>
      </c>
      <c r="Q902" s="16">
        <v>62.9</v>
      </c>
      <c r="S902" s="23">
        <v>3.721</v>
      </c>
      <c r="T902" s="42">
        <v>352.968</v>
      </c>
      <c r="U902" s="42">
        <f t="shared" si="103"/>
        <v>246.01283333333333</v>
      </c>
      <c r="V902" s="23">
        <v>0.187</v>
      </c>
      <c r="W902" s="46">
        <v>0.942</v>
      </c>
      <c r="X902" s="46">
        <f t="shared" si="104"/>
        <v>0.9390000000000001</v>
      </c>
      <c r="Y902" s="48">
        <v>10.722</v>
      </c>
      <c r="Z902" s="45">
        <v>916.0208968436355</v>
      </c>
    </row>
    <row r="903" spans="1:26" ht="12.75">
      <c r="A903" s="14">
        <v>37054</v>
      </c>
      <c r="B903" s="18">
        <f t="shared" si="101"/>
        <v>163</v>
      </c>
      <c r="C903" s="53">
        <v>0.871412039</v>
      </c>
      <c r="D903" s="20">
        <v>0.871412039</v>
      </c>
      <c r="E903" s="15">
        <v>8939</v>
      </c>
      <c r="F903" s="21">
        <v>0</v>
      </c>
      <c r="G903" s="64">
        <v>37.39793452</v>
      </c>
      <c r="H903" s="64">
        <v>-77.50252295</v>
      </c>
      <c r="I903" s="22">
        <v>949.8</v>
      </c>
      <c r="J903" s="16">
        <f t="shared" si="99"/>
        <v>911.4</v>
      </c>
      <c r="K903" s="44">
        <f t="shared" si="97"/>
        <v>879.6906035047793</v>
      </c>
      <c r="L903" s="44">
        <f t="shared" si="102"/>
        <v>894.8906035047794</v>
      </c>
      <c r="M903" s="44">
        <f t="shared" si="98"/>
        <v>924.3906035047794</v>
      </c>
      <c r="N903" s="45">
        <f t="shared" si="100"/>
        <v>909.6406035047794</v>
      </c>
      <c r="O903">
        <v>24.2</v>
      </c>
      <c r="P903" s="16">
        <v>69</v>
      </c>
      <c r="Q903" s="16">
        <v>65.4</v>
      </c>
      <c r="S903" s="23">
        <v>3.278</v>
      </c>
      <c r="T903" s="42">
        <v>143.765</v>
      </c>
      <c r="U903" s="42">
        <f t="shared" si="103"/>
        <v>194.29733333333334</v>
      </c>
      <c r="V903" s="23">
        <v>0.217</v>
      </c>
      <c r="W903" s="46">
        <v>0.943</v>
      </c>
      <c r="X903" s="46">
        <f t="shared" si="104"/>
        <v>0.9401666666666665</v>
      </c>
      <c r="Y903" s="48">
        <v>10.714</v>
      </c>
      <c r="Z903" s="45">
        <v>909.6406035047794</v>
      </c>
    </row>
    <row r="904" spans="1:26" ht="12.75">
      <c r="A904" s="14">
        <v>37054</v>
      </c>
      <c r="B904" s="18">
        <f t="shared" si="101"/>
        <v>163</v>
      </c>
      <c r="C904" s="53">
        <v>0.871527791</v>
      </c>
      <c r="D904" s="20">
        <v>0.871527791</v>
      </c>
      <c r="E904" s="15">
        <v>8949</v>
      </c>
      <c r="F904" s="21">
        <v>0</v>
      </c>
      <c r="G904" s="64">
        <v>37.40338189</v>
      </c>
      <c r="H904" s="64">
        <v>-77.49748294</v>
      </c>
      <c r="I904" s="22">
        <v>953</v>
      </c>
      <c r="J904" s="16">
        <f t="shared" si="99"/>
        <v>914.6</v>
      </c>
      <c r="K904" s="44">
        <f t="shared" si="97"/>
        <v>850.5858153414225</v>
      </c>
      <c r="L904" s="44">
        <f t="shared" si="102"/>
        <v>865.7858153414226</v>
      </c>
      <c r="M904" s="44">
        <f t="shared" si="98"/>
        <v>895.2858153414226</v>
      </c>
      <c r="N904" s="45">
        <f t="shared" si="100"/>
        <v>880.5358153414226</v>
      </c>
      <c r="O904">
        <v>24.5</v>
      </c>
      <c r="P904" s="16">
        <v>68.9</v>
      </c>
      <c r="Q904" s="16">
        <v>66.4</v>
      </c>
      <c r="S904" s="23">
        <v>3.242</v>
      </c>
      <c r="T904" s="42">
        <v>92.143</v>
      </c>
      <c r="U904" s="42">
        <f t="shared" si="103"/>
        <v>195.10849999999996</v>
      </c>
      <c r="V904" s="23">
        <v>0.167</v>
      </c>
      <c r="W904" s="46">
        <v>0.945</v>
      </c>
      <c r="X904" s="46">
        <f t="shared" si="104"/>
        <v>0.9415</v>
      </c>
      <c r="Y904" s="48">
        <v>10.709</v>
      </c>
      <c r="Z904" s="45">
        <v>880.5358153414226</v>
      </c>
    </row>
    <row r="905" spans="1:26" ht="12.75">
      <c r="A905" s="14">
        <v>37054</v>
      </c>
      <c r="B905" s="18">
        <f t="shared" si="101"/>
        <v>163</v>
      </c>
      <c r="C905" s="53">
        <v>0.871643543</v>
      </c>
      <c r="D905" s="20">
        <v>0.871643543</v>
      </c>
      <c r="E905" s="15">
        <v>8959</v>
      </c>
      <c r="F905" s="21">
        <v>0</v>
      </c>
      <c r="G905" s="64">
        <v>37.40984339</v>
      </c>
      <c r="H905" s="64">
        <v>-77.49530105</v>
      </c>
      <c r="I905" s="22">
        <v>954.7</v>
      </c>
      <c r="J905" s="16">
        <f t="shared" si="99"/>
        <v>916.3000000000001</v>
      </c>
      <c r="K905" s="44">
        <f aca="true" t="shared" si="105" ref="K905:K968">(8303.951372*(LN(1013.25/J905)))</f>
        <v>835.1652883992864</v>
      </c>
      <c r="L905" s="44">
        <f t="shared" si="102"/>
        <v>850.3652883992864</v>
      </c>
      <c r="M905" s="44">
        <f aca="true" t="shared" si="106" ref="M905:M968">K905+44.7</f>
        <v>879.8652883992864</v>
      </c>
      <c r="N905" s="45">
        <f t="shared" si="100"/>
        <v>865.1152883992864</v>
      </c>
      <c r="O905">
        <v>24.5</v>
      </c>
      <c r="P905" s="16">
        <v>68.1</v>
      </c>
      <c r="Q905" s="16">
        <v>64.9</v>
      </c>
      <c r="S905" s="23">
        <v>3.306</v>
      </c>
      <c r="T905" s="42">
        <v>145.441</v>
      </c>
      <c r="U905" s="42">
        <f t="shared" si="103"/>
        <v>160.91966666666667</v>
      </c>
      <c r="V905" s="23">
        <v>0.177</v>
      </c>
      <c r="W905" s="46">
        <v>0.946</v>
      </c>
      <c r="X905" s="46">
        <f t="shared" si="104"/>
        <v>0.9428333333333332</v>
      </c>
      <c r="Y905" s="48">
        <v>10.721</v>
      </c>
      <c r="Z905" s="45">
        <v>865.1152883992864</v>
      </c>
    </row>
    <row r="906" spans="1:26" ht="12.75">
      <c r="A906" s="14">
        <v>37054</v>
      </c>
      <c r="B906" s="18">
        <f t="shared" si="101"/>
        <v>163</v>
      </c>
      <c r="C906" s="53">
        <v>0.871759236</v>
      </c>
      <c r="D906" s="20">
        <v>0.871759236</v>
      </c>
      <c r="E906" s="15">
        <v>8969</v>
      </c>
      <c r="F906" s="21">
        <v>0</v>
      </c>
      <c r="G906" s="64">
        <v>37.41650124</v>
      </c>
      <c r="H906" s="64">
        <v>-77.49643495</v>
      </c>
      <c r="I906" s="22">
        <v>958.1</v>
      </c>
      <c r="J906" s="16">
        <f aca="true" t="shared" si="107" ref="J906:J969">I906-38.4</f>
        <v>919.7</v>
      </c>
      <c r="K906" s="44">
        <f t="shared" si="105"/>
        <v>804.4098777903264</v>
      </c>
      <c r="L906" s="44">
        <f t="shared" si="102"/>
        <v>819.6098777903264</v>
      </c>
      <c r="M906" s="44">
        <f t="shared" si="106"/>
        <v>849.1098777903264</v>
      </c>
      <c r="N906" s="45">
        <f aca="true" t="shared" si="108" ref="N906:N969">AVERAGE(L906:M906)</f>
        <v>834.3598777903264</v>
      </c>
      <c r="O906">
        <v>24.8</v>
      </c>
      <c r="P906" s="16">
        <v>68.1</v>
      </c>
      <c r="Q906" s="16">
        <v>63.4</v>
      </c>
      <c r="S906" s="23">
        <v>3.506</v>
      </c>
      <c r="T906" s="42">
        <v>251.159</v>
      </c>
      <c r="U906" s="42">
        <f t="shared" si="103"/>
        <v>187.95416666666665</v>
      </c>
      <c r="V906" s="23">
        <v>0.206</v>
      </c>
      <c r="W906" s="46">
        <v>0.947</v>
      </c>
      <c r="X906" s="46">
        <f t="shared" si="104"/>
        <v>0.944</v>
      </c>
      <c r="Y906" s="48">
        <v>10.714</v>
      </c>
      <c r="Z906" s="45">
        <v>834.3598777903264</v>
      </c>
    </row>
    <row r="907" spans="1:26" ht="12.75">
      <c r="A907" s="14">
        <v>37054</v>
      </c>
      <c r="B907" s="18">
        <f aca="true" t="shared" si="109" ref="B907:B970">B906</f>
        <v>163</v>
      </c>
      <c r="C907" s="53">
        <v>0.871874988</v>
      </c>
      <c r="D907" s="20">
        <v>0.871874988</v>
      </c>
      <c r="E907" s="15">
        <v>8979</v>
      </c>
      <c r="F907" s="21">
        <v>0</v>
      </c>
      <c r="G907" s="64">
        <v>37.42241083</v>
      </c>
      <c r="H907" s="64">
        <v>-77.50003717</v>
      </c>
      <c r="I907" s="22">
        <v>961.8</v>
      </c>
      <c r="J907" s="16">
        <f t="shared" si="107"/>
        <v>923.4</v>
      </c>
      <c r="K907" s="44">
        <f t="shared" si="105"/>
        <v>771.0696777469603</v>
      </c>
      <c r="L907" s="44">
        <f t="shared" si="102"/>
        <v>786.2696777469604</v>
      </c>
      <c r="M907" s="44">
        <f t="shared" si="106"/>
        <v>815.7696777469604</v>
      </c>
      <c r="N907" s="45">
        <f t="shared" si="108"/>
        <v>801.0196777469604</v>
      </c>
      <c r="O907">
        <v>25.2</v>
      </c>
      <c r="P907" s="16">
        <v>67.2</v>
      </c>
      <c r="Q907" s="16">
        <v>63.8</v>
      </c>
      <c r="R907" s="62">
        <v>1.04E-05</v>
      </c>
      <c r="S907" s="23">
        <v>3.346</v>
      </c>
      <c r="T907" s="42">
        <v>146.957</v>
      </c>
      <c r="U907" s="42">
        <f t="shared" si="103"/>
        <v>188.73883333333333</v>
      </c>
      <c r="V907" s="23">
        <v>0.177</v>
      </c>
      <c r="W907" s="46">
        <v>0.948</v>
      </c>
      <c r="X907" s="46">
        <f t="shared" si="104"/>
        <v>0.9451666666666666</v>
      </c>
      <c r="Y907" s="48">
        <v>10.713</v>
      </c>
      <c r="Z907" s="45">
        <v>801.0196777469604</v>
      </c>
    </row>
    <row r="908" spans="1:26" ht="12.75">
      <c r="A908" s="14">
        <v>37054</v>
      </c>
      <c r="B908" s="18">
        <f t="shared" si="109"/>
        <v>163</v>
      </c>
      <c r="C908" s="53">
        <v>0.87199074</v>
      </c>
      <c r="D908" s="20">
        <v>0.87199074</v>
      </c>
      <c r="E908" s="15">
        <v>8989</v>
      </c>
      <c r="F908" s="21">
        <v>0</v>
      </c>
      <c r="G908" s="64">
        <v>37.42620856</v>
      </c>
      <c r="H908" s="64">
        <v>-77.5067625</v>
      </c>
      <c r="I908" s="22">
        <v>965</v>
      </c>
      <c r="J908" s="16">
        <f t="shared" si="107"/>
        <v>926.6</v>
      </c>
      <c r="K908" s="44">
        <f t="shared" si="105"/>
        <v>742.342465971911</v>
      </c>
      <c r="L908" s="44">
        <f t="shared" si="102"/>
        <v>757.542465971911</v>
      </c>
      <c r="M908" s="44">
        <f t="shared" si="106"/>
        <v>787.042465971911</v>
      </c>
      <c r="N908" s="45">
        <f t="shared" si="108"/>
        <v>772.292465971911</v>
      </c>
      <c r="O908">
        <v>25.6</v>
      </c>
      <c r="P908" s="16">
        <v>65.6</v>
      </c>
      <c r="Q908" s="16">
        <v>62.4</v>
      </c>
      <c r="S908" s="23">
        <v>3.466</v>
      </c>
      <c r="T908" s="42">
        <v>252.835</v>
      </c>
      <c r="U908" s="42">
        <f t="shared" si="103"/>
        <v>172.04999999999998</v>
      </c>
      <c r="V908" s="23">
        <v>0.188</v>
      </c>
      <c r="W908" s="46">
        <v>0.95</v>
      </c>
      <c r="X908" s="46">
        <f t="shared" si="104"/>
        <v>0.9464999999999999</v>
      </c>
      <c r="Y908" s="48">
        <v>10.718</v>
      </c>
      <c r="Z908" s="45">
        <v>772.292465971911</v>
      </c>
    </row>
    <row r="909" spans="1:26" ht="12.75">
      <c r="A909" s="14">
        <v>37054</v>
      </c>
      <c r="B909" s="18">
        <f t="shared" si="109"/>
        <v>163</v>
      </c>
      <c r="C909" s="53">
        <v>0.872106493</v>
      </c>
      <c r="D909" s="20">
        <v>0.872106493</v>
      </c>
      <c r="E909" s="15">
        <v>8999</v>
      </c>
      <c r="F909" s="21">
        <v>0</v>
      </c>
      <c r="G909" s="64">
        <v>37.42812555</v>
      </c>
      <c r="H909" s="64">
        <v>-77.51439546</v>
      </c>
      <c r="I909" s="22">
        <v>969</v>
      </c>
      <c r="J909" s="16">
        <f t="shared" si="107"/>
        <v>930.6</v>
      </c>
      <c r="K909" s="44">
        <f t="shared" si="105"/>
        <v>706.5726438221382</v>
      </c>
      <c r="L909" s="44">
        <f t="shared" si="102"/>
        <v>721.7726438221382</v>
      </c>
      <c r="M909" s="44">
        <f t="shared" si="106"/>
        <v>751.2726438221382</v>
      </c>
      <c r="N909" s="45">
        <f t="shared" si="108"/>
        <v>736.5226438221382</v>
      </c>
      <c r="O909">
        <v>25.9</v>
      </c>
      <c r="P909" s="16">
        <v>65.1</v>
      </c>
      <c r="Q909" s="16">
        <v>68.2</v>
      </c>
      <c r="S909" s="23">
        <v>3.369</v>
      </c>
      <c r="T909" s="42">
        <v>201.053</v>
      </c>
      <c r="U909" s="42">
        <f t="shared" si="103"/>
        <v>181.59800000000004</v>
      </c>
      <c r="V909" s="23">
        <v>0.224</v>
      </c>
      <c r="W909" s="46">
        <v>0.951</v>
      </c>
      <c r="X909" s="46">
        <f t="shared" si="104"/>
        <v>0.9478333333333332</v>
      </c>
      <c r="Y909" s="48">
        <v>10.74</v>
      </c>
      <c r="Z909" s="45">
        <v>736.5226438221382</v>
      </c>
    </row>
    <row r="910" spans="1:26" ht="12.75">
      <c r="A910" s="14">
        <v>37054</v>
      </c>
      <c r="B910" s="18">
        <f t="shared" si="109"/>
        <v>163</v>
      </c>
      <c r="C910" s="53">
        <v>0.872222245</v>
      </c>
      <c r="D910" s="20">
        <v>0.872222245</v>
      </c>
      <c r="E910" s="15">
        <v>9009</v>
      </c>
      <c r="F910" s="21">
        <v>0</v>
      </c>
      <c r="G910" s="64">
        <v>37.42778234</v>
      </c>
      <c r="H910" s="64">
        <v>-77.52223613</v>
      </c>
      <c r="I910" s="22">
        <v>973.2</v>
      </c>
      <c r="J910" s="16">
        <f t="shared" si="107"/>
        <v>934.8000000000001</v>
      </c>
      <c r="K910" s="44">
        <f t="shared" si="105"/>
        <v>669.1794255345967</v>
      </c>
      <c r="L910" s="44">
        <f t="shared" si="102"/>
        <v>684.3794255345967</v>
      </c>
      <c r="M910" s="44">
        <f t="shared" si="106"/>
        <v>713.8794255345967</v>
      </c>
      <c r="N910" s="45">
        <f t="shared" si="108"/>
        <v>699.1294255345967</v>
      </c>
      <c r="O910">
        <v>26.2</v>
      </c>
      <c r="P910" s="16">
        <v>64.9</v>
      </c>
      <c r="Q910" s="16">
        <v>66.3</v>
      </c>
      <c r="S910" s="23">
        <v>3.161</v>
      </c>
      <c r="T910" s="42">
        <v>96.851</v>
      </c>
      <c r="U910" s="42">
        <f t="shared" si="103"/>
        <v>182.38266666666667</v>
      </c>
      <c r="V910" s="23">
        <v>0.166</v>
      </c>
      <c r="W910" s="46">
        <v>0.952</v>
      </c>
      <c r="X910" s="46">
        <f t="shared" si="104"/>
        <v>0.9489999999999998</v>
      </c>
      <c r="Y910" s="48">
        <v>10.699</v>
      </c>
      <c r="Z910" s="45">
        <v>699.1294255345967</v>
      </c>
    </row>
    <row r="911" spans="1:26" ht="12.75">
      <c r="A911" s="14">
        <v>37054</v>
      </c>
      <c r="B911" s="18">
        <f t="shared" si="109"/>
        <v>163</v>
      </c>
      <c r="C911" s="53">
        <v>0.872337937</v>
      </c>
      <c r="D911" s="20">
        <v>0.872337937</v>
      </c>
      <c r="E911" s="15">
        <v>9019</v>
      </c>
      <c r="F911" s="21">
        <v>0</v>
      </c>
      <c r="G911" s="64">
        <v>37.42535335</v>
      </c>
      <c r="H911" s="64">
        <v>-77.52921622</v>
      </c>
      <c r="I911" s="22">
        <v>977.2</v>
      </c>
      <c r="J911" s="16">
        <f t="shared" si="107"/>
        <v>938.8000000000001</v>
      </c>
      <c r="K911" s="44">
        <f t="shared" si="105"/>
        <v>633.7227048331895</v>
      </c>
      <c r="L911" s="44">
        <f t="shared" si="102"/>
        <v>648.9227048331895</v>
      </c>
      <c r="M911" s="44">
        <f t="shared" si="106"/>
        <v>678.4227048331895</v>
      </c>
      <c r="N911" s="45">
        <f t="shared" si="108"/>
        <v>663.6727048331895</v>
      </c>
      <c r="O911">
        <v>26.6</v>
      </c>
      <c r="P911" s="16">
        <v>64.2</v>
      </c>
      <c r="Q911" s="16">
        <v>67.4</v>
      </c>
      <c r="S911" s="23">
        <v>3.506</v>
      </c>
      <c r="T911" s="42">
        <v>255.228</v>
      </c>
      <c r="U911" s="42">
        <f t="shared" si="103"/>
        <v>200.68050000000002</v>
      </c>
      <c r="V911" s="23">
        <v>0.196</v>
      </c>
      <c r="W911" s="46">
        <v>0.953</v>
      </c>
      <c r="X911" s="46">
        <f t="shared" si="104"/>
        <v>0.9501666666666666</v>
      </c>
      <c r="Y911" s="48">
        <v>10.73</v>
      </c>
      <c r="Z911" s="45">
        <v>663.6727048331895</v>
      </c>
    </row>
    <row r="912" spans="1:26" ht="12.75">
      <c r="A912" s="14">
        <v>37054</v>
      </c>
      <c r="B912" s="18">
        <f t="shared" si="109"/>
        <v>163</v>
      </c>
      <c r="C912" s="53">
        <v>0.87245369</v>
      </c>
      <c r="D912" s="20">
        <v>0.87245369</v>
      </c>
      <c r="E912" s="15">
        <v>9029</v>
      </c>
      <c r="F912" s="21">
        <v>0</v>
      </c>
      <c r="G912" s="64">
        <v>37.42106696</v>
      </c>
      <c r="H912" s="64">
        <v>-77.53463135</v>
      </c>
      <c r="I912" s="22">
        <v>981.5</v>
      </c>
      <c r="J912" s="16">
        <f t="shared" si="107"/>
        <v>943.1</v>
      </c>
      <c r="K912" s="44">
        <f t="shared" si="105"/>
        <v>595.7748297702749</v>
      </c>
      <c r="L912" s="44">
        <f t="shared" si="102"/>
        <v>610.9748297702749</v>
      </c>
      <c r="M912" s="44">
        <f t="shared" si="106"/>
        <v>640.4748297702749</v>
      </c>
      <c r="N912" s="45">
        <f t="shared" si="108"/>
        <v>625.7248297702749</v>
      </c>
      <c r="O912">
        <v>27</v>
      </c>
      <c r="P912" s="16">
        <v>63.9</v>
      </c>
      <c r="Q912" s="16">
        <v>63.2</v>
      </c>
      <c r="S912" s="23">
        <v>3.608</v>
      </c>
      <c r="T912" s="42">
        <v>308.526</v>
      </c>
      <c r="U912" s="42">
        <f t="shared" si="103"/>
        <v>210.24166666666667</v>
      </c>
      <c r="V912" s="23">
        <v>0.204</v>
      </c>
      <c r="W912" s="46">
        <v>0.954</v>
      </c>
      <c r="X912" s="46">
        <f t="shared" si="104"/>
        <v>0.9513333333333333</v>
      </c>
      <c r="Y912" s="48">
        <v>10.715</v>
      </c>
      <c r="Z912" s="45">
        <v>625.7248297702749</v>
      </c>
    </row>
    <row r="913" spans="1:26" ht="12.75">
      <c r="A913" s="14">
        <v>37054</v>
      </c>
      <c r="B913" s="18">
        <f t="shared" si="109"/>
        <v>163</v>
      </c>
      <c r="C913" s="53">
        <v>0.872569442</v>
      </c>
      <c r="D913" s="20">
        <v>0.872569442</v>
      </c>
      <c r="E913" s="15">
        <v>9039</v>
      </c>
      <c r="F913" s="21">
        <v>0</v>
      </c>
      <c r="G913" s="64">
        <v>37.41564412</v>
      </c>
      <c r="H913" s="64">
        <v>-77.53795115</v>
      </c>
      <c r="I913" s="22">
        <v>983.9</v>
      </c>
      <c r="J913" s="16">
        <f t="shared" si="107"/>
        <v>945.5</v>
      </c>
      <c r="K913" s="44">
        <f t="shared" si="105"/>
        <v>574.669784741392</v>
      </c>
      <c r="L913" s="44">
        <f t="shared" si="102"/>
        <v>589.8697847413921</v>
      </c>
      <c r="M913" s="44">
        <f t="shared" si="106"/>
        <v>619.3697847413921</v>
      </c>
      <c r="N913" s="45">
        <f t="shared" si="108"/>
        <v>604.6197847413921</v>
      </c>
      <c r="O913">
        <v>27.3</v>
      </c>
      <c r="P913" s="16">
        <v>63.5</v>
      </c>
      <c r="Q913" s="16">
        <v>65.5</v>
      </c>
      <c r="R913" s="62">
        <v>1.33E-05</v>
      </c>
      <c r="S913" s="23">
        <v>3.161</v>
      </c>
      <c r="T913" s="42">
        <v>99.244</v>
      </c>
      <c r="U913" s="42">
        <f t="shared" si="103"/>
        <v>202.2895</v>
      </c>
      <c r="V913" s="23">
        <v>0.204</v>
      </c>
      <c r="W913" s="46">
        <v>0.956</v>
      </c>
      <c r="X913" s="46">
        <f t="shared" si="104"/>
        <v>0.9526666666666666</v>
      </c>
      <c r="Y913" s="48">
        <v>10.723</v>
      </c>
      <c r="Z913" s="45">
        <v>604.6197847413921</v>
      </c>
    </row>
    <row r="914" spans="1:26" ht="12.75">
      <c r="A914" s="14">
        <v>37054</v>
      </c>
      <c r="B914" s="18">
        <f t="shared" si="109"/>
        <v>163</v>
      </c>
      <c r="C914" s="53">
        <v>0.872685194</v>
      </c>
      <c r="D914" s="20">
        <v>0.872685194</v>
      </c>
      <c r="E914" s="15">
        <v>9049</v>
      </c>
      <c r="F914" s="21">
        <v>0</v>
      </c>
      <c r="G914" s="64">
        <v>37.40954628</v>
      </c>
      <c r="H914" s="64">
        <v>-77.53894638</v>
      </c>
      <c r="I914" s="22">
        <v>985.5</v>
      </c>
      <c r="J914" s="16">
        <f t="shared" si="107"/>
        <v>947.1</v>
      </c>
      <c r="K914" s="44">
        <f t="shared" si="105"/>
        <v>560.6294958684819</v>
      </c>
      <c r="L914" s="44">
        <f t="shared" si="102"/>
        <v>575.8294958684819</v>
      </c>
      <c r="M914" s="44">
        <f t="shared" si="106"/>
        <v>605.3294958684819</v>
      </c>
      <c r="N914" s="45">
        <f t="shared" si="108"/>
        <v>590.5794958684819</v>
      </c>
      <c r="O914">
        <v>27.3</v>
      </c>
      <c r="P914" s="16">
        <v>63.7</v>
      </c>
      <c r="Q914" s="16">
        <v>64.5</v>
      </c>
      <c r="S914" s="23">
        <v>3.201</v>
      </c>
      <c r="T914" s="42">
        <v>100.042</v>
      </c>
      <c r="U914" s="42">
        <f t="shared" si="103"/>
        <v>176.82400000000004</v>
      </c>
      <c r="V914" s="23">
        <v>0.224</v>
      </c>
      <c r="W914" s="46">
        <v>0.957</v>
      </c>
      <c r="X914" s="46">
        <f t="shared" si="104"/>
        <v>0.9538333333333333</v>
      </c>
      <c r="Y914" s="48">
        <v>10.726</v>
      </c>
      <c r="Z914" s="45">
        <v>590.5794958684819</v>
      </c>
    </row>
    <row r="915" spans="1:26" ht="12.75">
      <c r="A915" s="14">
        <v>37054</v>
      </c>
      <c r="B915" s="18">
        <f t="shared" si="109"/>
        <v>163</v>
      </c>
      <c r="C915" s="53">
        <v>0.872800946</v>
      </c>
      <c r="D915" s="20">
        <v>0.872800946</v>
      </c>
      <c r="E915" s="15">
        <v>9059</v>
      </c>
      <c r="F915" s="21">
        <v>0</v>
      </c>
      <c r="G915" s="64">
        <v>37.40334417</v>
      </c>
      <c r="H915" s="64">
        <v>-77.53799032</v>
      </c>
      <c r="I915" s="22">
        <v>990.8</v>
      </c>
      <c r="J915" s="16">
        <f t="shared" si="107"/>
        <v>952.4</v>
      </c>
      <c r="K915" s="44">
        <f t="shared" si="105"/>
        <v>514.2898733527162</v>
      </c>
      <c r="L915" s="44">
        <f t="shared" si="102"/>
        <v>529.4898733527162</v>
      </c>
      <c r="M915" s="44">
        <f t="shared" si="106"/>
        <v>558.9898733527162</v>
      </c>
      <c r="N915" s="45">
        <f t="shared" si="108"/>
        <v>544.2398733527162</v>
      </c>
      <c r="O915">
        <v>27.7</v>
      </c>
      <c r="P915" s="16">
        <v>63.3</v>
      </c>
      <c r="Q915" s="16">
        <v>65</v>
      </c>
      <c r="S915" s="23">
        <v>2.981</v>
      </c>
      <c r="U915" s="42">
        <f t="shared" si="103"/>
        <v>171.97820000000002</v>
      </c>
      <c r="V915" s="23">
        <v>0.197</v>
      </c>
      <c r="W915" s="46">
        <v>0.958</v>
      </c>
      <c r="X915" s="46">
        <f t="shared" si="104"/>
        <v>0.9550000000000001</v>
      </c>
      <c r="Y915" s="48">
        <v>10.748</v>
      </c>
      <c r="Z915" s="45">
        <v>544.2398733527162</v>
      </c>
    </row>
    <row r="916" spans="1:26" ht="12.75">
      <c r="A916" s="14">
        <v>37054</v>
      </c>
      <c r="B916" s="18">
        <f t="shared" si="109"/>
        <v>163</v>
      </c>
      <c r="C916" s="53">
        <v>0.872916639</v>
      </c>
      <c r="D916" s="20">
        <v>0.872916639</v>
      </c>
      <c r="E916" s="15">
        <v>9069</v>
      </c>
      <c r="F916" s="21">
        <v>0</v>
      </c>
      <c r="G916" s="64">
        <v>37.39767301</v>
      </c>
      <c r="H916" s="64">
        <v>-77.53439669</v>
      </c>
      <c r="I916" s="22">
        <v>991.7</v>
      </c>
      <c r="J916" s="16">
        <f t="shared" si="107"/>
        <v>953.3000000000001</v>
      </c>
      <c r="K916" s="44">
        <f t="shared" si="105"/>
        <v>506.4465015833655</v>
      </c>
      <c r="L916" s="44">
        <f t="shared" si="102"/>
        <v>521.6465015833655</v>
      </c>
      <c r="M916" s="44">
        <f t="shared" si="106"/>
        <v>551.1465015833655</v>
      </c>
      <c r="N916" s="45">
        <f t="shared" si="108"/>
        <v>536.3965015833655</v>
      </c>
      <c r="O916">
        <v>27.9</v>
      </c>
      <c r="P916" s="16">
        <v>61.1</v>
      </c>
      <c r="Q916" s="16">
        <v>61.5</v>
      </c>
      <c r="S916" s="23">
        <v>3.417</v>
      </c>
      <c r="T916" s="42">
        <v>206.718</v>
      </c>
      <c r="U916" s="42">
        <f t="shared" si="103"/>
        <v>193.9516</v>
      </c>
      <c r="V916" s="23">
        <v>0.197</v>
      </c>
      <c r="W916" s="46">
        <v>0.959</v>
      </c>
      <c r="X916" s="46">
        <f t="shared" si="104"/>
        <v>0.9561666666666665</v>
      </c>
      <c r="Y916" s="48">
        <v>10.729</v>
      </c>
      <c r="Z916" s="45">
        <v>536.3965015833655</v>
      </c>
    </row>
    <row r="917" spans="1:26" ht="12.75">
      <c r="A917" s="14">
        <v>37054</v>
      </c>
      <c r="B917" s="18">
        <f t="shared" si="109"/>
        <v>163</v>
      </c>
      <c r="C917" s="53">
        <v>0.873032391</v>
      </c>
      <c r="D917" s="20">
        <v>0.873032391</v>
      </c>
      <c r="E917" s="15">
        <v>9079</v>
      </c>
      <c r="F917" s="21">
        <v>0</v>
      </c>
      <c r="G917" s="64">
        <v>37.39257058</v>
      </c>
      <c r="H917" s="64">
        <v>-77.52932331</v>
      </c>
      <c r="I917" s="22">
        <v>992.8</v>
      </c>
      <c r="J917" s="16">
        <f t="shared" si="107"/>
        <v>954.4</v>
      </c>
      <c r="K917" s="44">
        <f t="shared" si="105"/>
        <v>496.8702081184312</v>
      </c>
      <c r="L917" s="44">
        <f t="shared" si="102"/>
        <v>512.0702081184312</v>
      </c>
      <c r="M917" s="44">
        <f t="shared" si="106"/>
        <v>541.5702081184312</v>
      </c>
      <c r="N917" s="45">
        <f t="shared" si="108"/>
        <v>526.8202081184312</v>
      </c>
      <c r="O917">
        <v>27.7</v>
      </c>
      <c r="P917" s="16">
        <v>61.4</v>
      </c>
      <c r="Q917" s="16">
        <v>62.5</v>
      </c>
      <c r="S917" s="23">
        <v>3.651</v>
      </c>
      <c r="T917" s="42">
        <v>364.936</v>
      </c>
      <c r="U917" s="42">
        <f t="shared" si="103"/>
        <v>215.89319999999998</v>
      </c>
      <c r="V917" s="23">
        <v>0.208</v>
      </c>
      <c r="W917" s="46">
        <v>0.96</v>
      </c>
      <c r="X917" s="46">
        <f t="shared" si="104"/>
        <v>0.9573333333333333</v>
      </c>
      <c r="Y917" s="48">
        <v>10.696</v>
      </c>
      <c r="Z917" s="45">
        <v>526.8202081184312</v>
      </c>
    </row>
    <row r="918" spans="1:26" ht="12.75">
      <c r="A918" s="14">
        <v>37054</v>
      </c>
      <c r="B918" s="18">
        <f t="shared" si="109"/>
        <v>163</v>
      </c>
      <c r="C918" s="53">
        <v>0.873148143</v>
      </c>
      <c r="D918" s="20">
        <v>0.873148143</v>
      </c>
      <c r="E918" s="15">
        <v>9089</v>
      </c>
      <c r="F918" s="21">
        <v>0</v>
      </c>
      <c r="G918" s="64">
        <v>37.38852947</v>
      </c>
      <c r="H918" s="64">
        <v>-77.52340229</v>
      </c>
      <c r="I918" s="22">
        <v>994.4</v>
      </c>
      <c r="J918" s="16">
        <f t="shared" si="107"/>
        <v>956</v>
      </c>
      <c r="K918" s="44">
        <f t="shared" si="105"/>
        <v>482.9607385814472</v>
      </c>
      <c r="L918" s="44">
        <f t="shared" si="102"/>
        <v>498.16073858144716</v>
      </c>
      <c r="M918" s="44">
        <f t="shared" si="106"/>
        <v>527.6607385814472</v>
      </c>
      <c r="N918" s="45">
        <f t="shared" si="108"/>
        <v>512.9107385814472</v>
      </c>
      <c r="O918">
        <v>27.8</v>
      </c>
      <c r="P918" s="16">
        <v>60.7</v>
      </c>
      <c r="Q918" s="16">
        <v>59.9</v>
      </c>
      <c r="S918" s="23">
        <v>3.308</v>
      </c>
      <c r="T918" s="42">
        <v>155.734</v>
      </c>
      <c r="U918" s="42">
        <f t="shared" si="103"/>
        <v>185.33480000000003</v>
      </c>
      <c r="V918" s="23">
        <v>0.209</v>
      </c>
      <c r="W918" s="46">
        <v>0.962</v>
      </c>
      <c r="X918" s="46">
        <f t="shared" si="104"/>
        <v>0.9586666666666664</v>
      </c>
      <c r="Y918" s="48">
        <v>10.72</v>
      </c>
      <c r="Z918" s="45">
        <v>512.9107385814472</v>
      </c>
    </row>
    <row r="919" spans="1:26" ht="12.75">
      <c r="A919" s="14">
        <v>37054</v>
      </c>
      <c r="B919" s="18">
        <f t="shared" si="109"/>
        <v>163</v>
      </c>
      <c r="C919" s="53">
        <v>0.873263896</v>
      </c>
      <c r="D919" s="20">
        <v>0.873263896</v>
      </c>
      <c r="E919" s="15">
        <v>9099</v>
      </c>
      <c r="F919" s="21">
        <v>0</v>
      </c>
      <c r="G919" s="64">
        <v>37.3855468</v>
      </c>
      <c r="H919" s="64">
        <v>-77.51677993</v>
      </c>
      <c r="I919" s="22">
        <v>998.7</v>
      </c>
      <c r="J919" s="16">
        <f t="shared" si="107"/>
        <v>960.3000000000001</v>
      </c>
      <c r="K919" s="44">
        <f t="shared" si="105"/>
        <v>445.6940780069499</v>
      </c>
      <c r="L919" s="44">
        <f t="shared" si="102"/>
        <v>460.8940780069499</v>
      </c>
      <c r="M919" s="44">
        <f t="shared" si="106"/>
        <v>490.3940780069499</v>
      </c>
      <c r="N919" s="45">
        <f t="shared" si="108"/>
        <v>475.6440780069499</v>
      </c>
      <c r="O919">
        <v>28.2</v>
      </c>
      <c r="P919" s="16">
        <v>60.9</v>
      </c>
      <c r="Q919" s="16">
        <v>64.6</v>
      </c>
      <c r="R919" s="62">
        <v>1.21E-05</v>
      </c>
      <c r="S919" s="23">
        <v>3.101</v>
      </c>
      <c r="T919" s="42">
        <v>51.611</v>
      </c>
      <c r="U919" s="42">
        <f t="shared" si="103"/>
        <v>175.8082</v>
      </c>
      <c r="V919" s="23">
        <v>0.208</v>
      </c>
      <c r="W919" s="46">
        <v>0.963</v>
      </c>
      <c r="X919" s="46">
        <f t="shared" si="104"/>
        <v>0.9598333333333334</v>
      </c>
      <c r="Y919" s="48">
        <v>10.726</v>
      </c>
      <c r="Z919" s="45">
        <v>475.6440780069499</v>
      </c>
    </row>
    <row r="920" spans="1:26" ht="12.75">
      <c r="A920" s="14">
        <v>37054</v>
      </c>
      <c r="B920" s="18">
        <f t="shared" si="109"/>
        <v>163</v>
      </c>
      <c r="C920" s="53">
        <v>0.873379648</v>
      </c>
      <c r="D920" s="20">
        <v>0.873379648</v>
      </c>
      <c r="E920" s="15">
        <v>9109</v>
      </c>
      <c r="F920" s="21">
        <v>0</v>
      </c>
      <c r="G920" s="64">
        <v>37.38489963</v>
      </c>
      <c r="H920" s="64">
        <v>-77.50899777</v>
      </c>
      <c r="I920" s="22">
        <v>1002.1</v>
      </c>
      <c r="J920" s="16">
        <f t="shared" si="107"/>
        <v>963.7</v>
      </c>
      <c r="K920" s="44">
        <f t="shared" si="105"/>
        <v>416.34536277387565</v>
      </c>
      <c r="L920" s="44">
        <f t="shared" si="102"/>
        <v>431.54536277387564</v>
      </c>
      <c r="M920" s="44">
        <f t="shared" si="106"/>
        <v>461.04536277387564</v>
      </c>
      <c r="N920" s="45">
        <f t="shared" si="108"/>
        <v>446.29536277387564</v>
      </c>
      <c r="O920">
        <v>28.6</v>
      </c>
      <c r="P920" s="16">
        <v>60.5</v>
      </c>
      <c r="Q920" s="16">
        <v>61.4</v>
      </c>
      <c r="S920" s="23">
        <v>3.251</v>
      </c>
      <c r="T920" s="42">
        <v>157.409</v>
      </c>
      <c r="U920" s="42">
        <f t="shared" si="103"/>
        <v>187.2816</v>
      </c>
      <c r="V920" s="23">
        <v>0.208</v>
      </c>
      <c r="W920" s="46">
        <v>0.964</v>
      </c>
      <c r="X920" s="46">
        <f t="shared" si="104"/>
        <v>0.961</v>
      </c>
      <c r="Y920" s="48">
        <v>10.723</v>
      </c>
      <c r="Z920" s="45">
        <v>446.29536277387564</v>
      </c>
    </row>
    <row r="921" spans="1:26" ht="12.75">
      <c r="A921" s="14">
        <v>37054</v>
      </c>
      <c r="B921" s="18">
        <f t="shared" si="109"/>
        <v>163</v>
      </c>
      <c r="C921" s="53">
        <v>0.8734954</v>
      </c>
      <c r="D921" s="20">
        <v>0.8734954</v>
      </c>
      <c r="E921" s="15">
        <v>9119</v>
      </c>
      <c r="F921" s="21">
        <v>0</v>
      </c>
      <c r="G921" s="64">
        <v>37.38651881</v>
      </c>
      <c r="H921" s="64">
        <v>-77.5010919</v>
      </c>
      <c r="I921" s="22">
        <v>1005.7</v>
      </c>
      <c r="J921" s="16">
        <f t="shared" si="107"/>
        <v>967.3000000000001</v>
      </c>
      <c r="K921" s="44">
        <f t="shared" si="105"/>
        <v>385.38289817151525</v>
      </c>
      <c r="L921" s="44">
        <f t="shared" si="102"/>
        <v>400.58289817151524</v>
      </c>
      <c r="M921" s="44">
        <f t="shared" si="106"/>
        <v>430.08289817151524</v>
      </c>
      <c r="N921" s="45">
        <f t="shared" si="108"/>
        <v>415.33289817151524</v>
      </c>
      <c r="O921">
        <v>29</v>
      </c>
      <c r="P921" s="16">
        <v>59.4</v>
      </c>
      <c r="Q921" s="16">
        <v>63.9</v>
      </c>
      <c r="S921" s="23">
        <v>3.347</v>
      </c>
      <c r="T921" s="42">
        <v>158.128</v>
      </c>
      <c r="U921" s="42">
        <f t="shared" si="103"/>
        <v>182.4226666666667</v>
      </c>
      <c r="V921" s="23">
        <v>0.217</v>
      </c>
      <c r="W921" s="46">
        <v>0.965</v>
      </c>
      <c r="X921" s="46">
        <f t="shared" si="104"/>
        <v>0.9621666666666666</v>
      </c>
      <c r="Y921" s="48">
        <v>10.714</v>
      </c>
      <c r="Z921" s="45">
        <v>415.33289817151524</v>
      </c>
    </row>
    <row r="922" spans="1:26" ht="12.75">
      <c r="A922" s="14">
        <v>37054</v>
      </c>
      <c r="B922" s="18">
        <f t="shared" si="109"/>
        <v>163</v>
      </c>
      <c r="C922" s="53">
        <v>0.873611093</v>
      </c>
      <c r="D922" s="20">
        <v>0.873611093</v>
      </c>
      <c r="E922" s="15">
        <v>9129</v>
      </c>
      <c r="F922" s="21">
        <v>0</v>
      </c>
      <c r="G922" s="64">
        <v>37.39025068</v>
      </c>
      <c r="H922" s="64">
        <v>-77.49418652</v>
      </c>
      <c r="I922" s="22">
        <v>1010.3</v>
      </c>
      <c r="J922" s="16">
        <f t="shared" si="107"/>
        <v>971.9</v>
      </c>
      <c r="K922" s="44">
        <f t="shared" si="105"/>
        <v>345.9870153771445</v>
      </c>
      <c r="L922" s="44">
        <f t="shared" si="102"/>
        <v>361.18701537714446</v>
      </c>
      <c r="M922" s="44">
        <f t="shared" si="106"/>
        <v>390.68701537714446</v>
      </c>
      <c r="N922" s="45">
        <f t="shared" si="108"/>
        <v>375.93701537714446</v>
      </c>
      <c r="O922">
        <v>29.3</v>
      </c>
      <c r="P922" s="16">
        <v>59.1</v>
      </c>
      <c r="Q922" s="16">
        <v>62.1</v>
      </c>
      <c r="S922" s="23">
        <v>3.75</v>
      </c>
      <c r="T922" s="42">
        <v>421.425</v>
      </c>
      <c r="U922" s="42">
        <f t="shared" si="103"/>
        <v>218.20716666666667</v>
      </c>
      <c r="V922" s="23">
        <v>0.184</v>
      </c>
      <c r="W922" s="46">
        <v>0.966</v>
      </c>
      <c r="X922" s="46">
        <f t="shared" si="104"/>
        <v>0.9633333333333334</v>
      </c>
      <c r="Y922" s="48">
        <v>10.722</v>
      </c>
      <c r="Z922" s="45">
        <v>375.93701537714446</v>
      </c>
    </row>
    <row r="923" spans="1:26" ht="12.75">
      <c r="A923" s="14">
        <v>37054</v>
      </c>
      <c r="B923" s="18">
        <f t="shared" si="109"/>
        <v>163</v>
      </c>
      <c r="C923" s="53">
        <v>0.873726845</v>
      </c>
      <c r="D923" s="20">
        <v>0.873726845</v>
      </c>
      <c r="E923" s="15">
        <v>9139</v>
      </c>
      <c r="F923" s="21">
        <v>0</v>
      </c>
      <c r="G923" s="64">
        <v>37.39580983</v>
      </c>
      <c r="H923" s="64">
        <v>-77.49009339</v>
      </c>
      <c r="I923" s="22">
        <v>1010</v>
      </c>
      <c r="J923" s="16">
        <f t="shared" si="107"/>
        <v>971.6</v>
      </c>
      <c r="K923" s="44">
        <f t="shared" si="105"/>
        <v>348.55062271584853</v>
      </c>
      <c r="L923" s="44">
        <f t="shared" si="102"/>
        <v>363.7506227158485</v>
      </c>
      <c r="M923" s="44">
        <f t="shared" si="106"/>
        <v>393.2506227158485</v>
      </c>
      <c r="N923" s="45">
        <f t="shared" si="108"/>
        <v>378.5006227158485</v>
      </c>
      <c r="O923">
        <v>29.3</v>
      </c>
      <c r="P923" s="16">
        <v>59.2</v>
      </c>
      <c r="Q923" s="16">
        <v>64</v>
      </c>
      <c r="S923" s="23">
        <v>5.704</v>
      </c>
      <c r="U923" s="42">
        <f t="shared" si="103"/>
        <v>188.8614</v>
      </c>
      <c r="V923" s="23">
        <v>0.188</v>
      </c>
      <c r="W923" s="46">
        <v>0.968</v>
      </c>
      <c r="X923" s="46">
        <f t="shared" si="104"/>
        <v>0.9646666666666666</v>
      </c>
      <c r="Y923" s="48">
        <v>10.726</v>
      </c>
      <c r="Z923" s="45">
        <v>378.5006227158485</v>
      </c>
    </row>
    <row r="924" spans="1:26" ht="12.75">
      <c r="A924" s="14">
        <v>37054</v>
      </c>
      <c r="B924" s="18">
        <f t="shared" si="109"/>
        <v>163</v>
      </c>
      <c r="C924" s="53">
        <v>0.873842597</v>
      </c>
      <c r="D924" s="20">
        <v>0.873842597</v>
      </c>
      <c r="E924" s="15">
        <v>9149</v>
      </c>
      <c r="F924" s="21">
        <v>0</v>
      </c>
      <c r="G924" s="64">
        <v>37.40187437</v>
      </c>
      <c r="H924" s="64">
        <v>-77.49021227</v>
      </c>
      <c r="I924" s="22">
        <v>1011.3</v>
      </c>
      <c r="J924" s="16">
        <f t="shared" si="107"/>
        <v>972.9</v>
      </c>
      <c r="K924" s="44">
        <f t="shared" si="105"/>
        <v>337.4473690342443</v>
      </c>
      <c r="L924" s="44">
        <f t="shared" si="102"/>
        <v>352.64736903424426</v>
      </c>
      <c r="M924" s="44">
        <f t="shared" si="106"/>
        <v>382.14736903424426</v>
      </c>
      <c r="N924" s="45">
        <f t="shared" si="108"/>
        <v>367.39736903424426</v>
      </c>
      <c r="O924">
        <v>29.4</v>
      </c>
      <c r="P924" s="16">
        <v>58.4</v>
      </c>
      <c r="Q924" s="16">
        <v>63.6</v>
      </c>
      <c r="S924" s="23">
        <v>3.439</v>
      </c>
      <c r="T924" s="42">
        <v>213.101</v>
      </c>
      <c r="U924" s="42">
        <f t="shared" si="103"/>
        <v>200.3348</v>
      </c>
      <c r="V924" s="23">
        <v>0.208</v>
      </c>
      <c r="W924" s="46">
        <v>0.969</v>
      </c>
      <c r="X924" s="46">
        <f t="shared" si="104"/>
        <v>0.9658333333333333</v>
      </c>
      <c r="Y924" s="48">
        <v>10.76</v>
      </c>
      <c r="Z924" s="45">
        <v>367.39736903424426</v>
      </c>
    </row>
    <row r="925" spans="1:26" ht="12.75">
      <c r="A925" s="14">
        <v>37054</v>
      </c>
      <c r="B925" s="18">
        <f t="shared" si="109"/>
        <v>163</v>
      </c>
      <c r="C925" s="53">
        <v>0.873958349</v>
      </c>
      <c r="D925" s="20">
        <v>0.873958349</v>
      </c>
      <c r="E925" s="15">
        <v>9159</v>
      </c>
      <c r="F925" s="21">
        <v>0</v>
      </c>
      <c r="G925" s="64">
        <v>37.40661814</v>
      </c>
      <c r="H925" s="64">
        <v>-77.49543266</v>
      </c>
      <c r="I925" s="22">
        <v>1010.1</v>
      </c>
      <c r="J925" s="16">
        <f t="shared" si="107"/>
        <v>971.7</v>
      </c>
      <c r="K925" s="44">
        <f t="shared" si="105"/>
        <v>347.6959989954418</v>
      </c>
      <c r="L925" s="44">
        <f t="shared" si="102"/>
        <v>362.8959989954418</v>
      </c>
      <c r="M925" s="44">
        <f t="shared" si="106"/>
        <v>392.3959989954418</v>
      </c>
      <c r="N925" s="45">
        <f t="shared" si="108"/>
        <v>377.6459989954418</v>
      </c>
      <c r="O925">
        <v>29.2</v>
      </c>
      <c r="P925" s="16">
        <v>57.9</v>
      </c>
      <c r="Q925" s="16">
        <v>61.4</v>
      </c>
      <c r="R925" s="62">
        <v>1.1E-05</v>
      </c>
      <c r="S925" s="23">
        <v>3.081</v>
      </c>
      <c r="T925" s="42">
        <v>56.319</v>
      </c>
      <c r="U925" s="42">
        <f t="shared" si="103"/>
        <v>201.2764</v>
      </c>
      <c r="V925" s="23">
        <v>0.196</v>
      </c>
      <c r="W925" s="46">
        <v>0.97</v>
      </c>
      <c r="X925" s="46">
        <f t="shared" si="104"/>
        <v>0.967</v>
      </c>
      <c r="Y925" s="48">
        <v>10.711</v>
      </c>
      <c r="Z925" s="45">
        <v>377.6459989954418</v>
      </c>
    </row>
    <row r="926" spans="1:26" ht="12.75">
      <c r="A926" s="14">
        <v>37054</v>
      </c>
      <c r="B926" s="18">
        <f t="shared" si="109"/>
        <v>163</v>
      </c>
      <c r="C926" s="53">
        <v>0.874074101</v>
      </c>
      <c r="D926" s="20">
        <v>0.874074101</v>
      </c>
      <c r="E926" s="15">
        <v>9169</v>
      </c>
      <c r="F926" s="21">
        <v>0</v>
      </c>
      <c r="G926" s="64">
        <v>37.41000084</v>
      </c>
      <c r="H926" s="64">
        <v>-77.50196949</v>
      </c>
      <c r="I926" s="22">
        <v>1009.6</v>
      </c>
      <c r="J926" s="16">
        <f t="shared" si="107"/>
        <v>971.2</v>
      </c>
      <c r="K926" s="44">
        <f t="shared" si="105"/>
        <v>351.96999742836033</v>
      </c>
      <c r="L926" s="44">
        <f t="shared" si="102"/>
        <v>367.1699974283603</v>
      </c>
      <c r="M926" s="44">
        <f t="shared" si="106"/>
        <v>396.6699974283603</v>
      </c>
      <c r="N926" s="45">
        <f t="shared" si="108"/>
        <v>381.9199974283603</v>
      </c>
      <c r="O926">
        <v>28.9</v>
      </c>
      <c r="P926" s="16">
        <v>58.5</v>
      </c>
      <c r="Q926" s="16">
        <v>60.8</v>
      </c>
      <c r="S926" s="23">
        <v>3.546</v>
      </c>
      <c r="T926" s="42">
        <v>267.117</v>
      </c>
      <c r="U926" s="42">
        <f t="shared" si="103"/>
        <v>223.218</v>
      </c>
      <c r="V926" s="23">
        <v>0.207</v>
      </c>
      <c r="W926" s="46">
        <v>0.971</v>
      </c>
      <c r="X926" s="46">
        <f t="shared" si="104"/>
        <v>0.9681666666666667</v>
      </c>
      <c r="Y926" s="48">
        <v>10.723</v>
      </c>
      <c r="Z926" s="45">
        <v>381.9199974283603</v>
      </c>
    </row>
    <row r="927" spans="1:26" ht="12.75">
      <c r="A927" s="14">
        <v>37054</v>
      </c>
      <c r="B927" s="18">
        <f t="shared" si="109"/>
        <v>163</v>
      </c>
      <c r="C927" s="53">
        <v>0.874189794</v>
      </c>
      <c r="D927" s="20">
        <v>0.874189794</v>
      </c>
      <c r="E927" s="15">
        <v>9179</v>
      </c>
      <c r="F927" s="21">
        <v>0</v>
      </c>
      <c r="G927" s="64">
        <v>37.41519038</v>
      </c>
      <c r="H927" s="64">
        <v>-77.5060913</v>
      </c>
      <c r="I927" s="22">
        <v>1005.1</v>
      </c>
      <c r="J927" s="16">
        <f t="shared" si="107"/>
        <v>966.7</v>
      </c>
      <c r="K927" s="44">
        <f t="shared" si="105"/>
        <v>390.5352983608086</v>
      </c>
      <c r="L927" s="44">
        <f t="shared" si="102"/>
        <v>405.7352983608086</v>
      </c>
      <c r="M927" s="44">
        <f t="shared" si="106"/>
        <v>435.2352983608086</v>
      </c>
      <c r="N927" s="45">
        <f t="shared" si="108"/>
        <v>420.4852983608086</v>
      </c>
      <c r="O927">
        <v>28.3</v>
      </c>
      <c r="P927" s="16">
        <v>59.4</v>
      </c>
      <c r="Q927" s="16">
        <v>61.6</v>
      </c>
      <c r="S927" s="23">
        <v>3.621</v>
      </c>
      <c r="T927" s="42">
        <v>320.495</v>
      </c>
      <c r="U927" s="42">
        <f t="shared" si="103"/>
        <v>255.6914</v>
      </c>
      <c r="V927" s="23">
        <v>0.219</v>
      </c>
      <c r="W927" s="46">
        <v>0.973</v>
      </c>
      <c r="X927" s="46">
        <f t="shared" si="104"/>
        <v>0.9695</v>
      </c>
      <c r="Y927" s="48">
        <v>10.712</v>
      </c>
      <c r="Z927" s="45">
        <v>420.4852983608086</v>
      </c>
    </row>
    <row r="928" spans="1:26" ht="12.75">
      <c r="A928" s="14">
        <v>37054</v>
      </c>
      <c r="B928" s="18">
        <f t="shared" si="109"/>
        <v>163</v>
      </c>
      <c r="C928" s="53">
        <v>0.874305546</v>
      </c>
      <c r="D928" s="20">
        <v>0.874305546</v>
      </c>
      <c r="E928" s="15">
        <v>9189</v>
      </c>
      <c r="F928" s="21">
        <v>0</v>
      </c>
      <c r="G928" s="64">
        <v>37.41990943</v>
      </c>
      <c r="H928" s="64">
        <v>-77.51001328</v>
      </c>
      <c r="I928" s="22">
        <v>1003.4</v>
      </c>
      <c r="J928" s="16">
        <f t="shared" si="107"/>
        <v>965</v>
      </c>
      <c r="K928" s="44">
        <f t="shared" si="105"/>
        <v>405.15115069486046</v>
      </c>
      <c r="L928" s="44">
        <f t="shared" si="102"/>
        <v>420.35115069486045</v>
      </c>
      <c r="M928" s="44">
        <f t="shared" si="106"/>
        <v>449.85115069486045</v>
      </c>
      <c r="N928" s="45">
        <f t="shared" si="108"/>
        <v>435.10115069486045</v>
      </c>
      <c r="O928">
        <v>28</v>
      </c>
      <c r="P928" s="16">
        <v>61</v>
      </c>
      <c r="Q928" s="16">
        <v>54.5</v>
      </c>
      <c r="S928" s="23">
        <v>3.377</v>
      </c>
      <c r="T928" s="42">
        <v>216.293</v>
      </c>
      <c r="U928" s="42">
        <f t="shared" si="103"/>
        <v>214.66500000000002</v>
      </c>
      <c r="V928" s="23">
        <v>0.228</v>
      </c>
      <c r="W928" s="46">
        <v>0.974</v>
      </c>
      <c r="X928" s="46">
        <f t="shared" si="104"/>
        <v>0.9708333333333333</v>
      </c>
      <c r="Y928" s="48">
        <v>10.724</v>
      </c>
      <c r="Z928" s="45">
        <v>435.10115069486045</v>
      </c>
    </row>
    <row r="929" spans="1:26" ht="12.75">
      <c r="A929" s="14">
        <v>37054</v>
      </c>
      <c r="B929" s="18">
        <f t="shared" si="109"/>
        <v>163</v>
      </c>
      <c r="C929" s="53">
        <v>0.874421299</v>
      </c>
      <c r="D929" s="20">
        <v>0.874421299</v>
      </c>
      <c r="E929" s="15">
        <v>9199</v>
      </c>
      <c r="F929" s="21">
        <v>0</v>
      </c>
      <c r="G929" s="64">
        <v>37.42428026</v>
      </c>
      <c r="H929" s="64">
        <v>-77.51356891</v>
      </c>
      <c r="I929" s="22">
        <v>1002.5</v>
      </c>
      <c r="J929" s="16">
        <f t="shared" si="107"/>
        <v>964.1</v>
      </c>
      <c r="K929" s="44">
        <f t="shared" si="105"/>
        <v>412.8993822816386</v>
      </c>
      <c r="L929" s="44">
        <f t="shared" si="102"/>
        <v>428.0993822816386</v>
      </c>
      <c r="M929" s="44">
        <f t="shared" si="106"/>
        <v>457.5993822816386</v>
      </c>
      <c r="N929" s="45">
        <f t="shared" si="108"/>
        <v>442.8493822816386</v>
      </c>
      <c r="O929">
        <v>27.6</v>
      </c>
      <c r="P929" s="16">
        <v>61</v>
      </c>
      <c r="Q929" s="16">
        <v>55.5</v>
      </c>
      <c r="S929" s="23">
        <v>3.611</v>
      </c>
      <c r="T929" s="42">
        <v>322.011</v>
      </c>
      <c r="U929" s="42">
        <f t="shared" si="103"/>
        <v>232.556</v>
      </c>
      <c r="V929" s="23">
        <v>0.219</v>
      </c>
      <c r="W929" s="46">
        <v>0.975</v>
      </c>
      <c r="X929" s="46">
        <f t="shared" si="104"/>
        <v>0.972</v>
      </c>
      <c r="Y929" s="48">
        <v>10.722</v>
      </c>
      <c r="Z929" s="45">
        <v>442.8493822816386</v>
      </c>
    </row>
    <row r="930" spans="1:26" ht="12.75">
      <c r="A930" s="14">
        <v>37054</v>
      </c>
      <c r="B930" s="18">
        <f t="shared" si="109"/>
        <v>163</v>
      </c>
      <c r="C930" s="53">
        <v>0.874537051</v>
      </c>
      <c r="D930" s="20">
        <v>0.874537051</v>
      </c>
      <c r="E930" s="15">
        <v>9209</v>
      </c>
      <c r="F930" s="21">
        <v>0</v>
      </c>
      <c r="G930" s="64">
        <v>37.4283251</v>
      </c>
      <c r="H930" s="64">
        <v>-77.51713626</v>
      </c>
      <c r="I930" s="22">
        <v>1005.1</v>
      </c>
      <c r="J930" s="16">
        <f t="shared" si="107"/>
        <v>966.7</v>
      </c>
      <c r="K930" s="44">
        <f t="shared" si="105"/>
        <v>390.5352983608086</v>
      </c>
      <c r="L930" s="44">
        <f t="shared" si="102"/>
        <v>405.7352983608086</v>
      </c>
      <c r="M930" s="44">
        <f t="shared" si="106"/>
        <v>435.2352983608086</v>
      </c>
      <c r="N930" s="45">
        <f t="shared" si="108"/>
        <v>420.4852983608086</v>
      </c>
      <c r="O930">
        <v>28</v>
      </c>
      <c r="P930" s="16">
        <v>60.6</v>
      </c>
      <c r="Q930" s="16">
        <v>56.4</v>
      </c>
      <c r="S930" s="23">
        <v>3.709</v>
      </c>
      <c r="T930" s="42">
        <v>375.309</v>
      </c>
      <c r="U930" s="42">
        <f t="shared" si="103"/>
        <v>259.59066666666666</v>
      </c>
      <c r="V930" s="23">
        <v>0.208</v>
      </c>
      <c r="W930" s="46">
        <v>0.976</v>
      </c>
      <c r="X930" s="46">
        <f t="shared" si="104"/>
        <v>0.9731666666666666</v>
      </c>
      <c r="Y930" s="48">
        <v>10.749</v>
      </c>
      <c r="Z930" s="45">
        <v>420.4852983608086</v>
      </c>
    </row>
    <row r="931" spans="1:26" ht="12.75">
      <c r="A931" s="14">
        <v>37054</v>
      </c>
      <c r="B931" s="18">
        <f t="shared" si="109"/>
        <v>163</v>
      </c>
      <c r="C931" s="53">
        <v>0.874652803</v>
      </c>
      <c r="D931" s="20">
        <v>0.874652803</v>
      </c>
      <c r="E931" s="15">
        <v>9219</v>
      </c>
      <c r="F931" s="21">
        <v>0</v>
      </c>
      <c r="G931" s="64">
        <v>37.43205491</v>
      </c>
      <c r="H931" s="64">
        <v>-77.52120005</v>
      </c>
      <c r="I931" s="22">
        <v>1007.1</v>
      </c>
      <c r="J931" s="16">
        <f t="shared" si="107"/>
        <v>968.7</v>
      </c>
      <c r="K931" s="44">
        <f t="shared" si="105"/>
        <v>373.37304905244883</v>
      </c>
      <c r="L931" s="44">
        <f t="shared" si="102"/>
        <v>388.5730490524488</v>
      </c>
      <c r="M931" s="44">
        <f t="shared" si="106"/>
        <v>418.0730490524488</v>
      </c>
      <c r="N931" s="45">
        <f t="shared" si="108"/>
        <v>403.3230490524488</v>
      </c>
      <c r="O931">
        <v>28.2</v>
      </c>
      <c r="P931" s="16">
        <v>61.5</v>
      </c>
      <c r="Q931" s="16">
        <v>59.4</v>
      </c>
      <c r="R931" s="62">
        <v>8.12E-06</v>
      </c>
      <c r="S931" s="23">
        <v>3.65</v>
      </c>
      <c r="T931" s="42">
        <v>376.186</v>
      </c>
      <c r="U931" s="42">
        <f t="shared" si="103"/>
        <v>312.90183333333334</v>
      </c>
      <c r="V931" s="23">
        <v>0.248</v>
      </c>
      <c r="W931" s="46">
        <v>0.978</v>
      </c>
      <c r="X931" s="46">
        <f t="shared" si="104"/>
        <v>0.9744999999999999</v>
      </c>
      <c r="Y931" s="48">
        <v>10.713</v>
      </c>
      <c r="Z931" s="45">
        <v>403.3230490524488</v>
      </c>
    </row>
    <row r="932" spans="1:26" ht="12.75">
      <c r="A932" s="14">
        <v>37054</v>
      </c>
      <c r="B932" s="18">
        <f t="shared" si="109"/>
        <v>163</v>
      </c>
      <c r="C932" s="53">
        <v>0.874768496</v>
      </c>
      <c r="D932" s="20">
        <v>0.874768496</v>
      </c>
      <c r="E932" s="15">
        <v>9229</v>
      </c>
      <c r="F932" s="21">
        <v>0</v>
      </c>
      <c r="G932" s="64">
        <v>37.43561138</v>
      </c>
      <c r="H932" s="64">
        <v>-77.5257314</v>
      </c>
      <c r="I932" s="22">
        <v>1008.9</v>
      </c>
      <c r="J932" s="16">
        <f t="shared" si="107"/>
        <v>970.5</v>
      </c>
      <c r="K932" s="44">
        <f t="shared" si="105"/>
        <v>357.95729331569817</v>
      </c>
      <c r="L932" s="44">
        <f t="shared" si="102"/>
        <v>373.15729331569815</v>
      </c>
      <c r="M932" s="44">
        <f t="shared" si="106"/>
        <v>402.65729331569815</v>
      </c>
      <c r="N932" s="45">
        <f t="shared" si="108"/>
        <v>387.90729331569815</v>
      </c>
      <c r="O932">
        <v>28.4</v>
      </c>
      <c r="P932" s="16">
        <v>59.5</v>
      </c>
      <c r="Q932" s="16">
        <v>53</v>
      </c>
      <c r="S932" s="23">
        <v>3.801</v>
      </c>
      <c r="T932" s="42">
        <v>429.404</v>
      </c>
      <c r="U932" s="42">
        <f t="shared" si="103"/>
        <v>339.94966666666664</v>
      </c>
      <c r="V932" s="23">
        <v>0.247</v>
      </c>
      <c r="W932" s="46">
        <v>0.979</v>
      </c>
      <c r="X932" s="46">
        <f t="shared" si="104"/>
        <v>0.9758333333333334</v>
      </c>
      <c r="Y932" s="48">
        <v>10.719</v>
      </c>
      <c r="Z932" s="45">
        <v>387.90729331569815</v>
      </c>
    </row>
    <row r="933" spans="1:26" ht="12.75">
      <c r="A933" s="14">
        <v>37054</v>
      </c>
      <c r="B933" s="18">
        <f t="shared" si="109"/>
        <v>163</v>
      </c>
      <c r="C933" s="53">
        <v>0.874884248</v>
      </c>
      <c r="D933" s="20">
        <v>0.874884248</v>
      </c>
      <c r="E933" s="15">
        <v>9239</v>
      </c>
      <c r="F933" s="21">
        <v>0</v>
      </c>
      <c r="G933" s="64">
        <v>37.43874853</v>
      </c>
      <c r="H933" s="64">
        <v>-77.53081395</v>
      </c>
      <c r="I933" s="22">
        <v>1012.2</v>
      </c>
      <c r="J933" s="16">
        <f t="shared" si="107"/>
        <v>973.8000000000001</v>
      </c>
      <c r="K933" s="44">
        <f t="shared" si="105"/>
        <v>329.7691887627401</v>
      </c>
      <c r="L933" s="44">
        <f t="shared" si="102"/>
        <v>344.9691887627401</v>
      </c>
      <c r="M933" s="44">
        <f t="shared" si="106"/>
        <v>374.4691887627401</v>
      </c>
      <c r="N933" s="45">
        <f t="shared" si="108"/>
        <v>359.7191887627401</v>
      </c>
      <c r="O933">
        <v>28.5</v>
      </c>
      <c r="P933" s="16">
        <v>59.4</v>
      </c>
      <c r="Q933" s="16">
        <v>54.4</v>
      </c>
      <c r="S933" s="23">
        <v>9.769</v>
      </c>
      <c r="U933" s="42">
        <f t="shared" si="103"/>
        <v>343.8406</v>
      </c>
      <c r="V933" s="23">
        <v>0.267</v>
      </c>
      <c r="W933" s="46">
        <v>2.09</v>
      </c>
      <c r="X933" s="46">
        <f t="shared" si="104"/>
        <v>1.162</v>
      </c>
      <c r="Y933" s="48">
        <v>10.734</v>
      </c>
      <c r="Z933" s="45">
        <v>359.7191887627401</v>
      </c>
    </row>
    <row r="934" spans="1:26" ht="12.75">
      <c r="A934" s="14">
        <v>37054</v>
      </c>
      <c r="B934" s="18">
        <f t="shared" si="109"/>
        <v>163</v>
      </c>
      <c r="C934" s="53">
        <v>0.875</v>
      </c>
      <c r="D934" s="20">
        <v>0.875</v>
      </c>
      <c r="E934" s="15">
        <v>9249</v>
      </c>
      <c r="F934" s="21">
        <v>0</v>
      </c>
      <c r="G934" s="64">
        <v>37.44008177</v>
      </c>
      <c r="H934" s="64">
        <v>-77.53639574</v>
      </c>
      <c r="I934" s="22">
        <v>1016.6</v>
      </c>
      <c r="J934" s="16">
        <f t="shared" si="107"/>
        <v>978.2</v>
      </c>
      <c r="K934" s="44">
        <f t="shared" si="105"/>
        <v>292.3332790100283</v>
      </c>
      <c r="L934" s="44">
        <f aca="true" t="shared" si="110" ref="L934:L997">K934+15.2</f>
        <v>307.5332790100283</v>
      </c>
      <c r="M934" s="44">
        <f t="shared" si="106"/>
        <v>337.0332790100283</v>
      </c>
      <c r="N934" s="45">
        <f t="shared" si="108"/>
        <v>322.2832790100283</v>
      </c>
      <c r="O934">
        <v>29</v>
      </c>
      <c r="P934" s="16">
        <v>58.6</v>
      </c>
      <c r="Q934" s="16">
        <v>51.9</v>
      </c>
      <c r="S934" s="23">
        <v>4.284</v>
      </c>
      <c r="T934" s="42">
        <v>693.58</v>
      </c>
      <c r="U934" s="42">
        <f t="shared" si="103"/>
        <v>439.29800000000006</v>
      </c>
      <c r="V934" s="23">
        <v>0.276</v>
      </c>
      <c r="W934" s="46">
        <v>2.091</v>
      </c>
      <c r="X934" s="46">
        <f t="shared" si="104"/>
        <v>1.3481666666666667</v>
      </c>
      <c r="Y934" s="48">
        <v>10.718</v>
      </c>
      <c r="Z934" s="45">
        <v>322.2832790100283</v>
      </c>
    </row>
    <row r="935" spans="1:26" ht="12.75">
      <c r="A935" s="14">
        <v>37054</v>
      </c>
      <c r="B935" s="18">
        <f t="shared" si="109"/>
        <v>163</v>
      </c>
      <c r="C935" s="53">
        <v>0.875115752</v>
      </c>
      <c r="D935" s="20">
        <v>0.875115752</v>
      </c>
      <c r="E935" s="15">
        <v>9259</v>
      </c>
      <c r="F935" s="21">
        <v>0</v>
      </c>
      <c r="G935" s="64">
        <v>37.43796764</v>
      </c>
      <c r="H935" s="64">
        <v>-77.54171278</v>
      </c>
      <c r="I935" s="22">
        <v>1021.2</v>
      </c>
      <c r="J935" s="16">
        <f t="shared" si="107"/>
        <v>982.8000000000001</v>
      </c>
      <c r="K935" s="44">
        <f t="shared" si="105"/>
        <v>253.3753530810921</v>
      </c>
      <c r="L935" s="44">
        <f t="shared" si="110"/>
        <v>268.5753530810921</v>
      </c>
      <c r="M935" s="44">
        <f t="shared" si="106"/>
        <v>298.0753530810921</v>
      </c>
      <c r="N935" s="45">
        <f t="shared" si="108"/>
        <v>283.3253530810921</v>
      </c>
      <c r="O935">
        <v>29</v>
      </c>
      <c r="P935" s="16">
        <v>61.5</v>
      </c>
      <c r="Q935" s="16">
        <v>52.9</v>
      </c>
      <c r="S935" s="23">
        <v>4.333</v>
      </c>
      <c r="T935" s="42">
        <v>694.378</v>
      </c>
      <c r="U935" s="42">
        <f t="shared" si="103"/>
        <v>513.7714</v>
      </c>
      <c r="V935" s="23">
        <v>0.303</v>
      </c>
      <c r="W935" s="46">
        <v>2.092</v>
      </c>
      <c r="X935" s="46">
        <f t="shared" si="104"/>
        <v>1.5343333333333333</v>
      </c>
      <c r="Y935" s="48">
        <v>10.716</v>
      </c>
      <c r="Z935" s="45">
        <v>283.3253530810921</v>
      </c>
    </row>
    <row r="936" spans="1:26" ht="12.75">
      <c r="A936" s="14">
        <v>37054</v>
      </c>
      <c r="B936" s="18">
        <f t="shared" si="109"/>
        <v>163</v>
      </c>
      <c r="C936" s="53">
        <v>0.875231504</v>
      </c>
      <c r="D936" s="20">
        <v>0.875231504</v>
      </c>
      <c r="E936" s="15">
        <v>9269</v>
      </c>
      <c r="F936" s="21">
        <v>0</v>
      </c>
      <c r="G936" s="64">
        <v>37.43402337</v>
      </c>
      <c r="H936" s="64">
        <v>-77.54538826</v>
      </c>
      <c r="I936" s="22">
        <v>1022.3</v>
      </c>
      <c r="J936" s="16">
        <f t="shared" si="107"/>
        <v>983.9</v>
      </c>
      <c r="K936" s="44">
        <f t="shared" si="105"/>
        <v>244.0863436117268</v>
      </c>
      <c r="L936" s="44">
        <f t="shared" si="110"/>
        <v>259.2863436117268</v>
      </c>
      <c r="M936" s="44">
        <f t="shared" si="106"/>
        <v>288.7863436117268</v>
      </c>
      <c r="N936" s="45">
        <f t="shared" si="108"/>
        <v>274.0363436117268</v>
      </c>
      <c r="O936">
        <v>28.9</v>
      </c>
      <c r="P936" s="16">
        <v>59.9</v>
      </c>
      <c r="Q936" s="16">
        <v>53.4</v>
      </c>
      <c r="S936" s="23">
        <v>7.219</v>
      </c>
      <c r="U936" s="42">
        <f t="shared" si="103"/>
        <v>548.3870000000001</v>
      </c>
      <c r="V936" s="23">
        <v>0.276</v>
      </c>
      <c r="W936" s="46">
        <v>2.094</v>
      </c>
      <c r="X936" s="46">
        <f t="shared" si="104"/>
        <v>1.7206666666666666</v>
      </c>
      <c r="Y936" s="48">
        <v>10.742</v>
      </c>
      <c r="Z936" s="45">
        <v>274.0363436117268</v>
      </c>
    </row>
    <row r="937" spans="1:26" ht="12.75">
      <c r="A937" s="14">
        <v>37054</v>
      </c>
      <c r="B937" s="18">
        <f t="shared" si="109"/>
        <v>163</v>
      </c>
      <c r="C937" s="53">
        <v>0.875347197</v>
      </c>
      <c r="D937" s="20">
        <v>0.875347197</v>
      </c>
      <c r="E937" s="15">
        <v>9279</v>
      </c>
      <c r="F937" s="21">
        <v>0</v>
      </c>
      <c r="G937" s="64">
        <v>37.4300789</v>
      </c>
      <c r="H937" s="64">
        <v>-77.54691109</v>
      </c>
      <c r="I937" s="22">
        <v>1028.9</v>
      </c>
      <c r="J937" s="16">
        <f t="shared" si="107"/>
        <v>990.5000000000001</v>
      </c>
      <c r="K937" s="44">
        <f t="shared" si="105"/>
        <v>188.56944410287636</v>
      </c>
      <c r="L937" s="44">
        <f t="shared" si="110"/>
        <v>203.76944410287635</v>
      </c>
      <c r="M937" s="44">
        <f t="shared" si="106"/>
        <v>233.26944410287638</v>
      </c>
      <c r="N937" s="45">
        <f t="shared" si="108"/>
        <v>218.51944410287638</v>
      </c>
      <c r="O937">
        <v>29.5</v>
      </c>
      <c r="P937" s="16">
        <v>60.4</v>
      </c>
      <c r="Q937" s="16">
        <v>60</v>
      </c>
      <c r="R937" s="62">
        <v>1.26E-05</v>
      </c>
      <c r="S937" s="23">
        <v>4.424</v>
      </c>
      <c r="T937" s="42">
        <v>748.394</v>
      </c>
      <c r="U937" s="42">
        <f t="shared" si="103"/>
        <v>641.4390000000001</v>
      </c>
      <c r="V937" s="23">
        <v>0.367</v>
      </c>
      <c r="W937" s="46">
        <v>3.205</v>
      </c>
      <c r="X937" s="46">
        <f t="shared" si="104"/>
        <v>2.091833333333333</v>
      </c>
      <c r="Y937" s="48">
        <v>10.718</v>
      </c>
      <c r="Z937" s="45">
        <v>218.51944410287638</v>
      </c>
    </row>
    <row r="938" spans="1:26" ht="12.75">
      <c r="A938" s="14">
        <v>37054</v>
      </c>
      <c r="B938" s="18">
        <f t="shared" si="109"/>
        <v>163</v>
      </c>
      <c r="C938" s="53">
        <v>0.875462949</v>
      </c>
      <c r="D938" s="20">
        <v>0.875462949</v>
      </c>
      <c r="E938" s="15">
        <v>9289</v>
      </c>
      <c r="F938" s="21">
        <v>0</v>
      </c>
      <c r="G938" s="64">
        <v>37.42636657</v>
      </c>
      <c r="H938" s="64">
        <v>-77.54501575</v>
      </c>
      <c r="I938" s="22">
        <v>1032.6</v>
      </c>
      <c r="J938" s="16">
        <f t="shared" si="107"/>
        <v>994.1999999999999</v>
      </c>
      <c r="K938" s="44">
        <f t="shared" si="105"/>
        <v>157.6079328713029</v>
      </c>
      <c r="L938" s="44">
        <f t="shared" si="110"/>
        <v>172.80793287130288</v>
      </c>
      <c r="M938" s="44">
        <f t="shared" si="106"/>
        <v>202.3079328713029</v>
      </c>
      <c r="N938" s="45">
        <f t="shared" si="108"/>
        <v>187.5579328713029</v>
      </c>
      <c r="O938">
        <v>29.9</v>
      </c>
      <c r="P938" s="16">
        <v>58</v>
      </c>
      <c r="Q938" s="16">
        <v>55.9</v>
      </c>
      <c r="S938" s="23">
        <v>5.485</v>
      </c>
      <c r="T938" s="42">
        <v>1326.771</v>
      </c>
      <c r="U938" s="42">
        <f t="shared" si="103"/>
        <v>865.7807499999999</v>
      </c>
      <c r="V938" s="23">
        <v>0.327</v>
      </c>
      <c r="W938" s="46">
        <v>2.096</v>
      </c>
      <c r="X938" s="46">
        <f t="shared" si="104"/>
        <v>2.278</v>
      </c>
      <c r="Y938" s="48">
        <v>10.713</v>
      </c>
      <c r="Z938" s="45">
        <v>187.5579328713029</v>
      </c>
    </row>
    <row r="939" spans="1:26" ht="12.75">
      <c r="A939" s="14">
        <v>37054</v>
      </c>
      <c r="B939" s="18">
        <f t="shared" si="109"/>
        <v>163</v>
      </c>
      <c r="C939" s="53">
        <v>0.875578701</v>
      </c>
      <c r="D939" s="20">
        <v>0.875578701</v>
      </c>
      <c r="E939" s="15">
        <v>9299</v>
      </c>
      <c r="F939" s="21">
        <v>0</v>
      </c>
      <c r="G939" s="64">
        <v>37.42286502</v>
      </c>
      <c r="H939" s="64">
        <v>-77.5412826</v>
      </c>
      <c r="I939" s="22">
        <v>1038.5</v>
      </c>
      <c r="J939" s="16">
        <f t="shared" si="107"/>
        <v>1000.1</v>
      </c>
      <c r="K939" s="44">
        <f t="shared" si="105"/>
        <v>108.47444640431638</v>
      </c>
      <c r="L939" s="44">
        <f t="shared" si="110"/>
        <v>123.67444640431638</v>
      </c>
      <c r="M939" s="44">
        <f t="shared" si="106"/>
        <v>153.17444640431637</v>
      </c>
      <c r="N939" s="45">
        <f t="shared" si="108"/>
        <v>138.42444640431637</v>
      </c>
      <c r="O939">
        <v>30.3</v>
      </c>
      <c r="P939" s="16">
        <v>58.7</v>
      </c>
      <c r="Q939" s="16">
        <v>55.4</v>
      </c>
      <c r="S939" s="23">
        <v>5.546</v>
      </c>
      <c r="T939" s="42">
        <v>1327.569</v>
      </c>
      <c r="U939" s="42">
        <f t="shared" si="103"/>
        <v>958.1383999999998</v>
      </c>
      <c r="V939" s="23">
        <v>0.346</v>
      </c>
      <c r="W939" s="46">
        <v>2.097</v>
      </c>
      <c r="X939" s="46">
        <f t="shared" si="104"/>
        <v>2.2791666666666663</v>
      </c>
      <c r="Y939" s="48">
        <v>10.744</v>
      </c>
      <c r="Z939" s="45">
        <v>138.42444640431637</v>
      </c>
    </row>
    <row r="940" spans="1:26" ht="12.75">
      <c r="A940" s="14">
        <v>37054</v>
      </c>
      <c r="B940" s="18">
        <f t="shared" si="109"/>
        <v>163</v>
      </c>
      <c r="C940" s="53">
        <v>0.875694454</v>
      </c>
      <c r="D940" s="20">
        <v>0.875694454</v>
      </c>
      <c r="E940" s="15">
        <v>9309</v>
      </c>
      <c r="F940" s="21">
        <v>0</v>
      </c>
      <c r="G940" s="64">
        <v>37.41937129</v>
      </c>
      <c r="H940" s="64">
        <v>-77.53756058</v>
      </c>
      <c r="I940" s="22">
        <v>1044</v>
      </c>
      <c r="J940" s="16">
        <f t="shared" si="107"/>
        <v>1005.6</v>
      </c>
      <c r="K940" s="44">
        <f t="shared" si="105"/>
        <v>62.93239422912525</v>
      </c>
      <c r="L940" s="44">
        <f t="shared" si="110"/>
        <v>78.13239422912525</v>
      </c>
      <c r="M940" s="44">
        <f t="shared" si="106"/>
        <v>107.63239422912525</v>
      </c>
      <c r="N940" s="45">
        <f t="shared" si="108"/>
        <v>92.88239422912525</v>
      </c>
      <c r="O940">
        <v>30.6</v>
      </c>
      <c r="P940" s="16">
        <v>58.6</v>
      </c>
      <c r="Q940" s="16">
        <v>52.4</v>
      </c>
      <c r="S940" s="23">
        <v>5.604</v>
      </c>
      <c r="T940" s="42">
        <v>1380.787</v>
      </c>
      <c r="U940" s="42">
        <f t="shared" si="103"/>
        <v>1095.5798</v>
      </c>
      <c r="V940" s="23">
        <v>0.386</v>
      </c>
      <c r="W940" s="46">
        <v>3.208</v>
      </c>
      <c r="X940" s="46">
        <f t="shared" si="104"/>
        <v>2.465333333333333</v>
      </c>
      <c r="Y940" s="48">
        <v>10.717</v>
      </c>
      <c r="Z940" s="45">
        <v>92.88239422912525</v>
      </c>
    </row>
    <row r="941" spans="1:26" ht="12.75">
      <c r="A941" s="14">
        <v>37054</v>
      </c>
      <c r="B941" s="18">
        <f t="shared" si="109"/>
        <v>163</v>
      </c>
      <c r="C941" s="53">
        <v>0.875810206</v>
      </c>
      <c r="D941" s="20">
        <v>0.875810206</v>
      </c>
      <c r="E941" s="15">
        <v>9319</v>
      </c>
      <c r="F941" s="21">
        <v>0</v>
      </c>
      <c r="G941" s="64">
        <v>37.41578446</v>
      </c>
      <c r="H941" s="64">
        <v>-77.53402631</v>
      </c>
      <c r="I941" s="22">
        <v>1048</v>
      </c>
      <c r="J941" s="16">
        <f t="shared" si="107"/>
        <v>1009.6</v>
      </c>
      <c r="K941" s="44">
        <f t="shared" si="105"/>
        <v>29.96708149563101</v>
      </c>
      <c r="L941" s="44">
        <f t="shared" si="110"/>
        <v>45.16708149563101</v>
      </c>
      <c r="M941" s="44">
        <f t="shared" si="106"/>
        <v>74.66708149563101</v>
      </c>
      <c r="N941" s="45">
        <f t="shared" si="108"/>
        <v>59.91708149563101</v>
      </c>
      <c r="O941">
        <v>31</v>
      </c>
      <c r="P941" s="16">
        <v>58.2</v>
      </c>
      <c r="Q941" s="16">
        <v>53.9</v>
      </c>
      <c r="S941" s="23">
        <v>6.28</v>
      </c>
      <c r="T941" s="42">
        <v>1749.086</v>
      </c>
      <c r="U941" s="42">
        <f t="shared" si="103"/>
        <v>1306.5214</v>
      </c>
      <c r="V941" s="23">
        <v>0.416</v>
      </c>
      <c r="W941" s="46">
        <v>3.21</v>
      </c>
      <c r="X941" s="46">
        <f t="shared" si="104"/>
        <v>2.651666666666667</v>
      </c>
      <c r="Y941" s="48">
        <v>10.713</v>
      </c>
      <c r="Z941" s="45">
        <v>59.91708149563101</v>
      </c>
    </row>
    <row r="942" spans="1:26" ht="12.75">
      <c r="A942" s="14">
        <v>37054</v>
      </c>
      <c r="B942" s="18">
        <f t="shared" si="109"/>
        <v>163</v>
      </c>
      <c r="C942" s="53">
        <v>0.875925899</v>
      </c>
      <c r="D942" s="20">
        <v>0.875925899</v>
      </c>
      <c r="E942" s="15">
        <v>9329</v>
      </c>
      <c r="F942" s="21">
        <v>0</v>
      </c>
      <c r="G942" s="64">
        <v>37.41224711</v>
      </c>
      <c r="H942" s="64">
        <v>-77.53052974</v>
      </c>
      <c r="I942" s="22">
        <v>1049</v>
      </c>
      <c r="J942" s="16">
        <f t="shared" si="107"/>
        <v>1010.6</v>
      </c>
      <c r="K942" s="44">
        <f t="shared" si="105"/>
        <v>21.746160744986778</v>
      </c>
      <c r="L942" s="44">
        <f t="shared" si="110"/>
        <v>36.94616074498678</v>
      </c>
      <c r="M942" s="44">
        <f t="shared" si="106"/>
        <v>66.44616074498678</v>
      </c>
      <c r="N942" s="45">
        <f t="shared" si="108"/>
        <v>51.696160744986784</v>
      </c>
      <c r="O942">
        <v>31.2</v>
      </c>
      <c r="P942" s="16">
        <v>58</v>
      </c>
      <c r="Q942" s="16">
        <v>54.9</v>
      </c>
      <c r="S942" s="23">
        <v>6.829</v>
      </c>
      <c r="T942" s="42">
        <v>2012.463</v>
      </c>
      <c r="U942" s="42">
        <f t="shared" si="103"/>
        <v>1424.1783333333333</v>
      </c>
      <c r="V942" s="23">
        <v>0.409</v>
      </c>
      <c r="W942" s="46">
        <v>3.211</v>
      </c>
      <c r="X942" s="46">
        <f t="shared" si="104"/>
        <v>2.8378333333333328</v>
      </c>
      <c r="Y942" s="48">
        <v>10.721</v>
      </c>
      <c r="Z942" s="45">
        <v>51.696160744986784</v>
      </c>
    </row>
    <row r="943" spans="1:26" ht="12.75">
      <c r="A943" s="14">
        <v>37054</v>
      </c>
      <c r="B943" s="18">
        <f t="shared" si="109"/>
        <v>163</v>
      </c>
      <c r="C943" s="53">
        <v>0.876041651</v>
      </c>
      <c r="D943" s="20">
        <v>0.876041651</v>
      </c>
      <c r="E943" s="15">
        <v>9339</v>
      </c>
      <c r="F943" s="21">
        <v>0</v>
      </c>
      <c r="G943" s="64">
        <v>37.40894386</v>
      </c>
      <c r="H943" s="64">
        <v>-77.52719468</v>
      </c>
      <c r="I943" s="22">
        <v>1050</v>
      </c>
      <c r="J943" s="16">
        <f t="shared" si="107"/>
        <v>1011.6</v>
      </c>
      <c r="K943" s="44">
        <f t="shared" si="105"/>
        <v>13.533370665977516</v>
      </c>
      <c r="L943" s="44">
        <f t="shared" si="110"/>
        <v>28.733370665977517</v>
      </c>
      <c r="M943" s="44">
        <f t="shared" si="106"/>
        <v>58.23337066597752</v>
      </c>
      <c r="N943" s="45">
        <f t="shared" si="108"/>
        <v>43.48337066597752</v>
      </c>
      <c r="O943">
        <v>31.5</v>
      </c>
      <c r="P943" s="16">
        <v>59.1</v>
      </c>
      <c r="Q943" s="16">
        <v>55.5</v>
      </c>
      <c r="R943" s="62">
        <v>1.34E-05</v>
      </c>
      <c r="S943" s="23">
        <v>8.368</v>
      </c>
      <c r="T943" s="42">
        <v>2853.261</v>
      </c>
      <c r="U943" s="42">
        <f t="shared" si="103"/>
        <v>1774.9895</v>
      </c>
      <c r="V943" s="23">
        <v>0.368</v>
      </c>
      <c r="W943" s="46">
        <v>3.212</v>
      </c>
      <c r="X943" s="46">
        <f t="shared" si="104"/>
        <v>2.8390000000000004</v>
      </c>
      <c r="Y943" s="48">
        <v>10.72</v>
      </c>
      <c r="Z943" s="45">
        <v>43.48337066597752</v>
      </c>
    </row>
    <row r="944" spans="1:26" ht="12.75">
      <c r="A944" s="14">
        <v>37054</v>
      </c>
      <c r="B944" s="18">
        <f t="shared" si="109"/>
        <v>163</v>
      </c>
      <c r="C944" s="53">
        <v>0.876157403</v>
      </c>
      <c r="D944" s="20">
        <v>0.876157403</v>
      </c>
      <c r="E944" s="15">
        <v>9349</v>
      </c>
      <c r="F944" s="21">
        <v>1</v>
      </c>
      <c r="G944" s="64">
        <v>37.40576028</v>
      </c>
      <c r="H944" s="64">
        <v>-77.5239578</v>
      </c>
      <c r="I944" s="22">
        <v>1048</v>
      </c>
      <c r="J944" s="16">
        <f t="shared" si="107"/>
        <v>1009.6</v>
      </c>
      <c r="K944" s="44">
        <f t="shared" si="105"/>
        <v>29.96708149563101</v>
      </c>
      <c r="L944" s="44">
        <f t="shared" si="110"/>
        <v>45.16708149563101</v>
      </c>
      <c r="M944" s="44">
        <f t="shared" si="106"/>
        <v>74.66708149563101</v>
      </c>
      <c r="N944" s="45">
        <f t="shared" si="108"/>
        <v>59.91708149563101</v>
      </c>
      <c r="O944">
        <v>31.5</v>
      </c>
      <c r="P944" s="16">
        <v>56.1</v>
      </c>
      <c r="Q944" s="16">
        <v>52.5</v>
      </c>
      <c r="S944" s="23">
        <v>8.878</v>
      </c>
      <c r="T944" s="42">
        <v>3116.479</v>
      </c>
      <c r="U944" s="42">
        <f t="shared" si="103"/>
        <v>2073.2741666666666</v>
      </c>
      <c r="V944" s="23">
        <v>0.406</v>
      </c>
      <c r="W944" s="46">
        <v>3.213</v>
      </c>
      <c r="X944" s="46">
        <f t="shared" si="104"/>
        <v>3.025166666666667</v>
      </c>
      <c r="Y944" s="48">
        <v>10.711</v>
      </c>
      <c r="Z944" s="45">
        <v>59.91708149563101</v>
      </c>
    </row>
    <row r="945" spans="1:26" ht="12.75">
      <c r="A945" s="14">
        <v>37054</v>
      </c>
      <c r="B945" s="18">
        <f t="shared" si="109"/>
        <v>163</v>
      </c>
      <c r="C945" s="53">
        <v>0.876273155</v>
      </c>
      <c r="D945" s="20">
        <v>0.876273155</v>
      </c>
      <c r="E945" s="15">
        <v>9359</v>
      </c>
      <c r="F945" s="21">
        <v>0</v>
      </c>
      <c r="G945" s="64">
        <v>37.40231473</v>
      </c>
      <c r="H945" s="64">
        <v>-77.52047994</v>
      </c>
      <c r="I945" s="22">
        <v>1045</v>
      </c>
      <c r="J945" s="16">
        <f t="shared" si="107"/>
        <v>1006.6</v>
      </c>
      <c r="K945" s="44">
        <f t="shared" si="105"/>
        <v>54.67878916438925</v>
      </c>
      <c r="L945" s="44">
        <f t="shared" si="110"/>
        <v>69.87878916438925</v>
      </c>
      <c r="M945" s="44">
        <f t="shared" si="106"/>
        <v>99.37878916438925</v>
      </c>
      <c r="N945" s="45">
        <f t="shared" si="108"/>
        <v>84.62878916438925</v>
      </c>
      <c r="O945">
        <v>31.2</v>
      </c>
      <c r="P945" s="16">
        <v>57</v>
      </c>
      <c r="Q945" s="16">
        <v>49.9</v>
      </c>
      <c r="S945" s="23">
        <v>9.769</v>
      </c>
      <c r="T945" s="42">
        <v>3589.777</v>
      </c>
      <c r="U945" s="42">
        <f t="shared" si="103"/>
        <v>2450.308833333333</v>
      </c>
      <c r="V945" s="23">
        <v>0.447</v>
      </c>
      <c r="W945" s="46">
        <v>3.215</v>
      </c>
      <c r="X945" s="46">
        <f t="shared" si="104"/>
        <v>3.2114999999999996</v>
      </c>
      <c r="Y945" s="48">
        <v>10.728</v>
      </c>
      <c r="Z945" s="45">
        <v>84.62878916438925</v>
      </c>
    </row>
    <row r="946" spans="1:26" ht="12.75">
      <c r="A946" s="14">
        <v>37054</v>
      </c>
      <c r="B946" s="18">
        <f t="shared" si="109"/>
        <v>163</v>
      </c>
      <c r="C946" s="53">
        <v>0.876388907</v>
      </c>
      <c r="D946" s="20">
        <v>0.876388907</v>
      </c>
      <c r="E946" s="15">
        <v>9369</v>
      </c>
      <c r="F946" s="21">
        <v>0</v>
      </c>
      <c r="G946" s="64">
        <v>37.39895445</v>
      </c>
      <c r="H946" s="64">
        <v>-77.51680281</v>
      </c>
      <c r="I946" s="22">
        <v>1039.9</v>
      </c>
      <c r="J946" s="16">
        <f t="shared" si="107"/>
        <v>1001.5000000000001</v>
      </c>
      <c r="K946" s="44">
        <f t="shared" si="105"/>
        <v>96.85820558037165</v>
      </c>
      <c r="L946" s="44">
        <f t="shared" si="110"/>
        <v>112.05820558037165</v>
      </c>
      <c r="M946" s="44">
        <f t="shared" si="106"/>
        <v>141.55820558037163</v>
      </c>
      <c r="N946" s="45">
        <f t="shared" si="108"/>
        <v>126.80820558037163</v>
      </c>
      <c r="O946">
        <v>30.9</v>
      </c>
      <c r="P946" s="16">
        <v>55.2</v>
      </c>
      <c r="Q946" s="16">
        <v>47.6</v>
      </c>
      <c r="S946" s="23">
        <v>9.743</v>
      </c>
      <c r="T946" s="42">
        <v>3538.155</v>
      </c>
      <c r="U946" s="42">
        <f t="shared" si="103"/>
        <v>2809.870166666666</v>
      </c>
      <c r="V946" s="23">
        <v>0.448</v>
      </c>
      <c r="W946" s="46">
        <v>3.216</v>
      </c>
      <c r="X946" s="46">
        <f t="shared" si="104"/>
        <v>3.2128333333333337</v>
      </c>
      <c r="Y946" s="48">
        <v>10.7</v>
      </c>
      <c r="Z946" s="45">
        <v>126.80820558037163</v>
      </c>
    </row>
    <row r="947" spans="1:26" ht="12.75">
      <c r="A947" s="14">
        <v>37054</v>
      </c>
      <c r="B947" s="18">
        <f t="shared" si="109"/>
        <v>163</v>
      </c>
      <c r="C947" s="53">
        <v>0.8765046</v>
      </c>
      <c r="D947" s="20">
        <v>0.8765046</v>
      </c>
      <c r="E947" s="15">
        <v>9379</v>
      </c>
      <c r="F947" s="21">
        <v>0</v>
      </c>
      <c r="G947" s="64">
        <v>37.39637443</v>
      </c>
      <c r="H947" s="64">
        <v>-77.51246187</v>
      </c>
      <c r="I947" s="22">
        <v>1035.5</v>
      </c>
      <c r="J947" s="16">
        <f t="shared" si="107"/>
        <v>997.1</v>
      </c>
      <c r="K947" s="44">
        <f t="shared" si="105"/>
        <v>133.421244774376</v>
      </c>
      <c r="L947" s="44">
        <f t="shared" si="110"/>
        <v>148.62124477437598</v>
      </c>
      <c r="M947" s="44">
        <f t="shared" si="106"/>
        <v>178.121244774376</v>
      </c>
      <c r="N947" s="45">
        <f t="shared" si="108"/>
        <v>163.371244774376</v>
      </c>
      <c r="O947">
        <v>30.7</v>
      </c>
      <c r="P947" s="16">
        <v>56.1</v>
      </c>
      <c r="Q947" s="16">
        <v>48.6</v>
      </c>
      <c r="S947" s="23">
        <v>9.768</v>
      </c>
      <c r="U947" s="42">
        <f>AVERAGE(T942:T947)</f>
        <v>3022.027</v>
      </c>
      <c r="V947" s="23">
        <v>0.527</v>
      </c>
      <c r="X947" s="46">
        <f>AVERAGE(W942:W947)</f>
        <v>3.2134</v>
      </c>
      <c r="Y947" s="48">
        <v>0.036</v>
      </c>
      <c r="Z947" s="45">
        <v>163.371244774376</v>
      </c>
    </row>
    <row r="948" spans="1:26" ht="12.75">
      <c r="A948" s="14">
        <v>37054</v>
      </c>
      <c r="B948" s="18">
        <f t="shared" si="109"/>
        <v>163</v>
      </c>
      <c r="C948" s="53">
        <v>0.876620352</v>
      </c>
      <c r="D948" s="20">
        <v>0.876620352</v>
      </c>
      <c r="E948" s="15">
        <v>9389</v>
      </c>
      <c r="F948" s="21">
        <v>0</v>
      </c>
      <c r="G948" s="64">
        <v>37.39642186</v>
      </c>
      <c r="H948" s="64">
        <v>-77.50677085</v>
      </c>
      <c r="I948" s="22">
        <v>1032.1</v>
      </c>
      <c r="J948" s="16">
        <f t="shared" si="107"/>
        <v>993.6999999999999</v>
      </c>
      <c r="K948" s="44">
        <f t="shared" si="105"/>
        <v>161.78518099601357</v>
      </c>
      <c r="L948" s="44">
        <f t="shared" si="110"/>
        <v>176.98518099601355</v>
      </c>
      <c r="M948" s="44">
        <f t="shared" si="106"/>
        <v>206.48518099601358</v>
      </c>
      <c r="N948" s="45">
        <f t="shared" si="108"/>
        <v>191.73518099601358</v>
      </c>
      <c r="O948">
        <v>30.5</v>
      </c>
      <c r="P948" s="16">
        <v>55.4</v>
      </c>
      <c r="Q948" s="16">
        <v>46.9</v>
      </c>
      <c r="S948" s="23">
        <v>9.767</v>
      </c>
      <c r="U948" s="42">
        <f>AVERAGE(T943:T948)</f>
        <v>3274.418</v>
      </c>
      <c r="V948" s="23">
        <v>0.488</v>
      </c>
      <c r="X948" s="46">
        <f>AVERAGE(W943:W948)</f>
        <v>3.2140000000000004</v>
      </c>
      <c r="Y948" s="48">
        <v>0.031</v>
      </c>
      <c r="Z948" s="45">
        <v>191.73518099601358</v>
      </c>
    </row>
    <row r="949" spans="1:26" ht="12.75">
      <c r="A949" s="14">
        <v>37054</v>
      </c>
      <c r="B949" s="18">
        <f t="shared" si="109"/>
        <v>163</v>
      </c>
      <c r="C949" s="53">
        <v>0.876736104</v>
      </c>
      <c r="D949" s="20">
        <v>0.876736104</v>
      </c>
      <c r="E949" s="15">
        <v>9399</v>
      </c>
      <c r="F949" s="21">
        <v>0</v>
      </c>
      <c r="G949" s="64">
        <v>37.39906879</v>
      </c>
      <c r="H949" s="64">
        <v>-77.50181465</v>
      </c>
      <c r="I949" s="22">
        <v>1028.2</v>
      </c>
      <c r="J949" s="16">
        <f t="shared" si="107"/>
        <v>989.8000000000001</v>
      </c>
      <c r="K949" s="44">
        <f t="shared" si="105"/>
        <v>194.4400356319383</v>
      </c>
      <c r="L949" s="44">
        <f t="shared" si="110"/>
        <v>209.64003563193828</v>
      </c>
      <c r="M949" s="44">
        <f t="shared" si="106"/>
        <v>239.1400356319383</v>
      </c>
      <c r="N949" s="45">
        <f t="shared" si="108"/>
        <v>224.3900356319383</v>
      </c>
      <c r="O949">
        <v>30.4</v>
      </c>
      <c r="P949" s="16">
        <v>54.9</v>
      </c>
      <c r="Q949" s="16">
        <v>51.9</v>
      </c>
      <c r="R949" s="62">
        <v>4.06E-06</v>
      </c>
      <c r="S949" s="23">
        <v>8.018</v>
      </c>
      <c r="U949" s="42">
        <f>AVERAGE(T944:T949)</f>
        <v>3414.8036666666667</v>
      </c>
      <c r="V949" s="23">
        <v>0.518</v>
      </c>
      <c r="X949" s="46">
        <f>AVERAGE(W944:W949)</f>
        <v>3.2146666666666666</v>
      </c>
      <c r="Y949" s="48">
        <v>0.031</v>
      </c>
      <c r="Z949" s="45">
        <v>224.3900356319383</v>
      </c>
    </row>
    <row r="950" spans="1:26" ht="12.75">
      <c r="A950" s="14">
        <v>37054</v>
      </c>
      <c r="B950" s="18">
        <f t="shared" si="109"/>
        <v>163</v>
      </c>
      <c r="C950" s="53">
        <v>0.876851857</v>
      </c>
      <c r="D950" s="20">
        <v>0.876851857</v>
      </c>
      <c r="E950" s="15">
        <v>9409</v>
      </c>
      <c r="F950" s="21">
        <v>0</v>
      </c>
      <c r="G950" s="64">
        <v>37.40393967</v>
      </c>
      <c r="H950" s="64">
        <v>-77.49932265</v>
      </c>
      <c r="I950" s="22">
        <v>1023.1</v>
      </c>
      <c r="J950" s="16">
        <f t="shared" si="107"/>
        <v>984.7</v>
      </c>
      <c r="K950" s="44">
        <f t="shared" si="105"/>
        <v>237.33722092220714</v>
      </c>
      <c r="L950" s="44">
        <f t="shared" si="110"/>
        <v>252.53722092220713</v>
      </c>
      <c r="M950" s="44">
        <f t="shared" si="106"/>
        <v>282.03722092220715</v>
      </c>
      <c r="N950" s="45">
        <f t="shared" si="108"/>
        <v>267.28722092220715</v>
      </c>
      <c r="O950">
        <v>30.1</v>
      </c>
      <c r="P950" s="16">
        <v>55.5</v>
      </c>
      <c r="Q950" s="16">
        <v>52.3</v>
      </c>
      <c r="S950" s="23">
        <v>7.187</v>
      </c>
      <c r="V950" s="23">
        <v>0.536</v>
      </c>
      <c r="Y950" s="48">
        <v>0.026</v>
      </c>
      <c r="Z950" s="45">
        <v>267.28722092220715</v>
      </c>
    </row>
    <row r="951" spans="1:26" ht="12.75">
      <c r="A951" s="14">
        <v>37054</v>
      </c>
      <c r="B951" s="18">
        <f t="shared" si="109"/>
        <v>163</v>
      </c>
      <c r="C951" s="53">
        <v>0.876967609</v>
      </c>
      <c r="D951" s="20">
        <v>0.876967609</v>
      </c>
      <c r="E951" s="15">
        <v>9419</v>
      </c>
      <c r="F951" s="21">
        <v>0</v>
      </c>
      <c r="G951" s="64">
        <v>37.40963869</v>
      </c>
      <c r="H951" s="64">
        <v>-77.499301</v>
      </c>
      <c r="I951" s="22">
        <v>1018.1</v>
      </c>
      <c r="J951" s="16">
        <f t="shared" si="107"/>
        <v>979.7</v>
      </c>
      <c r="K951" s="44">
        <f t="shared" si="105"/>
        <v>279.60951426718555</v>
      </c>
      <c r="L951" s="44">
        <f t="shared" si="110"/>
        <v>294.80951426718553</v>
      </c>
      <c r="M951" s="44">
        <f t="shared" si="106"/>
        <v>324.30951426718553</v>
      </c>
      <c r="N951" s="45">
        <f t="shared" si="108"/>
        <v>309.55951426718553</v>
      </c>
      <c r="O951">
        <v>29.5</v>
      </c>
      <c r="P951" s="16">
        <v>56.2</v>
      </c>
      <c r="Q951" s="16">
        <v>57.5</v>
      </c>
      <c r="S951" s="23">
        <v>5.388</v>
      </c>
      <c r="V951" s="23">
        <v>0.478</v>
      </c>
      <c r="Y951" s="48">
        <v>0.028</v>
      </c>
      <c r="Z951" s="45">
        <v>309.55951426718553</v>
      </c>
    </row>
    <row r="952" spans="1:26" ht="12.75">
      <c r="A952" s="14">
        <v>37054</v>
      </c>
      <c r="B952" s="18">
        <f t="shared" si="109"/>
        <v>163</v>
      </c>
      <c r="C952" s="53">
        <v>0.877083361</v>
      </c>
      <c r="D952" s="20">
        <v>0.877083361</v>
      </c>
      <c r="E952" s="15">
        <v>9429</v>
      </c>
      <c r="F952" s="21">
        <v>0</v>
      </c>
      <c r="G952" s="64">
        <v>37.4150417</v>
      </c>
      <c r="H952" s="64">
        <v>-77.50081926</v>
      </c>
      <c r="I952" s="22">
        <v>1015.2</v>
      </c>
      <c r="J952" s="16">
        <f t="shared" si="107"/>
        <v>976.8000000000001</v>
      </c>
      <c r="K952" s="44">
        <f t="shared" si="105"/>
        <v>304.2264083277348</v>
      </c>
      <c r="L952" s="44">
        <f t="shared" si="110"/>
        <v>319.4264083277348</v>
      </c>
      <c r="M952" s="44">
        <f t="shared" si="106"/>
        <v>348.9264083277348</v>
      </c>
      <c r="N952" s="45">
        <f t="shared" si="108"/>
        <v>334.1764083277348</v>
      </c>
      <c r="O952">
        <v>29.3</v>
      </c>
      <c r="P952" s="16">
        <v>55.7</v>
      </c>
      <c r="Q952" s="16">
        <v>56.1</v>
      </c>
      <c r="S952" s="23">
        <v>4.66</v>
      </c>
      <c r="V952" s="23">
        <v>0.127</v>
      </c>
      <c r="Y952" s="48">
        <v>0.026</v>
      </c>
      <c r="Z952" s="45">
        <v>334.1764083277348</v>
      </c>
    </row>
    <row r="953" spans="1:26" ht="12.75">
      <c r="A953" s="14">
        <v>37054</v>
      </c>
      <c r="B953" s="18">
        <f t="shared" si="109"/>
        <v>163</v>
      </c>
      <c r="C953" s="53">
        <v>0.877199054</v>
      </c>
      <c r="D953" s="20">
        <v>0.877199054</v>
      </c>
      <c r="E953" s="15">
        <v>9439</v>
      </c>
      <c r="F953" s="21">
        <v>0</v>
      </c>
      <c r="G953" s="64">
        <v>37.4201277</v>
      </c>
      <c r="H953" s="64">
        <v>-77.50301599</v>
      </c>
      <c r="I953" s="22">
        <v>1010.4</v>
      </c>
      <c r="J953" s="16">
        <f t="shared" si="107"/>
        <v>972</v>
      </c>
      <c r="K953" s="44">
        <f t="shared" si="105"/>
        <v>345.1326554430607</v>
      </c>
      <c r="L953" s="44">
        <f t="shared" si="110"/>
        <v>360.3326554430607</v>
      </c>
      <c r="M953" s="44">
        <f t="shared" si="106"/>
        <v>389.8326554430607</v>
      </c>
      <c r="N953" s="45">
        <f t="shared" si="108"/>
        <v>375.0826554430607</v>
      </c>
      <c r="O953">
        <v>28.8</v>
      </c>
      <c r="P953" s="16">
        <v>57.2</v>
      </c>
      <c r="Q953" s="16">
        <v>58.5</v>
      </c>
      <c r="S953" s="23">
        <v>3.782</v>
      </c>
      <c r="V953" s="23">
        <v>0.128</v>
      </c>
      <c r="Y953" s="48">
        <v>0.026</v>
      </c>
      <c r="Z953" s="45">
        <v>375.0826554430607</v>
      </c>
    </row>
    <row r="954" spans="1:26" ht="12.75">
      <c r="A954" s="14">
        <v>37054</v>
      </c>
      <c r="B954" s="18">
        <f t="shared" si="109"/>
        <v>163</v>
      </c>
      <c r="C954" s="53">
        <v>0.877314806</v>
      </c>
      <c r="D954" s="20">
        <v>0.877314806</v>
      </c>
      <c r="E954" s="15">
        <v>9449</v>
      </c>
      <c r="F954" s="21">
        <v>0</v>
      </c>
      <c r="G954" s="64">
        <v>37.42532946</v>
      </c>
      <c r="H954" s="64">
        <v>-77.50494791</v>
      </c>
      <c r="I954" s="22">
        <v>1005.9</v>
      </c>
      <c r="J954" s="16">
        <f t="shared" si="107"/>
        <v>967.5</v>
      </c>
      <c r="K954" s="44">
        <f t="shared" si="105"/>
        <v>383.6661416278774</v>
      </c>
      <c r="L954" s="44">
        <f t="shared" si="110"/>
        <v>398.86614162787737</v>
      </c>
      <c r="M954" s="44">
        <f t="shared" si="106"/>
        <v>428.36614162787737</v>
      </c>
      <c r="N954" s="45">
        <f t="shared" si="108"/>
        <v>413.61614162787737</v>
      </c>
      <c r="O954">
        <v>28.3</v>
      </c>
      <c r="P954" s="16">
        <v>58.2</v>
      </c>
      <c r="Q954" s="16">
        <v>56.4</v>
      </c>
      <c r="S954" s="23">
        <v>3.273</v>
      </c>
      <c r="V954" s="23">
        <v>0.139</v>
      </c>
      <c r="Y954" s="48">
        <v>0.024</v>
      </c>
      <c r="Z954" s="45">
        <v>413.61614162787737</v>
      </c>
    </row>
    <row r="955" spans="1:26" ht="12.75">
      <c r="A955" s="14">
        <v>37054</v>
      </c>
      <c r="B955" s="18">
        <f t="shared" si="109"/>
        <v>163</v>
      </c>
      <c r="C955" s="53">
        <v>0.877430558</v>
      </c>
      <c r="D955" s="20">
        <v>0.877430558</v>
      </c>
      <c r="E955" s="15">
        <v>9459</v>
      </c>
      <c r="F955" s="21">
        <v>0</v>
      </c>
      <c r="G955" s="64">
        <v>37.43041264</v>
      </c>
      <c r="H955" s="64">
        <v>-77.50576413</v>
      </c>
      <c r="I955" s="22">
        <v>1002.7</v>
      </c>
      <c r="J955" s="16">
        <f t="shared" si="107"/>
        <v>964.3000000000001</v>
      </c>
      <c r="K955" s="44">
        <f t="shared" si="105"/>
        <v>411.17692814312517</v>
      </c>
      <c r="L955" s="44">
        <f t="shared" si="110"/>
        <v>426.37692814312516</v>
      </c>
      <c r="M955" s="44">
        <f t="shared" si="106"/>
        <v>455.87692814312516</v>
      </c>
      <c r="N955" s="45">
        <f t="shared" si="108"/>
        <v>441.12692814312516</v>
      </c>
      <c r="O955">
        <v>28.1</v>
      </c>
      <c r="P955" s="16">
        <v>60.5</v>
      </c>
      <c r="Q955" s="16">
        <v>55.3</v>
      </c>
      <c r="R955" s="62">
        <v>4.06E-06</v>
      </c>
      <c r="S955" s="23">
        <v>3.014</v>
      </c>
      <c r="V955" s="23">
        <v>0.137</v>
      </c>
      <c r="Y955" s="48">
        <v>0.023</v>
      </c>
      <c r="Z955" s="45">
        <v>441.12692814312516</v>
      </c>
    </row>
    <row r="956" spans="1:26" ht="12.75">
      <c r="A956" s="14">
        <v>37054</v>
      </c>
      <c r="B956" s="18">
        <f t="shared" si="109"/>
        <v>163</v>
      </c>
      <c r="C956" s="53">
        <v>0.87754631</v>
      </c>
      <c r="D956" s="20">
        <v>0.87754631</v>
      </c>
      <c r="E956" s="15">
        <v>9469</v>
      </c>
      <c r="F956" s="21">
        <v>0</v>
      </c>
      <c r="G956" s="64">
        <v>37.43567567</v>
      </c>
      <c r="H956" s="64">
        <v>-77.50532318</v>
      </c>
      <c r="I956" s="22">
        <v>1001.9</v>
      </c>
      <c r="J956" s="16">
        <f t="shared" si="107"/>
        <v>963.5</v>
      </c>
      <c r="K956" s="44">
        <f t="shared" si="105"/>
        <v>418.06888942431385</v>
      </c>
      <c r="L956" s="44">
        <f t="shared" si="110"/>
        <v>433.26888942431384</v>
      </c>
      <c r="M956" s="44">
        <f t="shared" si="106"/>
        <v>462.76888942431384</v>
      </c>
      <c r="N956" s="45">
        <f t="shared" si="108"/>
        <v>448.01888942431384</v>
      </c>
      <c r="O956">
        <v>28.2</v>
      </c>
      <c r="P956" s="16">
        <v>58.7</v>
      </c>
      <c r="Q956" s="16">
        <v>53.6</v>
      </c>
      <c r="S956" s="23">
        <v>3.031</v>
      </c>
      <c r="V956" s="23">
        <v>0.128</v>
      </c>
      <c r="Y956" s="48">
        <v>0.025</v>
      </c>
      <c r="Z956" s="45">
        <v>448.01888942431384</v>
      </c>
    </row>
    <row r="957" spans="1:26" ht="12.75">
      <c r="A957" s="14">
        <v>37054</v>
      </c>
      <c r="B957" s="18">
        <f t="shared" si="109"/>
        <v>163</v>
      </c>
      <c r="C957" s="53">
        <v>0.877662063</v>
      </c>
      <c r="D957" s="20">
        <v>0.877662063</v>
      </c>
      <c r="E957" s="15">
        <v>9479</v>
      </c>
      <c r="F957" s="21">
        <v>0</v>
      </c>
      <c r="G957" s="64">
        <v>37.44124217</v>
      </c>
      <c r="H957" s="64">
        <v>-77.50434512</v>
      </c>
      <c r="I957" s="22">
        <v>999.1</v>
      </c>
      <c r="J957" s="16">
        <f t="shared" si="107"/>
        <v>960.7</v>
      </c>
      <c r="K957" s="44">
        <f t="shared" si="105"/>
        <v>442.23589935332524</v>
      </c>
      <c r="L957" s="44">
        <f t="shared" si="110"/>
        <v>457.4358993533252</v>
      </c>
      <c r="M957" s="44">
        <f t="shared" si="106"/>
        <v>486.9358993533252</v>
      </c>
      <c r="N957" s="45">
        <f t="shared" si="108"/>
        <v>472.1858993533252</v>
      </c>
      <c r="O957">
        <v>28</v>
      </c>
      <c r="P957" s="16">
        <v>57.9</v>
      </c>
      <c r="Q957" s="16">
        <v>60.5</v>
      </c>
      <c r="S957" s="23">
        <v>2.528</v>
      </c>
      <c r="V957" s="23">
        <v>0.138</v>
      </c>
      <c r="Y957" s="48">
        <v>0.026</v>
      </c>
      <c r="Z957" s="45">
        <v>472.1858993533252</v>
      </c>
    </row>
    <row r="958" spans="1:26" ht="12.75">
      <c r="A958" s="14">
        <v>37054</v>
      </c>
      <c r="B958" s="18">
        <f t="shared" si="109"/>
        <v>163</v>
      </c>
      <c r="C958" s="53">
        <v>0.877777755</v>
      </c>
      <c r="D958" s="20">
        <v>0.877777755</v>
      </c>
      <c r="E958" s="15">
        <v>9489</v>
      </c>
      <c r="F958" s="21">
        <v>0</v>
      </c>
      <c r="G958" s="64">
        <v>37.44702336</v>
      </c>
      <c r="H958" s="64">
        <v>-77.50384532</v>
      </c>
      <c r="I958" s="22">
        <v>995.9</v>
      </c>
      <c r="J958" s="16">
        <f t="shared" si="107"/>
        <v>957.5</v>
      </c>
      <c r="K958" s="44">
        <f t="shared" si="105"/>
        <v>469.9417371605836</v>
      </c>
      <c r="L958" s="44">
        <f t="shared" si="110"/>
        <v>485.1417371605836</v>
      </c>
      <c r="M958" s="44">
        <f t="shared" si="106"/>
        <v>514.6417371605836</v>
      </c>
      <c r="N958" s="45">
        <f t="shared" si="108"/>
        <v>499.8917371605836</v>
      </c>
      <c r="O958">
        <v>27.7</v>
      </c>
      <c r="P958" s="16">
        <v>59.2</v>
      </c>
      <c r="Q958" s="16">
        <v>58.4</v>
      </c>
      <c r="S958" s="23">
        <v>3.124</v>
      </c>
      <c r="V958" s="23">
        <v>0.138</v>
      </c>
      <c r="Y958" s="48">
        <v>0.024</v>
      </c>
      <c r="Z958" s="45">
        <v>499.8917371605836</v>
      </c>
    </row>
    <row r="959" spans="1:26" ht="12.75">
      <c r="A959" s="14">
        <v>37054</v>
      </c>
      <c r="B959" s="18">
        <f t="shared" si="109"/>
        <v>163</v>
      </c>
      <c r="C959" s="53">
        <v>0.877893507</v>
      </c>
      <c r="D959" s="20">
        <v>0.877893507</v>
      </c>
      <c r="E959" s="15">
        <v>9499</v>
      </c>
      <c r="F959" s="21">
        <v>0</v>
      </c>
      <c r="G959" s="64">
        <v>37.45244293</v>
      </c>
      <c r="H959" s="64">
        <v>-77.50511889</v>
      </c>
      <c r="I959" s="22">
        <v>997.5</v>
      </c>
      <c r="J959" s="16">
        <f t="shared" si="107"/>
        <v>959.1</v>
      </c>
      <c r="K959" s="44">
        <f t="shared" si="105"/>
        <v>456.07726331976033</v>
      </c>
      <c r="L959" s="44">
        <f t="shared" si="110"/>
        <v>471.2772633197603</v>
      </c>
      <c r="M959" s="44">
        <f t="shared" si="106"/>
        <v>500.7772633197603</v>
      </c>
      <c r="N959" s="45">
        <f t="shared" si="108"/>
        <v>486.0272633197603</v>
      </c>
      <c r="O959">
        <v>28</v>
      </c>
      <c r="P959" s="16">
        <v>58.2</v>
      </c>
      <c r="Q959" s="16">
        <v>60.4</v>
      </c>
      <c r="S959" s="23">
        <v>2.653</v>
      </c>
      <c r="V959" s="23">
        <v>0.127</v>
      </c>
      <c r="Y959" s="48">
        <v>0.023</v>
      </c>
      <c r="Z959" s="45">
        <v>486.0272633197603</v>
      </c>
    </row>
    <row r="960" spans="1:26" ht="12.75">
      <c r="A960" s="14">
        <v>37054</v>
      </c>
      <c r="B960" s="18">
        <f t="shared" si="109"/>
        <v>163</v>
      </c>
      <c r="C960" s="53">
        <v>0.87800926</v>
      </c>
      <c r="D960" s="20">
        <v>0.87800926</v>
      </c>
      <c r="E960" s="15">
        <v>9509</v>
      </c>
      <c r="F960" s="21">
        <v>0</v>
      </c>
      <c r="G960" s="64">
        <v>37.45693659</v>
      </c>
      <c r="H960" s="64">
        <v>-77.50880899</v>
      </c>
      <c r="I960" s="22">
        <v>993.9</v>
      </c>
      <c r="J960" s="16">
        <f t="shared" si="107"/>
        <v>955.5</v>
      </c>
      <c r="K960" s="44">
        <f t="shared" si="105"/>
        <v>487.30494551913415</v>
      </c>
      <c r="L960" s="44">
        <f t="shared" si="110"/>
        <v>502.50494551913414</v>
      </c>
      <c r="M960" s="44">
        <f t="shared" si="106"/>
        <v>532.0049455191341</v>
      </c>
      <c r="N960" s="45">
        <f t="shared" si="108"/>
        <v>517.2549455191341</v>
      </c>
      <c r="O960">
        <v>27.8</v>
      </c>
      <c r="P960" s="16">
        <v>58</v>
      </c>
      <c r="Q960" s="16">
        <v>61.4</v>
      </c>
      <c r="S960" s="23">
        <v>3.111</v>
      </c>
      <c r="V960" s="23">
        <v>0.138</v>
      </c>
      <c r="Y960" s="48">
        <v>0.022</v>
      </c>
      <c r="Z960" s="45">
        <v>517.2549455191341</v>
      </c>
    </row>
    <row r="961" spans="1:26" ht="12.75">
      <c r="A961" s="14">
        <v>37054</v>
      </c>
      <c r="B961" s="18">
        <f t="shared" si="109"/>
        <v>163</v>
      </c>
      <c r="C961" s="53">
        <v>0.878125012</v>
      </c>
      <c r="D961" s="20">
        <v>0.878125012</v>
      </c>
      <c r="E961" s="15">
        <v>9519</v>
      </c>
      <c r="F961" s="21">
        <v>0</v>
      </c>
      <c r="G961" s="64">
        <v>37.46001275</v>
      </c>
      <c r="H961" s="64">
        <v>-77.51472758</v>
      </c>
      <c r="I961" s="22">
        <v>995.7</v>
      </c>
      <c r="J961" s="16">
        <f t="shared" si="107"/>
        <v>957.3000000000001</v>
      </c>
      <c r="K961" s="44">
        <f t="shared" si="105"/>
        <v>471.67642514934215</v>
      </c>
      <c r="L961" s="44">
        <f t="shared" si="110"/>
        <v>486.87642514934214</v>
      </c>
      <c r="M961" s="44">
        <f t="shared" si="106"/>
        <v>516.3764251493421</v>
      </c>
      <c r="N961" s="45">
        <f t="shared" si="108"/>
        <v>501.62642514934214</v>
      </c>
      <c r="O961">
        <v>28.1</v>
      </c>
      <c r="P961" s="16">
        <v>57.5</v>
      </c>
      <c r="Q961" s="16">
        <v>64.4</v>
      </c>
      <c r="S961" s="23">
        <v>2.636</v>
      </c>
      <c r="V961" s="23">
        <v>0.117</v>
      </c>
      <c r="Y961" s="48">
        <v>0.022</v>
      </c>
      <c r="Z961" s="45">
        <v>501.62642514934214</v>
      </c>
    </row>
    <row r="962" spans="1:26" ht="12.75">
      <c r="A962" s="14">
        <v>37054</v>
      </c>
      <c r="B962" s="18">
        <f t="shared" si="109"/>
        <v>163</v>
      </c>
      <c r="C962" s="53">
        <v>0.878240764</v>
      </c>
      <c r="D962" s="20">
        <v>0.878240764</v>
      </c>
      <c r="E962" s="15">
        <v>9529</v>
      </c>
      <c r="F962" s="21">
        <v>0</v>
      </c>
      <c r="G962" s="64">
        <v>37.46108527</v>
      </c>
      <c r="H962" s="64">
        <v>-77.52166568</v>
      </c>
      <c r="I962" s="22">
        <v>996</v>
      </c>
      <c r="J962" s="16">
        <f t="shared" si="107"/>
        <v>957.6</v>
      </c>
      <c r="K962" s="44">
        <f t="shared" si="105"/>
        <v>469.0745290378157</v>
      </c>
      <c r="L962" s="44">
        <f t="shared" si="110"/>
        <v>484.2745290378157</v>
      </c>
      <c r="M962" s="44">
        <f t="shared" si="106"/>
        <v>513.7745290378157</v>
      </c>
      <c r="N962" s="45">
        <f t="shared" si="108"/>
        <v>499.0245290378157</v>
      </c>
      <c r="O962">
        <v>28.4</v>
      </c>
      <c r="P962" s="16">
        <v>57</v>
      </c>
      <c r="Q962" s="16">
        <v>59.9</v>
      </c>
      <c r="S962" s="23">
        <v>2.783</v>
      </c>
      <c r="V962" s="23">
        <v>0.127</v>
      </c>
      <c r="Y962" s="48">
        <v>0.022</v>
      </c>
      <c r="Z962" s="45">
        <v>499.0245290378157</v>
      </c>
    </row>
    <row r="963" spans="1:26" ht="12.75">
      <c r="A963" s="14">
        <v>37054</v>
      </c>
      <c r="B963" s="18">
        <f t="shared" si="109"/>
        <v>163</v>
      </c>
      <c r="C963" s="53">
        <v>0.878356457</v>
      </c>
      <c r="D963" s="20">
        <v>0.878356457</v>
      </c>
      <c r="E963" s="15">
        <v>9539</v>
      </c>
      <c r="F963" s="21">
        <v>0</v>
      </c>
      <c r="G963" s="64">
        <v>37.4601695</v>
      </c>
      <c r="H963" s="64">
        <v>-77.52911332</v>
      </c>
      <c r="I963" s="22">
        <v>997.4</v>
      </c>
      <c r="J963" s="16">
        <f t="shared" si="107"/>
        <v>959</v>
      </c>
      <c r="K963" s="44">
        <f t="shared" si="105"/>
        <v>456.9431150876063</v>
      </c>
      <c r="L963" s="44">
        <f t="shared" si="110"/>
        <v>472.1431150876063</v>
      </c>
      <c r="M963" s="44">
        <f t="shared" si="106"/>
        <v>501.6431150876063</v>
      </c>
      <c r="N963" s="45">
        <f t="shared" si="108"/>
        <v>486.8931150876063</v>
      </c>
      <c r="O963">
        <v>28.5</v>
      </c>
      <c r="P963" s="16">
        <v>56.3</v>
      </c>
      <c r="Q963" s="16">
        <v>64.1</v>
      </c>
      <c r="S963" s="23">
        <v>3.181</v>
      </c>
      <c r="V963" s="23">
        <v>0.137</v>
      </c>
      <c r="Y963" s="48">
        <v>0.021</v>
      </c>
      <c r="Z963" s="45">
        <v>486.8931150876063</v>
      </c>
    </row>
    <row r="964" spans="1:26" ht="12.75">
      <c r="A964" s="14">
        <v>37054</v>
      </c>
      <c r="B964" s="18">
        <f t="shared" si="109"/>
        <v>163</v>
      </c>
      <c r="C964" s="53">
        <v>0.878472209</v>
      </c>
      <c r="D964" s="20">
        <v>0.878472209</v>
      </c>
      <c r="E964" s="15">
        <v>9549</v>
      </c>
      <c r="F964" s="21">
        <v>0</v>
      </c>
      <c r="G964" s="64">
        <v>37.45724522</v>
      </c>
      <c r="H964" s="64">
        <v>-77.53558393</v>
      </c>
      <c r="I964" s="22">
        <v>1001.8</v>
      </c>
      <c r="J964" s="16">
        <f t="shared" si="107"/>
        <v>963.4</v>
      </c>
      <c r="K964" s="44">
        <f t="shared" si="105"/>
        <v>418.9307869155643</v>
      </c>
      <c r="L964" s="44">
        <f t="shared" si="110"/>
        <v>434.1307869155643</v>
      </c>
      <c r="M964" s="44">
        <f t="shared" si="106"/>
        <v>463.6307869155643</v>
      </c>
      <c r="N964" s="45">
        <f t="shared" si="108"/>
        <v>448.8807869155643</v>
      </c>
      <c r="O964">
        <v>29.3</v>
      </c>
      <c r="P964" s="16">
        <v>56.3</v>
      </c>
      <c r="Q964" s="16">
        <v>62.4</v>
      </c>
      <c r="S964" s="23">
        <v>2.832</v>
      </c>
      <c r="V964" s="23">
        <v>0.126</v>
      </c>
      <c r="Y964" s="48">
        <v>0.021</v>
      </c>
      <c r="Z964" s="45">
        <v>448.8807869155643</v>
      </c>
    </row>
    <row r="965" spans="1:26" ht="12.75">
      <c r="A965" s="14">
        <v>37054</v>
      </c>
      <c r="B965" s="18">
        <f t="shared" si="109"/>
        <v>163</v>
      </c>
      <c r="C965" s="53">
        <v>0.878587961</v>
      </c>
      <c r="D965" s="20">
        <v>0.878587961</v>
      </c>
      <c r="E965" s="15">
        <v>9559</v>
      </c>
      <c r="F965" s="21">
        <v>0</v>
      </c>
      <c r="G965" s="64">
        <v>37.45281273</v>
      </c>
      <c r="H965" s="64">
        <v>-77.54124998</v>
      </c>
      <c r="I965" s="22">
        <v>1000.4</v>
      </c>
      <c r="J965" s="16">
        <f t="shared" si="107"/>
        <v>962</v>
      </c>
      <c r="K965" s="44">
        <f t="shared" si="105"/>
        <v>431.00675447516693</v>
      </c>
      <c r="L965" s="44">
        <f t="shared" si="110"/>
        <v>446.2067544751669</v>
      </c>
      <c r="M965" s="44">
        <f t="shared" si="106"/>
        <v>475.7067544751669</v>
      </c>
      <c r="N965" s="45">
        <f t="shared" si="108"/>
        <v>460.9567544751669</v>
      </c>
      <c r="O965">
        <v>29.1</v>
      </c>
      <c r="P965" s="16">
        <v>56</v>
      </c>
      <c r="Q965" s="16">
        <v>67.4</v>
      </c>
      <c r="S965" s="23">
        <v>2.416</v>
      </c>
      <c r="V965" s="23">
        <v>0.129</v>
      </c>
      <c r="Y965" s="48">
        <v>0.02</v>
      </c>
      <c r="Z965" s="45">
        <v>460.9567544751669</v>
      </c>
    </row>
    <row r="966" spans="1:26" ht="12.75">
      <c r="A966" s="14">
        <v>37054</v>
      </c>
      <c r="B966" s="18">
        <f t="shared" si="109"/>
        <v>163</v>
      </c>
      <c r="C966" s="53">
        <v>0.878703713</v>
      </c>
      <c r="D966" s="20">
        <v>0.878703713</v>
      </c>
      <c r="E966" s="15">
        <v>9569</v>
      </c>
      <c r="F966" s="21">
        <v>0</v>
      </c>
      <c r="G966" s="64">
        <v>37.44789184</v>
      </c>
      <c r="H966" s="64">
        <v>-77.54648332</v>
      </c>
      <c r="I966" s="22">
        <v>1002.2</v>
      </c>
      <c r="J966" s="16">
        <f t="shared" si="107"/>
        <v>963.8000000000001</v>
      </c>
      <c r="K966" s="44">
        <f t="shared" si="105"/>
        <v>415.4837335775643</v>
      </c>
      <c r="L966" s="44">
        <f t="shared" si="110"/>
        <v>430.6837335775643</v>
      </c>
      <c r="M966" s="44">
        <f t="shared" si="106"/>
        <v>460.1837335775643</v>
      </c>
      <c r="N966" s="45">
        <f t="shared" si="108"/>
        <v>445.4337335775643</v>
      </c>
      <c r="O966">
        <v>29.2</v>
      </c>
      <c r="P966" s="16">
        <v>58</v>
      </c>
      <c r="Q966" s="16">
        <v>65.2</v>
      </c>
      <c r="S966" s="23">
        <v>3.123</v>
      </c>
      <c r="V966" s="23">
        <v>0.147</v>
      </c>
      <c r="Y966" s="48">
        <v>0.018</v>
      </c>
      <c r="Z966" s="45">
        <v>445.4337335775643</v>
      </c>
    </row>
    <row r="967" spans="1:26" ht="12.75">
      <c r="A967" s="14">
        <v>37054</v>
      </c>
      <c r="B967" s="18">
        <f t="shared" si="109"/>
        <v>163</v>
      </c>
      <c r="C967" s="53">
        <v>0.878819466</v>
      </c>
      <c r="D967" s="20">
        <v>0.878819466</v>
      </c>
      <c r="E967" s="15">
        <v>9579</v>
      </c>
      <c r="F967" s="21">
        <v>0</v>
      </c>
      <c r="G967" s="64">
        <v>37.44235338</v>
      </c>
      <c r="H967" s="64">
        <v>-77.55044213</v>
      </c>
      <c r="I967" s="22">
        <v>1001.1</v>
      </c>
      <c r="J967" s="16">
        <f t="shared" si="107"/>
        <v>962.7</v>
      </c>
      <c r="K967" s="44">
        <f t="shared" si="105"/>
        <v>424.9665755208471</v>
      </c>
      <c r="L967" s="44">
        <f t="shared" si="110"/>
        <v>440.16657552084706</v>
      </c>
      <c r="M967" s="44">
        <f t="shared" si="106"/>
        <v>469.66657552084706</v>
      </c>
      <c r="N967" s="45">
        <f t="shared" si="108"/>
        <v>454.91657552084706</v>
      </c>
      <c r="O967">
        <v>29</v>
      </c>
      <c r="P967" s="16">
        <v>57</v>
      </c>
      <c r="Q967" s="16">
        <v>64.9</v>
      </c>
      <c r="S967" s="23">
        <v>2.942</v>
      </c>
      <c r="V967" s="23">
        <v>0.128</v>
      </c>
      <c r="Y967" s="48">
        <v>0.021</v>
      </c>
      <c r="Z967" s="45">
        <v>454.91657552084706</v>
      </c>
    </row>
    <row r="968" spans="1:26" ht="12.75">
      <c r="A968" s="14">
        <v>37054</v>
      </c>
      <c r="B968" s="18">
        <f t="shared" si="109"/>
        <v>163</v>
      </c>
      <c r="C968" s="53">
        <v>0.878935158</v>
      </c>
      <c r="D968" s="20">
        <v>0.878935158</v>
      </c>
      <c r="E968" s="15">
        <v>9589</v>
      </c>
      <c r="F968" s="21">
        <v>0</v>
      </c>
      <c r="G968" s="64">
        <v>37.43652521</v>
      </c>
      <c r="H968" s="64">
        <v>-77.55401806</v>
      </c>
      <c r="I968" s="22">
        <v>999.9</v>
      </c>
      <c r="J968" s="16">
        <f t="shared" si="107"/>
        <v>961.5</v>
      </c>
      <c r="K968" s="44">
        <f t="shared" si="105"/>
        <v>435.3238595227538</v>
      </c>
      <c r="L968" s="44">
        <f t="shared" si="110"/>
        <v>450.5238595227538</v>
      </c>
      <c r="M968" s="44">
        <f t="shared" si="106"/>
        <v>480.0238595227538</v>
      </c>
      <c r="N968" s="45">
        <f t="shared" si="108"/>
        <v>465.2738595227538</v>
      </c>
      <c r="O968">
        <v>28.8</v>
      </c>
      <c r="P968" s="16">
        <v>57.2</v>
      </c>
      <c r="Q968" s="16">
        <v>61.9</v>
      </c>
      <c r="S968" s="23">
        <v>2.962</v>
      </c>
      <c r="V968" s="23">
        <v>0.127</v>
      </c>
      <c r="Y968" s="48">
        <v>0.019</v>
      </c>
      <c r="Z968" s="45">
        <v>465.2738595227538</v>
      </c>
    </row>
    <row r="969" spans="1:26" ht="12.75">
      <c r="A969" s="14">
        <v>37054</v>
      </c>
      <c r="B969" s="18">
        <f t="shared" si="109"/>
        <v>163</v>
      </c>
      <c r="C969" s="53">
        <v>0.87905091</v>
      </c>
      <c r="D969" s="20">
        <v>0.87905091</v>
      </c>
      <c r="E969" s="15">
        <v>9599</v>
      </c>
      <c r="F969" s="21">
        <v>0</v>
      </c>
      <c r="G969" s="64">
        <v>37.43207777</v>
      </c>
      <c r="H969" s="64">
        <v>-77.55930539</v>
      </c>
      <c r="I969" s="22">
        <v>1000.1</v>
      </c>
      <c r="J969" s="16">
        <f t="shared" si="107"/>
        <v>961.7</v>
      </c>
      <c r="K969" s="44">
        <f aca="true" t="shared" si="111" ref="K969:K1024">(8303.951372*(LN(1013.25/J969)))</f>
        <v>433.5967481662778</v>
      </c>
      <c r="L969" s="44">
        <f t="shared" si="110"/>
        <v>448.7967481662778</v>
      </c>
      <c r="M969" s="44">
        <f aca="true" t="shared" si="112" ref="M969:M1020">K969+44.7</f>
        <v>478.2967481662778</v>
      </c>
      <c r="N969" s="45">
        <f t="shared" si="108"/>
        <v>463.5467481662778</v>
      </c>
      <c r="O969">
        <v>29</v>
      </c>
      <c r="P969" s="16">
        <v>57.6</v>
      </c>
      <c r="Q969" s="16">
        <v>62.9</v>
      </c>
      <c r="S969" s="23">
        <v>2.711</v>
      </c>
      <c r="V969" s="23">
        <v>0.117</v>
      </c>
      <c r="Y969" s="48">
        <v>0.021</v>
      </c>
      <c r="Z969" s="45">
        <v>463.5467481662778</v>
      </c>
    </row>
    <row r="970" spans="1:26" ht="12.75">
      <c r="A970" s="14">
        <v>37054</v>
      </c>
      <c r="B970" s="18">
        <f t="shared" si="109"/>
        <v>163</v>
      </c>
      <c r="C970" s="53">
        <v>0.879166663</v>
      </c>
      <c r="D970" s="20">
        <v>0.879166663</v>
      </c>
      <c r="E970" s="15">
        <v>9609</v>
      </c>
      <c r="F970" s="21">
        <v>0</v>
      </c>
      <c r="G970" s="64">
        <v>37.43054098</v>
      </c>
      <c r="H970" s="64">
        <v>-77.56664561</v>
      </c>
      <c r="I970" s="22">
        <v>996.7</v>
      </c>
      <c r="J970" s="16">
        <f aca="true" t="shared" si="113" ref="J970:J1024">I970-38.4</f>
        <v>958.3000000000001</v>
      </c>
      <c r="K970" s="44">
        <f t="shared" si="111"/>
        <v>463.00660668377884</v>
      </c>
      <c r="L970" s="44">
        <f t="shared" si="110"/>
        <v>478.20660668377883</v>
      </c>
      <c r="M970" s="44">
        <f t="shared" si="112"/>
        <v>507.70660668377883</v>
      </c>
      <c r="N970" s="45">
        <f aca="true" t="shared" si="114" ref="N970:N1024">AVERAGE(L970:M970)</f>
        <v>492.95660668377883</v>
      </c>
      <c r="O970">
        <v>28.5</v>
      </c>
      <c r="P970" s="16">
        <v>56.3</v>
      </c>
      <c r="Q970" s="16">
        <v>62</v>
      </c>
      <c r="S970" s="23">
        <v>3.012</v>
      </c>
      <c r="V970" s="23">
        <v>0.118</v>
      </c>
      <c r="Y970" s="48">
        <v>0.019</v>
      </c>
      <c r="Z970" s="45">
        <v>492.95660668377883</v>
      </c>
    </row>
    <row r="971" spans="1:26" ht="12.75">
      <c r="A971" s="14">
        <v>37054</v>
      </c>
      <c r="B971" s="18">
        <f aca="true" t="shared" si="115" ref="B971:B1024">B970</f>
        <v>163</v>
      </c>
      <c r="C971" s="53">
        <v>0.879282415</v>
      </c>
      <c r="D971" s="20">
        <v>0.879282415</v>
      </c>
      <c r="E971" s="15">
        <v>9619</v>
      </c>
      <c r="F971" s="21">
        <v>0</v>
      </c>
      <c r="G971" s="64">
        <v>37.43135104</v>
      </c>
      <c r="H971" s="64">
        <v>-77.57459303</v>
      </c>
      <c r="I971" s="22">
        <v>996</v>
      </c>
      <c r="J971" s="16">
        <f t="shared" si="113"/>
        <v>957.6</v>
      </c>
      <c r="K971" s="44">
        <f t="shared" si="111"/>
        <v>469.0745290378157</v>
      </c>
      <c r="L971" s="44">
        <f t="shared" si="110"/>
        <v>484.2745290378157</v>
      </c>
      <c r="M971" s="44">
        <f t="shared" si="112"/>
        <v>513.7745290378157</v>
      </c>
      <c r="N971" s="45">
        <f t="shared" si="114"/>
        <v>499.0245290378157</v>
      </c>
      <c r="O971">
        <v>28.4</v>
      </c>
      <c r="P971" s="16">
        <v>57.1</v>
      </c>
      <c r="Q971" s="16">
        <v>63.5</v>
      </c>
      <c r="S971" s="23">
        <v>2.684</v>
      </c>
      <c r="V971" s="23">
        <v>0.119</v>
      </c>
      <c r="Y971" s="48">
        <v>0.02</v>
      </c>
      <c r="Z971" s="45">
        <v>499.0245290378157</v>
      </c>
    </row>
    <row r="972" spans="1:26" ht="12.75">
      <c r="A972" s="14">
        <v>37054</v>
      </c>
      <c r="B972" s="18">
        <f t="shared" si="115"/>
        <v>163</v>
      </c>
      <c r="C972" s="53">
        <v>0.879398167</v>
      </c>
      <c r="D972" s="20">
        <v>0.879398167</v>
      </c>
      <c r="E972" s="15">
        <v>9629</v>
      </c>
      <c r="F972" s="21">
        <v>0</v>
      </c>
      <c r="G972" s="64">
        <v>37.43346436</v>
      </c>
      <c r="H972" s="64">
        <v>-77.58196146</v>
      </c>
      <c r="I972" s="22">
        <v>999</v>
      </c>
      <c r="J972" s="16">
        <f t="shared" si="113"/>
        <v>960.6</v>
      </c>
      <c r="K972" s="44">
        <f t="shared" si="111"/>
        <v>443.10030901131734</v>
      </c>
      <c r="L972" s="44">
        <f t="shared" si="110"/>
        <v>458.3003090113173</v>
      </c>
      <c r="M972" s="44">
        <f t="shared" si="112"/>
        <v>487.8003090113173</v>
      </c>
      <c r="N972" s="45">
        <f t="shared" si="114"/>
        <v>473.0503090113173</v>
      </c>
      <c r="O972">
        <v>28.8</v>
      </c>
      <c r="P972" s="16">
        <v>56.4</v>
      </c>
      <c r="Q972" s="16">
        <v>61.5</v>
      </c>
      <c r="S972" s="23">
        <v>2.904</v>
      </c>
      <c r="V972" s="23">
        <v>0.108</v>
      </c>
      <c r="Y972" s="48">
        <v>0.02</v>
      </c>
      <c r="Z972" s="45">
        <v>473.0503090113173</v>
      </c>
    </row>
    <row r="973" spans="1:26" ht="12.75">
      <c r="A973" s="14">
        <v>37054</v>
      </c>
      <c r="B973" s="18">
        <f t="shared" si="115"/>
        <v>163</v>
      </c>
      <c r="C973" s="53">
        <v>0.87951386</v>
      </c>
      <c r="D973" s="20">
        <v>0.87951386</v>
      </c>
      <c r="E973" s="15">
        <v>9639</v>
      </c>
      <c r="F973" s="21">
        <v>0</v>
      </c>
      <c r="G973" s="64">
        <v>37.43725086</v>
      </c>
      <c r="H973" s="64">
        <v>-77.58825997</v>
      </c>
      <c r="I973" s="22">
        <v>998.5</v>
      </c>
      <c r="J973" s="16">
        <f t="shared" si="113"/>
        <v>960.1</v>
      </c>
      <c r="K973" s="44">
        <f t="shared" si="111"/>
        <v>447.42370754288453</v>
      </c>
      <c r="L973" s="44">
        <f t="shared" si="110"/>
        <v>462.6237075428845</v>
      </c>
      <c r="M973" s="44">
        <f t="shared" si="112"/>
        <v>492.1237075428845</v>
      </c>
      <c r="N973" s="45">
        <f t="shared" si="114"/>
        <v>477.3737075428845</v>
      </c>
      <c r="O973">
        <v>28.9</v>
      </c>
      <c r="P973" s="16">
        <v>56</v>
      </c>
      <c r="Q973" s="16">
        <v>61.9</v>
      </c>
      <c r="S973" s="23">
        <v>2.783</v>
      </c>
      <c r="V973" s="23">
        <v>0.138</v>
      </c>
      <c r="Y973" s="48">
        <v>0.019</v>
      </c>
      <c r="Z973" s="45">
        <v>477.3737075428845</v>
      </c>
    </row>
    <row r="974" spans="1:26" ht="12.75">
      <c r="A974" s="14">
        <v>37054</v>
      </c>
      <c r="B974" s="18">
        <f t="shared" si="115"/>
        <v>163</v>
      </c>
      <c r="C974" s="53">
        <v>0.879629612</v>
      </c>
      <c r="D974" s="20">
        <v>0.879629612</v>
      </c>
      <c r="E974" s="15">
        <v>9649</v>
      </c>
      <c r="F974" s="21">
        <v>0</v>
      </c>
      <c r="G974" s="64">
        <v>37.44355481</v>
      </c>
      <c r="H974" s="64">
        <v>-77.59214449</v>
      </c>
      <c r="I974" s="22">
        <v>999.1</v>
      </c>
      <c r="J974" s="16">
        <f t="shared" si="113"/>
        <v>960.7</v>
      </c>
      <c r="K974" s="44">
        <f t="shared" si="111"/>
        <v>442.23589935332524</v>
      </c>
      <c r="L974" s="44">
        <f t="shared" si="110"/>
        <v>457.4358993533252</v>
      </c>
      <c r="M974" s="44">
        <f t="shared" si="112"/>
        <v>486.9358993533252</v>
      </c>
      <c r="N974" s="45">
        <f t="shared" si="114"/>
        <v>472.1858993533252</v>
      </c>
      <c r="O974">
        <v>28.9</v>
      </c>
      <c r="P974" s="16">
        <v>55.7</v>
      </c>
      <c r="Q974" s="16">
        <v>61.4</v>
      </c>
      <c r="S974" s="23">
        <v>2.723</v>
      </c>
      <c r="V974" s="23">
        <v>0.117</v>
      </c>
      <c r="Y974" s="48">
        <v>0.019</v>
      </c>
      <c r="Z974" s="45">
        <v>472.1858993533252</v>
      </c>
    </row>
    <row r="975" spans="1:26" ht="12.75">
      <c r="A975" s="14">
        <v>37054</v>
      </c>
      <c r="B975" s="18">
        <f t="shared" si="115"/>
        <v>163</v>
      </c>
      <c r="C975" s="53">
        <v>0.879745364</v>
      </c>
      <c r="D975" s="20">
        <v>0.879745364</v>
      </c>
      <c r="E975" s="15">
        <v>9659</v>
      </c>
      <c r="F975" s="21">
        <v>0</v>
      </c>
      <c r="G975" s="64">
        <v>37.45051869</v>
      </c>
      <c r="H975" s="64">
        <v>-77.59299602</v>
      </c>
      <c r="I975" s="22">
        <v>997.7</v>
      </c>
      <c r="J975" s="16">
        <f t="shared" si="113"/>
        <v>959.3000000000001</v>
      </c>
      <c r="K975" s="44">
        <f t="shared" si="111"/>
        <v>454.3458305837125</v>
      </c>
      <c r="L975" s="44">
        <f t="shared" si="110"/>
        <v>469.5458305837125</v>
      </c>
      <c r="M975" s="44">
        <f t="shared" si="112"/>
        <v>499.0458305837125</v>
      </c>
      <c r="N975" s="45">
        <f t="shared" si="114"/>
        <v>484.2958305837125</v>
      </c>
      <c r="O975">
        <v>28.8</v>
      </c>
      <c r="P975" s="16">
        <v>55.9</v>
      </c>
      <c r="Q975" s="16">
        <v>65.4</v>
      </c>
      <c r="S975" s="23">
        <v>2.813</v>
      </c>
      <c r="V975" s="23">
        <v>0.138</v>
      </c>
      <c r="Y975" s="48">
        <v>0.017</v>
      </c>
      <c r="Z975" s="45">
        <v>484.2958305837125</v>
      </c>
    </row>
    <row r="976" spans="1:26" ht="12.75">
      <c r="A976" s="14">
        <v>37054</v>
      </c>
      <c r="B976" s="18">
        <f t="shared" si="115"/>
        <v>163</v>
      </c>
      <c r="C976" s="53">
        <v>0.879861116</v>
      </c>
      <c r="D976" s="20">
        <v>0.879861116</v>
      </c>
      <c r="E976" s="15">
        <v>9669</v>
      </c>
      <c r="F976" s="21">
        <v>0</v>
      </c>
      <c r="G976" s="64">
        <v>37.45735086</v>
      </c>
      <c r="H976" s="64">
        <v>-77.59078812</v>
      </c>
      <c r="I976" s="22">
        <v>997.6</v>
      </c>
      <c r="J976" s="16">
        <f t="shared" si="113"/>
        <v>959.2</v>
      </c>
      <c r="K976" s="44">
        <f t="shared" si="111"/>
        <v>455.2115018247359</v>
      </c>
      <c r="L976" s="44">
        <f t="shared" si="110"/>
        <v>470.41150182473586</v>
      </c>
      <c r="M976" s="44">
        <f t="shared" si="112"/>
        <v>499.91150182473586</v>
      </c>
      <c r="N976" s="45">
        <f t="shared" si="114"/>
        <v>485.16150182473586</v>
      </c>
      <c r="O976">
        <v>28.7</v>
      </c>
      <c r="P976" s="16">
        <v>56</v>
      </c>
      <c r="Q976" s="16">
        <v>62.9</v>
      </c>
      <c r="S976" s="23">
        <v>3.15</v>
      </c>
      <c r="V976" s="23">
        <v>0.149</v>
      </c>
      <c r="Y976" s="48">
        <v>0.019</v>
      </c>
      <c r="Z976" s="45">
        <v>485.16150182473586</v>
      </c>
    </row>
    <row r="977" spans="1:26" ht="12.75">
      <c r="A977" s="14">
        <v>37054</v>
      </c>
      <c r="B977" s="18">
        <f t="shared" si="115"/>
        <v>163</v>
      </c>
      <c r="C977" s="53">
        <v>0.879976869</v>
      </c>
      <c r="D977" s="20">
        <v>0.879976869</v>
      </c>
      <c r="E977" s="15">
        <v>9679</v>
      </c>
      <c r="F977" s="21">
        <v>0</v>
      </c>
      <c r="G977" s="64">
        <v>37.46361678</v>
      </c>
      <c r="H977" s="64">
        <v>-77.58700741</v>
      </c>
      <c r="I977" s="22">
        <v>996.1</v>
      </c>
      <c r="J977" s="16">
        <f t="shared" si="113"/>
        <v>957.7</v>
      </c>
      <c r="K977" s="44">
        <f t="shared" si="111"/>
        <v>468.2074114709032</v>
      </c>
      <c r="L977" s="44">
        <f t="shared" si="110"/>
        <v>483.4074114709032</v>
      </c>
      <c r="M977" s="44">
        <f t="shared" si="112"/>
        <v>512.9074114709032</v>
      </c>
      <c r="N977" s="45">
        <f t="shared" si="114"/>
        <v>498.1574114709032</v>
      </c>
      <c r="O977">
        <v>28.5</v>
      </c>
      <c r="P977" s="16">
        <v>56.1</v>
      </c>
      <c r="Q977" s="16">
        <v>63.4</v>
      </c>
      <c r="S977" s="23">
        <v>2.831</v>
      </c>
      <c r="V977" s="23">
        <v>0.118</v>
      </c>
      <c r="Y977" s="48">
        <v>0.018</v>
      </c>
      <c r="Z977" s="45">
        <v>498.1574114709032</v>
      </c>
    </row>
    <row r="978" spans="1:26" ht="12.75">
      <c r="A978" s="14">
        <v>37054</v>
      </c>
      <c r="B978" s="18">
        <f t="shared" si="115"/>
        <v>163</v>
      </c>
      <c r="C978" s="53">
        <v>0.880092621</v>
      </c>
      <c r="D978" s="20">
        <v>0.880092621</v>
      </c>
      <c r="E978" s="15">
        <v>9689</v>
      </c>
      <c r="F978" s="21">
        <v>0</v>
      </c>
      <c r="G978" s="64">
        <v>37.46947652</v>
      </c>
      <c r="H978" s="64">
        <v>-77.5823158</v>
      </c>
      <c r="I978" s="22">
        <v>996.5</v>
      </c>
      <c r="J978" s="16">
        <f t="shared" si="113"/>
        <v>958.1</v>
      </c>
      <c r="K978" s="44">
        <f t="shared" si="111"/>
        <v>464.7398463836644</v>
      </c>
      <c r="L978" s="44">
        <f t="shared" si="110"/>
        <v>479.9398463836644</v>
      </c>
      <c r="M978" s="44">
        <f t="shared" si="112"/>
        <v>509.4398463836644</v>
      </c>
      <c r="N978" s="45">
        <f t="shared" si="114"/>
        <v>494.6898463836644</v>
      </c>
      <c r="O978">
        <v>28.5</v>
      </c>
      <c r="P978" s="16">
        <v>56.2</v>
      </c>
      <c r="Q978" s="16">
        <v>60.5</v>
      </c>
      <c r="S978" s="23">
        <v>2.944</v>
      </c>
      <c r="V978" s="23">
        <v>0.159</v>
      </c>
      <c r="Y978" s="48">
        <v>0.018</v>
      </c>
      <c r="Z978" s="45">
        <v>494.6898463836644</v>
      </c>
    </row>
    <row r="979" spans="1:26" ht="12.75">
      <c r="A979" s="14">
        <v>37054</v>
      </c>
      <c r="B979" s="18">
        <f t="shared" si="115"/>
        <v>163</v>
      </c>
      <c r="C979" s="53">
        <v>0.880208313</v>
      </c>
      <c r="D979" s="20">
        <v>0.880208313</v>
      </c>
      <c r="E979" s="15">
        <v>9699</v>
      </c>
      <c r="F979" s="21">
        <v>0</v>
      </c>
      <c r="G979" s="64">
        <v>37.47530822</v>
      </c>
      <c r="H979" s="64">
        <v>-77.57761914</v>
      </c>
      <c r="I979" s="22">
        <v>996.3</v>
      </c>
      <c r="J979" s="16">
        <f t="shared" si="113"/>
        <v>957.9</v>
      </c>
      <c r="K979" s="44">
        <f t="shared" si="111"/>
        <v>466.47344792900157</v>
      </c>
      <c r="L979" s="44">
        <f t="shared" si="110"/>
        <v>481.67344792900155</v>
      </c>
      <c r="M979" s="44">
        <f t="shared" si="112"/>
        <v>511.17344792900155</v>
      </c>
      <c r="N979" s="45">
        <f t="shared" si="114"/>
        <v>496.42344792900155</v>
      </c>
      <c r="O979">
        <v>28.6</v>
      </c>
      <c r="P979" s="16">
        <v>56.6</v>
      </c>
      <c r="Q979" s="16">
        <v>64.8</v>
      </c>
      <c r="S979" s="23">
        <v>2.576</v>
      </c>
      <c r="V979" s="23">
        <v>0.157</v>
      </c>
      <c r="Y979" s="48">
        <v>0.018</v>
      </c>
      <c r="Z979" s="45">
        <v>496.42344792900155</v>
      </c>
    </row>
    <row r="980" spans="1:26" ht="12.75">
      <c r="A980" s="14">
        <v>37054</v>
      </c>
      <c r="B980" s="18">
        <f t="shared" si="115"/>
        <v>163</v>
      </c>
      <c r="C980" s="53">
        <v>0.880324066</v>
      </c>
      <c r="D980" s="20">
        <v>0.880324066</v>
      </c>
      <c r="E980" s="15">
        <v>9709</v>
      </c>
      <c r="F980" s="21">
        <v>0</v>
      </c>
      <c r="G980" s="64">
        <v>37.48141591</v>
      </c>
      <c r="H980" s="64">
        <v>-77.57323759</v>
      </c>
      <c r="I980" s="22">
        <v>994.4</v>
      </c>
      <c r="J980" s="16">
        <f t="shared" si="113"/>
        <v>956</v>
      </c>
      <c r="K980" s="44">
        <f t="shared" si="111"/>
        <v>482.9607385814472</v>
      </c>
      <c r="L980" s="44">
        <f t="shared" si="110"/>
        <v>498.16073858144716</v>
      </c>
      <c r="M980" s="44">
        <f t="shared" si="112"/>
        <v>527.6607385814472</v>
      </c>
      <c r="N980" s="45">
        <f t="shared" si="114"/>
        <v>512.9107385814472</v>
      </c>
      <c r="O980">
        <v>28.3</v>
      </c>
      <c r="P980" s="16">
        <v>57.7</v>
      </c>
      <c r="Q980" s="16">
        <v>71.4</v>
      </c>
      <c r="S980" s="23">
        <v>3.062</v>
      </c>
      <c r="V980" s="23">
        <v>0.117</v>
      </c>
      <c r="Y980" s="48">
        <v>0.018</v>
      </c>
      <c r="Z980" s="45">
        <v>512.9107385814472</v>
      </c>
    </row>
    <row r="981" spans="1:26" ht="12.75">
      <c r="A981" s="14">
        <v>37054</v>
      </c>
      <c r="B981" s="18">
        <f t="shared" si="115"/>
        <v>163</v>
      </c>
      <c r="C981" s="53">
        <v>0.880439818</v>
      </c>
      <c r="D981" s="20">
        <v>0.880439818</v>
      </c>
      <c r="E981" s="15">
        <v>9719</v>
      </c>
      <c r="F981" s="21">
        <v>0</v>
      </c>
      <c r="G981" s="64">
        <v>37.48764629</v>
      </c>
      <c r="H981" s="64">
        <v>-77.56912062</v>
      </c>
      <c r="I981" s="22">
        <v>992.7</v>
      </c>
      <c r="J981" s="16">
        <f t="shared" si="113"/>
        <v>954.3000000000001</v>
      </c>
      <c r="K981" s="44">
        <f t="shared" si="111"/>
        <v>497.7403240486025</v>
      </c>
      <c r="L981" s="44">
        <f t="shared" si="110"/>
        <v>512.9403240486025</v>
      </c>
      <c r="M981" s="44">
        <f t="shared" si="112"/>
        <v>542.4403240486025</v>
      </c>
      <c r="N981" s="45">
        <f t="shared" si="114"/>
        <v>527.6903240486025</v>
      </c>
      <c r="O981">
        <v>28.2</v>
      </c>
      <c r="P981" s="16">
        <v>57.4</v>
      </c>
      <c r="Q981" s="16">
        <v>65.9</v>
      </c>
      <c r="S981" s="23">
        <v>2.872</v>
      </c>
      <c r="V981" s="23">
        <v>0.149</v>
      </c>
      <c r="Y981" s="48">
        <v>0.016</v>
      </c>
      <c r="Z981" s="45">
        <v>527.6903240486025</v>
      </c>
    </row>
    <row r="982" spans="1:26" ht="12.75">
      <c r="A982" s="14">
        <v>37054</v>
      </c>
      <c r="B982" s="18">
        <f t="shared" si="115"/>
        <v>163</v>
      </c>
      <c r="C982" s="53">
        <v>0.88055557</v>
      </c>
      <c r="D982" s="20">
        <v>0.88055557</v>
      </c>
      <c r="E982" s="15">
        <v>9729</v>
      </c>
      <c r="F982" s="21">
        <v>0</v>
      </c>
      <c r="G982" s="64">
        <v>37.49330045</v>
      </c>
      <c r="H982" s="64">
        <v>-77.56428117</v>
      </c>
      <c r="I982" s="22">
        <v>995.3</v>
      </c>
      <c r="J982" s="16">
        <f t="shared" si="113"/>
        <v>956.9</v>
      </c>
      <c r="K982" s="44">
        <f t="shared" si="111"/>
        <v>475.14688862980245</v>
      </c>
      <c r="L982" s="44">
        <f t="shared" si="110"/>
        <v>490.34688862980244</v>
      </c>
      <c r="M982" s="44">
        <f t="shared" si="112"/>
        <v>519.8468886298025</v>
      </c>
      <c r="N982" s="45">
        <f t="shared" si="114"/>
        <v>505.0968886298025</v>
      </c>
      <c r="O982">
        <v>28.6</v>
      </c>
      <c r="P982" s="16">
        <v>57.6</v>
      </c>
      <c r="Q982" s="16">
        <v>63.5</v>
      </c>
      <c r="S982" s="23">
        <v>3.181</v>
      </c>
      <c r="V982" s="23">
        <v>0.137</v>
      </c>
      <c r="Y982" s="48">
        <v>0.017</v>
      </c>
      <c r="Z982" s="45">
        <v>505.0968886298025</v>
      </c>
    </row>
    <row r="983" spans="1:26" ht="12.75">
      <c r="A983" s="14">
        <v>37054</v>
      </c>
      <c r="B983" s="18">
        <f t="shared" si="115"/>
        <v>163</v>
      </c>
      <c r="C983" s="53">
        <v>0.880671322</v>
      </c>
      <c r="D983" s="20">
        <v>0.880671322</v>
      </c>
      <c r="E983" s="15">
        <v>9739</v>
      </c>
      <c r="F983" s="21">
        <v>0</v>
      </c>
      <c r="G983" s="64">
        <v>37.49667607</v>
      </c>
      <c r="H983" s="64">
        <v>-77.5568369</v>
      </c>
      <c r="I983" s="22">
        <v>995</v>
      </c>
      <c r="J983" s="16">
        <f t="shared" si="113"/>
        <v>956.6</v>
      </c>
      <c r="K983" s="44">
        <f t="shared" si="111"/>
        <v>477.75068840195945</v>
      </c>
      <c r="L983" s="44">
        <f t="shared" si="110"/>
        <v>492.95068840195944</v>
      </c>
      <c r="M983" s="44">
        <f t="shared" si="112"/>
        <v>522.4506884019595</v>
      </c>
      <c r="N983" s="45">
        <f t="shared" si="114"/>
        <v>507.7006884019595</v>
      </c>
      <c r="O983">
        <v>28.8</v>
      </c>
      <c r="P983" s="16">
        <v>57.2</v>
      </c>
      <c r="Q983" s="16">
        <v>62.9</v>
      </c>
      <c r="S983" s="23">
        <v>3.131</v>
      </c>
      <c r="V983" s="23">
        <v>0.137</v>
      </c>
      <c r="Y983" s="48">
        <v>0.016</v>
      </c>
      <c r="Z983" s="45">
        <v>507.7006884019595</v>
      </c>
    </row>
    <row r="984" spans="1:26" ht="12.75">
      <c r="A984" s="14">
        <v>37054</v>
      </c>
      <c r="B984" s="18">
        <f t="shared" si="115"/>
        <v>163</v>
      </c>
      <c r="C984" s="53">
        <v>0.880787015</v>
      </c>
      <c r="D984" s="20">
        <v>0.880787015</v>
      </c>
      <c r="E984" s="15">
        <v>9749</v>
      </c>
      <c r="F984" s="21">
        <v>0</v>
      </c>
      <c r="G984" s="64">
        <v>37.49726155</v>
      </c>
      <c r="H984" s="64">
        <v>-77.54774537</v>
      </c>
      <c r="I984" s="22">
        <v>993.6</v>
      </c>
      <c r="J984" s="16">
        <f t="shared" si="113"/>
        <v>955.2</v>
      </c>
      <c r="K984" s="44">
        <f t="shared" si="111"/>
        <v>489.9125609816039</v>
      </c>
      <c r="L984" s="44">
        <f t="shared" si="110"/>
        <v>505.1125609816039</v>
      </c>
      <c r="M984" s="44">
        <f t="shared" si="112"/>
        <v>534.6125609816039</v>
      </c>
      <c r="N984" s="45">
        <f t="shared" si="114"/>
        <v>519.8625609816039</v>
      </c>
      <c r="O984">
        <v>28.4</v>
      </c>
      <c r="P984" s="16">
        <v>58.6</v>
      </c>
      <c r="Q984" s="16">
        <v>66.7</v>
      </c>
      <c r="S984" s="23">
        <v>2.396</v>
      </c>
      <c r="V984" s="23">
        <v>0.147</v>
      </c>
      <c r="Y984" s="48">
        <v>0.039</v>
      </c>
      <c r="Z984" s="45">
        <v>519.8625609816039</v>
      </c>
    </row>
    <row r="985" spans="1:26" ht="12.75">
      <c r="A985" s="14">
        <v>37054</v>
      </c>
      <c r="B985" s="18">
        <f t="shared" si="115"/>
        <v>163</v>
      </c>
      <c r="C985" s="53">
        <v>0.880902767</v>
      </c>
      <c r="D985" s="20">
        <v>0.880902767</v>
      </c>
      <c r="E985" s="15">
        <v>9759</v>
      </c>
      <c r="F985" s="21">
        <v>0</v>
      </c>
      <c r="G985" s="64">
        <v>37.49660085</v>
      </c>
      <c r="H985" s="64">
        <v>-77.53891602</v>
      </c>
      <c r="I985" s="22">
        <v>996.9</v>
      </c>
      <c r="J985" s="16">
        <f t="shared" si="113"/>
        <v>958.5</v>
      </c>
      <c r="K985" s="44">
        <f t="shared" si="111"/>
        <v>461.2737286783262</v>
      </c>
      <c r="L985" s="44">
        <f t="shared" si="110"/>
        <v>476.4737286783262</v>
      </c>
      <c r="M985" s="44">
        <f t="shared" si="112"/>
        <v>505.9737286783262</v>
      </c>
      <c r="N985" s="45">
        <f t="shared" si="114"/>
        <v>491.2237286783262</v>
      </c>
      <c r="O985">
        <v>28.5</v>
      </c>
      <c r="P985" s="16">
        <v>57.4</v>
      </c>
      <c r="Q985" s="16">
        <v>65.9</v>
      </c>
      <c r="S985" s="23">
        <v>3.329</v>
      </c>
      <c r="V985" s="23">
        <v>0.137</v>
      </c>
      <c r="Y985" s="48">
        <v>0.015</v>
      </c>
      <c r="Z985" s="45">
        <v>491.2237286783262</v>
      </c>
    </row>
    <row r="986" spans="1:26" ht="12.75">
      <c r="A986" s="14">
        <v>37054</v>
      </c>
      <c r="B986" s="18">
        <f t="shared" si="115"/>
        <v>163</v>
      </c>
      <c r="C986" s="53">
        <v>0.881018519</v>
      </c>
      <c r="D986" s="20">
        <v>0.881018519</v>
      </c>
      <c r="E986" s="15">
        <v>9769</v>
      </c>
      <c r="F986" s="21">
        <v>0</v>
      </c>
      <c r="G986" s="64">
        <v>37.49589021</v>
      </c>
      <c r="H986" s="64">
        <v>-77.53037055</v>
      </c>
      <c r="I986" s="22">
        <v>999.9</v>
      </c>
      <c r="J986" s="16">
        <f t="shared" si="113"/>
        <v>961.5</v>
      </c>
      <c r="K986" s="44">
        <f t="shared" si="111"/>
        <v>435.3238595227538</v>
      </c>
      <c r="L986" s="44">
        <f t="shared" si="110"/>
        <v>450.5238595227538</v>
      </c>
      <c r="M986" s="44">
        <f t="shared" si="112"/>
        <v>480.0238595227538</v>
      </c>
      <c r="N986" s="45">
        <f t="shared" si="114"/>
        <v>465.2738595227538</v>
      </c>
      <c r="O986">
        <v>28.7</v>
      </c>
      <c r="P986" s="16">
        <v>57.9</v>
      </c>
      <c r="Q986" s="16">
        <v>62.9</v>
      </c>
      <c r="S986" s="23">
        <v>2.426</v>
      </c>
      <c r="V986" s="23">
        <v>0.129</v>
      </c>
      <c r="Y986" s="48">
        <v>0.016</v>
      </c>
      <c r="Z986" s="45">
        <v>465.2738595227538</v>
      </c>
    </row>
    <row r="987" spans="1:26" ht="12.75">
      <c r="A987" s="14">
        <v>37054</v>
      </c>
      <c r="B987" s="18">
        <f t="shared" si="115"/>
        <v>163</v>
      </c>
      <c r="C987" s="53">
        <v>0.881134272</v>
      </c>
      <c r="D987" s="20">
        <v>0.881134272</v>
      </c>
      <c r="E987" s="15">
        <v>9779</v>
      </c>
      <c r="F987" s="21">
        <v>0</v>
      </c>
      <c r="G987" s="64">
        <v>37.49558739</v>
      </c>
      <c r="H987" s="64">
        <v>-77.52192913</v>
      </c>
      <c r="I987" s="22">
        <v>1001.2</v>
      </c>
      <c r="J987" s="16">
        <f t="shared" si="113"/>
        <v>962.8000000000001</v>
      </c>
      <c r="K987" s="44">
        <f t="shared" si="111"/>
        <v>424.1040513578279</v>
      </c>
      <c r="L987" s="44">
        <f t="shared" si="110"/>
        <v>439.3040513578279</v>
      </c>
      <c r="M987" s="44">
        <f t="shared" si="112"/>
        <v>468.8040513578279</v>
      </c>
      <c r="N987" s="45">
        <f t="shared" si="114"/>
        <v>454.0540513578279</v>
      </c>
      <c r="O987">
        <v>28.6</v>
      </c>
      <c r="P987" s="16">
        <v>57.8</v>
      </c>
      <c r="Q987" s="16">
        <v>63</v>
      </c>
      <c r="S987" s="23">
        <v>3.092</v>
      </c>
      <c r="V987" s="23">
        <v>0.127</v>
      </c>
      <c r="Y987" s="48">
        <v>0.016</v>
      </c>
      <c r="Z987" s="45">
        <v>454.0540513578279</v>
      </c>
    </row>
    <row r="988" spans="1:26" ht="12.75">
      <c r="A988" s="14">
        <v>37054</v>
      </c>
      <c r="B988" s="18">
        <f t="shared" si="115"/>
        <v>163</v>
      </c>
      <c r="C988" s="53">
        <v>0.881250024</v>
      </c>
      <c r="D988" s="20">
        <v>0.881250024</v>
      </c>
      <c r="E988" s="15">
        <v>9789</v>
      </c>
      <c r="F988" s="21">
        <v>0</v>
      </c>
      <c r="G988" s="64">
        <v>37.49562447</v>
      </c>
      <c r="H988" s="64">
        <v>-77.51339457</v>
      </c>
      <c r="I988" s="22">
        <v>1006.3</v>
      </c>
      <c r="J988" s="16">
        <f t="shared" si="113"/>
        <v>967.9</v>
      </c>
      <c r="K988" s="44">
        <f t="shared" si="111"/>
        <v>380.2336929391374</v>
      </c>
      <c r="L988" s="44">
        <f t="shared" si="110"/>
        <v>395.4336929391374</v>
      </c>
      <c r="M988" s="44">
        <f t="shared" si="112"/>
        <v>424.9336929391374</v>
      </c>
      <c r="N988" s="45">
        <f t="shared" si="114"/>
        <v>410.1836929391374</v>
      </c>
      <c r="O988">
        <v>29.1</v>
      </c>
      <c r="P988" s="16">
        <v>58</v>
      </c>
      <c r="Q988" s="16">
        <v>65.5</v>
      </c>
      <c r="S988" s="23">
        <v>2.893</v>
      </c>
      <c r="V988" s="23">
        <v>0.128</v>
      </c>
      <c r="Y988" s="48">
        <v>0.016</v>
      </c>
      <c r="Z988" s="45">
        <v>410.1836929391374</v>
      </c>
    </row>
    <row r="989" spans="1:26" ht="12.75">
      <c r="A989" s="14">
        <v>37054</v>
      </c>
      <c r="B989" s="18">
        <f t="shared" si="115"/>
        <v>163</v>
      </c>
      <c r="C989" s="53">
        <v>0.881365716</v>
      </c>
      <c r="D989" s="20">
        <v>0.881365716</v>
      </c>
      <c r="E989" s="15">
        <v>9799</v>
      </c>
      <c r="F989" s="21">
        <v>0</v>
      </c>
      <c r="G989" s="64">
        <v>37.49596329</v>
      </c>
      <c r="H989" s="64">
        <v>-77.50508714</v>
      </c>
      <c r="I989" s="22">
        <v>1011.3</v>
      </c>
      <c r="J989" s="16">
        <f t="shared" si="113"/>
        <v>972.9</v>
      </c>
      <c r="K989" s="44">
        <f t="shared" si="111"/>
        <v>337.4473690342443</v>
      </c>
      <c r="L989" s="44">
        <f t="shared" si="110"/>
        <v>352.64736903424426</v>
      </c>
      <c r="M989" s="44">
        <f t="shared" si="112"/>
        <v>382.14736903424426</v>
      </c>
      <c r="N989" s="45">
        <f t="shared" si="114"/>
        <v>367.39736903424426</v>
      </c>
      <c r="O989">
        <v>29.5</v>
      </c>
      <c r="P989" s="16">
        <v>56.4</v>
      </c>
      <c r="Q989" s="16">
        <v>71.8</v>
      </c>
      <c r="S989" s="23">
        <v>3.122</v>
      </c>
      <c r="V989" s="23">
        <v>0.139</v>
      </c>
      <c r="Y989" s="48">
        <v>0.016</v>
      </c>
      <c r="Z989" s="45">
        <v>367.39736903424426</v>
      </c>
    </row>
    <row r="990" spans="1:26" ht="12.75">
      <c r="A990" s="14">
        <v>37054</v>
      </c>
      <c r="B990" s="18">
        <f t="shared" si="115"/>
        <v>163</v>
      </c>
      <c r="C990" s="53">
        <v>0.881481469</v>
      </c>
      <c r="D990" s="20">
        <v>0.881481469</v>
      </c>
      <c r="E990" s="15">
        <v>9809</v>
      </c>
      <c r="F990" s="21">
        <v>0</v>
      </c>
      <c r="G990" s="64">
        <v>37.49657411</v>
      </c>
      <c r="H990" s="64">
        <v>-77.49675325</v>
      </c>
      <c r="I990" s="22">
        <v>1014.5</v>
      </c>
      <c r="J990" s="16">
        <f t="shared" si="113"/>
        <v>976.1</v>
      </c>
      <c r="K990" s="44">
        <f t="shared" si="111"/>
        <v>310.1793667069065</v>
      </c>
      <c r="L990" s="44">
        <f t="shared" si="110"/>
        <v>325.37936670690647</v>
      </c>
      <c r="M990" s="44">
        <f t="shared" si="112"/>
        <v>354.87936670690647</v>
      </c>
      <c r="N990" s="45">
        <f t="shared" si="114"/>
        <v>340.12936670690647</v>
      </c>
      <c r="O990">
        <v>29.6</v>
      </c>
      <c r="P990" s="16">
        <v>56.6</v>
      </c>
      <c r="Q990" s="16">
        <v>62.4</v>
      </c>
      <c r="S990" s="23">
        <v>2.812</v>
      </c>
      <c r="V990" s="23">
        <v>0.137</v>
      </c>
      <c r="Y990" s="48">
        <v>0.014</v>
      </c>
      <c r="Z990" s="45">
        <v>340.12936670690647</v>
      </c>
    </row>
    <row r="991" spans="1:26" ht="12.75">
      <c r="A991" s="14">
        <v>37054</v>
      </c>
      <c r="B991" s="18">
        <f t="shared" si="115"/>
        <v>163</v>
      </c>
      <c r="C991" s="53">
        <v>0.881597221</v>
      </c>
      <c r="D991" s="20">
        <v>0.881597221</v>
      </c>
      <c r="E991" s="15">
        <v>9819</v>
      </c>
      <c r="F991" s="21">
        <v>0</v>
      </c>
      <c r="G991" s="64">
        <v>37.4971923</v>
      </c>
      <c r="H991" s="64">
        <v>-77.48844217</v>
      </c>
      <c r="I991" s="22">
        <v>1017.3</v>
      </c>
      <c r="J991" s="16">
        <f t="shared" si="113"/>
        <v>978.9</v>
      </c>
      <c r="K991" s="44">
        <f t="shared" si="111"/>
        <v>286.3930958734752</v>
      </c>
      <c r="L991" s="44">
        <f t="shared" si="110"/>
        <v>301.5930958734752</v>
      </c>
      <c r="M991" s="44">
        <f t="shared" si="112"/>
        <v>331.0930958734752</v>
      </c>
      <c r="N991" s="45">
        <f t="shared" si="114"/>
        <v>316.3430958734752</v>
      </c>
      <c r="O991">
        <v>29.7</v>
      </c>
      <c r="P991" s="16">
        <v>55.8</v>
      </c>
      <c r="Q991" s="16">
        <v>60.9</v>
      </c>
      <c r="S991" s="23">
        <v>2.426</v>
      </c>
      <c r="V991" s="23">
        <v>0.128</v>
      </c>
      <c r="Y991" s="48">
        <v>0.016</v>
      </c>
      <c r="Z991" s="45">
        <v>316.3430958734752</v>
      </c>
    </row>
    <row r="992" spans="1:26" ht="12.75">
      <c r="A992" s="14">
        <v>37054</v>
      </c>
      <c r="B992" s="18">
        <f t="shared" si="115"/>
        <v>163</v>
      </c>
      <c r="C992" s="53">
        <v>0.881712973</v>
      </c>
      <c r="D992" s="20">
        <v>0.881712973</v>
      </c>
      <c r="E992" s="15">
        <v>9829</v>
      </c>
      <c r="F992" s="21">
        <v>0</v>
      </c>
      <c r="G992" s="64">
        <v>37.49712353</v>
      </c>
      <c r="H992" s="64">
        <v>-77.48047983</v>
      </c>
      <c r="I992" s="22">
        <v>1020.9</v>
      </c>
      <c r="J992" s="16">
        <f t="shared" si="113"/>
        <v>982.5</v>
      </c>
      <c r="K992" s="44">
        <f t="shared" si="111"/>
        <v>255.9105237226746</v>
      </c>
      <c r="L992" s="44">
        <f t="shared" si="110"/>
        <v>271.1105237226746</v>
      </c>
      <c r="M992" s="44">
        <f t="shared" si="112"/>
        <v>300.6105237226746</v>
      </c>
      <c r="N992" s="45">
        <f t="shared" si="114"/>
        <v>285.8605237226746</v>
      </c>
      <c r="O992">
        <v>29.9</v>
      </c>
      <c r="P992" s="16">
        <v>55.2</v>
      </c>
      <c r="Q992" s="16">
        <v>57.6</v>
      </c>
      <c r="S992" s="23">
        <v>3.122</v>
      </c>
      <c r="V992" s="23">
        <v>0.138</v>
      </c>
      <c r="Y992" s="48">
        <v>0.015</v>
      </c>
      <c r="Z992" s="45">
        <v>285.8605237226746</v>
      </c>
    </row>
    <row r="993" spans="1:26" ht="12.75">
      <c r="A993" s="14">
        <v>37054</v>
      </c>
      <c r="B993" s="18">
        <f t="shared" si="115"/>
        <v>163</v>
      </c>
      <c r="C993" s="53">
        <v>0.881828725</v>
      </c>
      <c r="D993" s="20">
        <v>0.881828725</v>
      </c>
      <c r="E993" s="15">
        <v>9839</v>
      </c>
      <c r="F993" s="21">
        <v>0</v>
      </c>
      <c r="G993" s="64">
        <v>37.49729163</v>
      </c>
      <c r="H993" s="64">
        <v>-77.47262643</v>
      </c>
      <c r="I993" s="22">
        <v>1022.4</v>
      </c>
      <c r="J993" s="16">
        <f t="shared" si="113"/>
        <v>984</v>
      </c>
      <c r="K993" s="44">
        <f t="shared" si="111"/>
        <v>243.24240323069722</v>
      </c>
      <c r="L993" s="44">
        <f t="shared" si="110"/>
        <v>258.4424032306972</v>
      </c>
      <c r="M993" s="44">
        <f t="shared" si="112"/>
        <v>287.9424032306972</v>
      </c>
      <c r="N993" s="45">
        <f t="shared" si="114"/>
        <v>273.1924032306972</v>
      </c>
      <c r="O993">
        <v>30.2</v>
      </c>
      <c r="P993" s="16">
        <v>56.6</v>
      </c>
      <c r="Q993" s="16">
        <v>63.9</v>
      </c>
      <c r="S993" s="23">
        <v>2.831</v>
      </c>
      <c r="V993" s="23">
        <v>0.138</v>
      </c>
      <c r="Y993" s="48">
        <v>0.016</v>
      </c>
      <c r="Z993" s="45">
        <v>273.1924032306972</v>
      </c>
    </row>
    <row r="994" spans="1:26" ht="12.75">
      <c r="A994" s="14">
        <v>37054</v>
      </c>
      <c r="B994" s="18">
        <f t="shared" si="115"/>
        <v>163</v>
      </c>
      <c r="C994" s="53">
        <v>0.881944418</v>
      </c>
      <c r="D994" s="20">
        <v>0.881944418</v>
      </c>
      <c r="E994" s="15">
        <v>9849</v>
      </c>
      <c r="F994" s="21">
        <v>0</v>
      </c>
      <c r="G994" s="64">
        <v>37.49766655</v>
      </c>
      <c r="H994" s="64">
        <v>-77.46492708</v>
      </c>
      <c r="I994" s="22">
        <v>1022.5</v>
      </c>
      <c r="J994" s="16">
        <f t="shared" si="113"/>
        <v>984.1</v>
      </c>
      <c r="K994" s="44">
        <f t="shared" si="111"/>
        <v>242.39854861160774</v>
      </c>
      <c r="L994" s="44">
        <f t="shared" si="110"/>
        <v>257.5985486116077</v>
      </c>
      <c r="M994" s="44">
        <f t="shared" si="112"/>
        <v>287.0985486116077</v>
      </c>
      <c r="N994" s="45">
        <f t="shared" si="114"/>
        <v>272.3485486116077</v>
      </c>
      <c r="O994">
        <v>30.1</v>
      </c>
      <c r="P994" s="16">
        <v>55.4</v>
      </c>
      <c r="Q994" s="16">
        <v>67.4</v>
      </c>
      <c r="S994" s="23">
        <v>2.536</v>
      </c>
      <c r="V994" s="23">
        <v>0.127</v>
      </c>
      <c r="Y994" s="48">
        <v>0.015</v>
      </c>
      <c r="Z994" s="45">
        <v>272.3485486116077</v>
      </c>
    </row>
    <row r="995" spans="1:26" ht="12.75">
      <c r="A995" s="14">
        <v>37054</v>
      </c>
      <c r="B995" s="18">
        <f t="shared" si="115"/>
        <v>163</v>
      </c>
      <c r="C995" s="53">
        <v>0.88206017</v>
      </c>
      <c r="D995" s="20">
        <v>0.88206017</v>
      </c>
      <c r="E995" s="15">
        <v>9859</v>
      </c>
      <c r="F995" s="21">
        <v>0</v>
      </c>
      <c r="G995" s="64">
        <v>37.49835141</v>
      </c>
      <c r="H995" s="64">
        <v>-77.45729174</v>
      </c>
      <c r="I995" s="22">
        <v>1024.5</v>
      </c>
      <c r="J995" s="16">
        <f t="shared" si="113"/>
        <v>986.1</v>
      </c>
      <c r="K995" s="44">
        <f t="shared" si="111"/>
        <v>225.53943943618847</v>
      </c>
      <c r="L995" s="44">
        <f t="shared" si="110"/>
        <v>240.73943943618846</v>
      </c>
      <c r="M995" s="44">
        <f t="shared" si="112"/>
        <v>270.2394394361885</v>
      </c>
      <c r="N995" s="45">
        <f t="shared" si="114"/>
        <v>255.4894394361885</v>
      </c>
      <c r="O995">
        <v>30.2</v>
      </c>
      <c r="P995" s="16">
        <v>55.6</v>
      </c>
      <c r="Q995" s="16">
        <v>58.5</v>
      </c>
      <c r="S995" s="23">
        <v>3.061</v>
      </c>
      <c r="V995" s="23">
        <v>0.138</v>
      </c>
      <c r="Y995" s="48">
        <v>0.016</v>
      </c>
      <c r="Z995" s="45">
        <v>255.4894394361885</v>
      </c>
    </row>
    <row r="996" spans="1:26" ht="12.75">
      <c r="A996" s="14">
        <v>37054</v>
      </c>
      <c r="B996" s="18">
        <f t="shared" si="115"/>
        <v>163</v>
      </c>
      <c r="C996" s="53">
        <v>0.882175922</v>
      </c>
      <c r="D996" s="20">
        <v>0.882175922</v>
      </c>
      <c r="E996" s="15">
        <v>9869</v>
      </c>
      <c r="F996" s="21">
        <v>0</v>
      </c>
      <c r="G996" s="64">
        <v>37.49938118</v>
      </c>
      <c r="H996" s="64">
        <v>-77.4497931</v>
      </c>
      <c r="I996" s="22">
        <v>1023.9</v>
      </c>
      <c r="J996" s="16">
        <f t="shared" si="113"/>
        <v>985.5</v>
      </c>
      <c r="K996" s="44">
        <f t="shared" si="111"/>
        <v>230.59357919781186</v>
      </c>
      <c r="L996" s="44">
        <f t="shared" si="110"/>
        <v>245.79357919781185</v>
      </c>
      <c r="M996" s="44">
        <f t="shared" si="112"/>
        <v>275.2935791978119</v>
      </c>
      <c r="N996" s="45">
        <f t="shared" si="114"/>
        <v>260.5435791978119</v>
      </c>
      <c r="O996">
        <v>30.2</v>
      </c>
      <c r="P996" s="16">
        <v>55.3</v>
      </c>
      <c r="Q996" s="16">
        <v>63.4</v>
      </c>
      <c r="S996" s="23">
        <v>2.586</v>
      </c>
      <c r="V996" s="23">
        <v>0.117</v>
      </c>
      <c r="Y996" s="48">
        <v>0.016</v>
      </c>
      <c r="Z996" s="45">
        <v>260.5435791978119</v>
      </c>
    </row>
    <row r="997" spans="1:26" ht="12.75">
      <c r="A997" s="14">
        <v>37054</v>
      </c>
      <c r="B997" s="18">
        <f t="shared" si="115"/>
        <v>163</v>
      </c>
      <c r="C997" s="53">
        <v>0.882291675</v>
      </c>
      <c r="D997" s="20">
        <v>0.882291675</v>
      </c>
      <c r="E997" s="15">
        <v>9879</v>
      </c>
      <c r="F997" s="21">
        <v>0</v>
      </c>
      <c r="G997" s="64">
        <v>37.50057451</v>
      </c>
      <c r="H997" s="64">
        <v>-77.44230501</v>
      </c>
      <c r="I997" s="22">
        <v>1022.6</v>
      </c>
      <c r="J997" s="16">
        <f t="shared" si="113"/>
        <v>984.2</v>
      </c>
      <c r="K997" s="44">
        <f t="shared" si="111"/>
        <v>241.5547797370305</v>
      </c>
      <c r="L997" s="44">
        <f t="shared" si="110"/>
        <v>256.7547797370305</v>
      </c>
      <c r="M997" s="44">
        <f t="shared" si="112"/>
        <v>286.2547797370305</v>
      </c>
      <c r="N997" s="45">
        <f t="shared" si="114"/>
        <v>271.5047797370305</v>
      </c>
      <c r="O997">
        <v>30.4</v>
      </c>
      <c r="P997" s="16">
        <v>55.1</v>
      </c>
      <c r="Q997" s="16">
        <v>61</v>
      </c>
      <c r="S997" s="23">
        <v>2.913</v>
      </c>
      <c r="V997" s="23">
        <v>0.127</v>
      </c>
      <c r="Y997" s="48">
        <v>0.015</v>
      </c>
      <c r="Z997" s="45">
        <v>271.5047797370305</v>
      </c>
    </row>
    <row r="998" spans="1:26" ht="12.75">
      <c r="A998" s="14">
        <v>37054</v>
      </c>
      <c r="B998" s="18">
        <f t="shared" si="115"/>
        <v>163</v>
      </c>
      <c r="C998" s="53">
        <v>0.882407427</v>
      </c>
      <c r="D998" s="20">
        <v>0.882407427</v>
      </c>
      <c r="E998" s="15">
        <v>9889</v>
      </c>
      <c r="F998" s="21">
        <v>0</v>
      </c>
      <c r="G998" s="64">
        <v>37.50227564</v>
      </c>
      <c r="H998" s="64">
        <v>-77.43484294</v>
      </c>
      <c r="I998" s="22">
        <v>1019.8</v>
      </c>
      <c r="J998" s="16">
        <f t="shared" si="113"/>
        <v>981.4</v>
      </c>
      <c r="K998" s="44">
        <f t="shared" si="111"/>
        <v>265.2127768561532</v>
      </c>
      <c r="L998" s="44">
        <f aca="true" t="shared" si="116" ref="L998:L1024">K998+15.2</f>
        <v>280.4127768561532</v>
      </c>
      <c r="M998" s="44">
        <f t="shared" si="112"/>
        <v>309.9127768561532</v>
      </c>
      <c r="N998" s="45">
        <f t="shared" si="114"/>
        <v>295.1627768561532</v>
      </c>
      <c r="O998">
        <v>30</v>
      </c>
      <c r="P998" s="16">
        <v>55.4</v>
      </c>
      <c r="Q998" s="16">
        <v>58.4</v>
      </c>
      <c r="S998" s="23">
        <v>2.852</v>
      </c>
      <c r="V998" s="23">
        <v>0.137</v>
      </c>
      <c r="Y998" s="48">
        <v>0.016</v>
      </c>
      <c r="Z998" s="45">
        <v>295.1627768561532</v>
      </c>
    </row>
    <row r="999" spans="1:26" ht="12.75">
      <c r="A999" s="14">
        <v>37054</v>
      </c>
      <c r="B999" s="18">
        <f t="shared" si="115"/>
        <v>163</v>
      </c>
      <c r="C999" s="53">
        <v>0.882523119</v>
      </c>
      <c r="D999" s="20">
        <v>0.882523119</v>
      </c>
      <c r="E999" s="15">
        <v>9899</v>
      </c>
      <c r="F999" s="21">
        <v>0</v>
      </c>
      <c r="G999" s="64">
        <v>37.50474124</v>
      </c>
      <c r="H999" s="64">
        <v>-77.42756927</v>
      </c>
      <c r="I999" s="22">
        <v>1017.8</v>
      </c>
      <c r="J999" s="16">
        <f t="shared" si="113"/>
        <v>979.4</v>
      </c>
      <c r="K999" s="44">
        <f t="shared" si="111"/>
        <v>282.1527080103053</v>
      </c>
      <c r="L999" s="44">
        <f t="shared" si="116"/>
        <v>297.35270801030526</v>
      </c>
      <c r="M999" s="44">
        <f t="shared" si="112"/>
        <v>326.85270801030526</v>
      </c>
      <c r="N999" s="45">
        <f t="shared" si="114"/>
        <v>312.10270801030526</v>
      </c>
      <c r="O999">
        <v>30</v>
      </c>
      <c r="P999" s="16">
        <v>55.2</v>
      </c>
      <c r="Q999" s="16">
        <v>65.4</v>
      </c>
      <c r="S999" s="23">
        <v>2.566</v>
      </c>
      <c r="V999" s="23">
        <v>0.126</v>
      </c>
      <c r="Y999" s="48">
        <v>0.022</v>
      </c>
      <c r="Z999" s="45">
        <v>312.10270801030526</v>
      </c>
    </row>
    <row r="1000" spans="1:26" ht="12.75">
      <c r="A1000" s="14">
        <v>37054</v>
      </c>
      <c r="B1000" s="18">
        <f t="shared" si="115"/>
        <v>163</v>
      </c>
      <c r="C1000" s="53">
        <v>0.882638872</v>
      </c>
      <c r="D1000" s="20">
        <v>0.882638872</v>
      </c>
      <c r="E1000" s="15">
        <v>9909</v>
      </c>
      <c r="F1000" s="21">
        <v>0</v>
      </c>
      <c r="G1000" s="64">
        <v>37.50753915</v>
      </c>
      <c r="H1000" s="64">
        <v>-77.42055123</v>
      </c>
      <c r="I1000" s="22">
        <v>1016.9</v>
      </c>
      <c r="J1000" s="16">
        <f t="shared" si="113"/>
        <v>978.5</v>
      </c>
      <c r="K1000" s="44">
        <f t="shared" si="111"/>
        <v>289.7869659000789</v>
      </c>
      <c r="L1000" s="44">
        <f t="shared" si="116"/>
        <v>304.98696590007887</v>
      </c>
      <c r="M1000" s="44">
        <f t="shared" si="112"/>
        <v>334.48696590007887</v>
      </c>
      <c r="N1000" s="45">
        <f t="shared" si="114"/>
        <v>319.73696590007887</v>
      </c>
      <c r="O1000">
        <v>29.9</v>
      </c>
      <c r="P1000" s="16">
        <v>54.8</v>
      </c>
      <c r="Q1000" s="16">
        <v>61.1</v>
      </c>
      <c r="S1000" s="23">
        <v>3.507</v>
      </c>
      <c r="V1000" s="23">
        <v>0.129</v>
      </c>
      <c r="Y1000" s="48">
        <v>0.023</v>
      </c>
      <c r="Z1000" s="45">
        <v>319.73696590007887</v>
      </c>
    </row>
    <row r="1001" spans="1:26" ht="12.75">
      <c r="A1001" s="14">
        <v>37054</v>
      </c>
      <c r="B1001" s="18">
        <f t="shared" si="115"/>
        <v>163</v>
      </c>
      <c r="C1001" s="53">
        <v>0.882754624</v>
      </c>
      <c r="D1001" s="20">
        <v>0.882754624</v>
      </c>
      <c r="E1001" s="15">
        <v>9919</v>
      </c>
      <c r="F1001" s="21">
        <v>0</v>
      </c>
      <c r="G1001" s="64">
        <v>37.51041709</v>
      </c>
      <c r="H1001" s="64">
        <v>-77.41355403</v>
      </c>
      <c r="I1001" s="22">
        <v>1014.2</v>
      </c>
      <c r="J1001" s="16">
        <f t="shared" si="113"/>
        <v>975.8000000000001</v>
      </c>
      <c r="K1001" s="44">
        <f t="shared" si="111"/>
        <v>312.73194156342134</v>
      </c>
      <c r="L1001" s="44">
        <f t="shared" si="116"/>
        <v>327.93194156342133</v>
      </c>
      <c r="M1001" s="44">
        <f t="shared" si="112"/>
        <v>357.43194156342133</v>
      </c>
      <c r="N1001" s="45">
        <f t="shared" si="114"/>
        <v>342.68194156342133</v>
      </c>
      <c r="O1001">
        <v>29.7</v>
      </c>
      <c r="P1001" s="16">
        <v>54.9</v>
      </c>
      <c r="Q1001" s="16">
        <v>61.9</v>
      </c>
      <c r="S1001" s="23">
        <v>2.852</v>
      </c>
      <c r="V1001" s="23">
        <v>0.147</v>
      </c>
      <c r="Y1001" s="48">
        <v>0.021</v>
      </c>
      <c r="Z1001" s="45">
        <v>342.68194156342133</v>
      </c>
    </row>
    <row r="1002" spans="1:26" ht="12.75">
      <c r="A1002" s="14">
        <v>37054</v>
      </c>
      <c r="B1002" s="18">
        <f t="shared" si="115"/>
        <v>163</v>
      </c>
      <c r="C1002" s="53">
        <v>0.882870376</v>
      </c>
      <c r="D1002" s="20">
        <v>0.882870376</v>
      </c>
      <c r="E1002" s="15">
        <v>9929</v>
      </c>
      <c r="F1002" s="21">
        <v>0</v>
      </c>
      <c r="G1002" s="64">
        <v>37.51363761</v>
      </c>
      <c r="H1002" s="64">
        <v>-77.4068701</v>
      </c>
      <c r="I1002" s="22">
        <v>1011.9</v>
      </c>
      <c r="J1002" s="16">
        <f t="shared" si="113"/>
        <v>973.5</v>
      </c>
      <c r="K1002" s="44">
        <f t="shared" si="111"/>
        <v>332.32779342695255</v>
      </c>
      <c r="L1002" s="44">
        <f t="shared" si="116"/>
        <v>347.52779342695254</v>
      </c>
      <c r="M1002" s="44">
        <f t="shared" si="112"/>
        <v>377.02779342695254</v>
      </c>
      <c r="N1002" s="45">
        <f t="shared" si="114"/>
        <v>362.27779342695254</v>
      </c>
      <c r="O1002">
        <v>29.4</v>
      </c>
      <c r="P1002" s="16">
        <v>55.7</v>
      </c>
      <c r="Q1002" s="16">
        <v>61.5</v>
      </c>
      <c r="S1002" s="23">
        <v>3.022</v>
      </c>
      <c r="V1002" s="23">
        <v>0.128</v>
      </c>
      <c r="Y1002" s="48">
        <v>0.028</v>
      </c>
      <c r="Z1002" s="45">
        <v>362.27779342695254</v>
      </c>
    </row>
    <row r="1003" spans="1:26" ht="12.75">
      <c r="A1003" s="14">
        <v>37054</v>
      </c>
      <c r="B1003" s="18">
        <f t="shared" si="115"/>
        <v>163</v>
      </c>
      <c r="C1003" s="53">
        <v>0.882986128</v>
      </c>
      <c r="D1003" s="20">
        <v>0.882986128</v>
      </c>
      <c r="E1003" s="15">
        <v>9939</v>
      </c>
      <c r="F1003" s="21">
        <v>0</v>
      </c>
      <c r="G1003" s="64">
        <v>37.51732786</v>
      </c>
      <c r="H1003" s="64">
        <v>-77.40049827</v>
      </c>
      <c r="I1003" s="22">
        <v>1008.2</v>
      </c>
      <c r="J1003" s="16">
        <f t="shared" si="113"/>
        <v>969.8000000000001</v>
      </c>
      <c r="K1003" s="44">
        <f t="shared" si="111"/>
        <v>363.9489092643509</v>
      </c>
      <c r="L1003" s="44">
        <f t="shared" si="116"/>
        <v>379.1489092643509</v>
      </c>
      <c r="M1003" s="44">
        <f t="shared" si="112"/>
        <v>408.6489092643509</v>
      </c>
      <c r="N1003" s="45">
        <f t="shared" si="114"/>
        <v>393.8989092643509</v>
      </c>
      <c r="O1003">
        <v>29.1</v>
      </c>
      <c r="P1003" s="16">
        <v>56.6</v>
      </c>
      <c r="Q1003" s="16">
        <v>63.4</v>
      </c>
      <c r="S1003" s="23">
        <v>2.526</v>
      </c>
      <c r="V1003" s="23">
        <v>0.127</v>
      </c>
      <c r="Y1003" s="48">
        <v>0.019</v>
      </c>
      <c r="Z1003" s="45">
        <v>393.8989092643509</v>
      </c>
    </row>
    <row r="1004" spans="1:26" ht="12.75">
      <c r="A1004" s="14">
        <v>37054</v>
      </c>
      <c r="B1004" s="18">
        <f t="shared" si="115"/>
        <v>163</v>
      </c>
      <c r="C1004" s="53">
        <v>0.883101881</v>
      </c>
      <c r="D1004" s="20">
        <v>0.883101881</v>
      </c>
      <c r="E1004" s="15">
        <v>9949</v>
      </c>
      <c r="F1004" s="21">
        <v>0</v>
      </c>
      <c r="G1004" s="64">
        <v>37.52116192</v>
      </c>
      <c r="H1004" s="64">
        <v>-77.39441103</v>
      </c>
      <c r="I1004" s="22">
        <v>1006.6</v>
      </c>
      <c r="J1004" s="16">
        <f t="shared" si="113"/>
        <v>968.2</v>
      </c>
      <c r="K1004" s="44">
        <f t="shared" si="111"/>
        <v>377.6602871940446</v>
      </c>
      <c r="L1004" s="44">
        <f t="shared" si="116"/>
        <v>392.8602871940446</v>
      </c>
      <c r="M1004" s="44">
        <f t="shared" si="112"/>
        <v>422.3602871940446</v>
      </c>
      <c r="N1004" s="45">
        <f t="shared" si="114"/>
        <v>407.6102871940446</v>
      </c>
      <c r="O1004">
        <v>28.8</v>
      </c>
      <c r="P1004" s="16">
        <v>57</v>
      </c>
      <c r="Q1004" s="16">
        <v>62.4</v>
      </c>
      <c r="S1004" s="23">
        <v>2.892</v>
      </c>
      <c r="V1004" s="23">
        <v>0.117</v>
      </c>
      <c r="Y1004" s="48">
        <v>0.018</v>
      </c>
      <c r="Z1004" s="45">
        <v>407.6102871940446</v>
      </c>
    </row>
    <row r="1005" spans="1:26" ht="12.75">
      <c r="A1005" s="14">
        <v>37054</v>
      </c>
      <c r="B1005" s="18">
        <f t="shared" si="115"/>
        <v>163</v>
      </c>
      <c r="C1005" s="53">
        <v>0.883217573</v>
      </c>
      <c r="D1005" s="20">
        <v>0.883217573</v>
      </c>
      <c r="E1005" s="15">
        <v>9959</v>
      </c>
      <c r="F1005" s="21">
        <v>0</v>
      </c>
      <c r="G1005" s="64">
        <v>37.52486581</v>
      </c>
      <c r="H1005" s="64">
        <v>-77.38843682</v>
      </c>
      <c r="I1005" s="22">
        <v>1004.7</v>
      </c>
      <c r="J1005" s="16">
        <f t="shared" si="113"/>
        <v>966.3000000000001</v>
      </c>
      <c r="K1005" s="44">
        <f t="shared" si="111"/>
        <v>393.9720087552327</v>
      </c>
      <c r="L1005" s="44">
        <f t="shared" si="116"/>
        <v>409.1720087552327</v>
      </c>
      <c r="M1005" s="44">
        <f t="shared" si="112"/>
        <v>438.6720087552327</v>
      </c>
      <c r="N1005" s="45">
        <f t="shared" si="114"/>
        <v>423.9220087552327</v>
      </c>
      <c r="O1005">
        <v>28.6</v>
      </c>
      <c r="P1005" s="16">
        <v>57.3</v>
      </c>
      <c r="Q1005" s="16">
        <v>60.9</v>
      </c>
      <c r="S1005" s="23">
        <v>3.151</v>
      </c>
      <c r="V1005" s="23">
        <v>0.118</v>
      </c>
      <c r="Y1005" s="48">
        <v>0.019</v>
      </c>
      <c r="Z1005" s="45">
        <v>423.9220087552327</v>
      </c>
    </row>
    <row r="1006" spans="1:26" ht="12.75">
      <c r="A1006" s="14">
        <v>37054</v>
      </c>
      <c r="B1006" s="18">
        <f t="shared" si="115"/>
        <v>163</v>
      </c>
      <c r="C1006" s="53">
        <v>0.883333325</v>
      </c>
      <c r="D1006" s="20">
        <v>0.883333325</v>
      </c>
      <c r="E1006" s="15">
        <v>9969</v>
      </c>
      <c r="F1006" s="21">
        <v>0</v>
      </c>
      <c r="G1006" s="64">
        <v>37.52835846</v>
      </c>
      <c r="H1006" s="64">
        <v>-77.38235101</v>
      </c>
      <c r="I1006" s="22">
        <v>1005.8</v>
      </c>
      <c r="J1006" s="16">
        <f t="shared" si="113"/>
        <v>967.4</v>
      </c>
      <c r="K1006" s="44">
        <f t="shared" si="111"/>
        <v>384.524475534477</v>
      </c>
      <c r="L1006" s="44">
        <f t="shared" si="116"/>
        <v>399.724475534477</v>
      </c>
      <c r="M1006" s="44">
        <f t="shared" si="112"/>
        <v>429.224475534477</v>
      </c>
      <c r="N1006" s="45">
        <f t="shared" si="114"/>
        <v>414.474475534477</v>
      </c>
      <c r="O1006">
        <v>28.8</v>
      </c>
      <c r="P1006" s="16">
        <v>57.8</v>
      </c>
      <c r="Q1006" s="16">
        <v>57.1</v>
      </c>
      <c r="S1006" s="23">
        <v>3.162</v>
      </c>
      <c r="V1006" s="23">
        <v>0.119</v>
      </c>
      <c r="Y1006" s="48">
        <v>0.017</v>
      </c>
      <c r="Z1006" s="45">
        <v>414.474475534477</v>
      </c>
    </row>
    <row r="1007" spans="1:26" ht="12.75">
      <c r="A1007" s="14">
        <v>37054</v>
      </c>
      <c r="B1007" s="18">
        <f t="shared" si="115"/>
        <v>163</v>
      </c>
      <c r="C1007" s="53">
        <v>0.883449078</v>
      </c>
      <c r="D1007" s="20">
        <v>0.883449078</v>
      </c>
      <c r="E1007" s="15">
        <v>9979</v>
      </c>
      <c r="F1007" s="21">
        <v>0</v>
      </c>
      <c r="G1007" s="64">
        <v>37.53166056</v>
      </c>
      <c r="H1007" s="64">
        <v>-77.37601588</v>
      </c>
      <c r="I1007" s="22">
        <v>1005.5</v>
      </c>
      <c r="J1007" s="16">
        <f t="shared" si="113"/>
        <v>967.1</v>
      </c>
      <c r="K1007" s="44">
        <f t="shared" si="111"/>
        <v>387.10000971030496</v>
      </c>
      <c r="L1007" s="44">
        <f t="shared" si="116"/>
        <v>402.30000971030495</v>
      </c>
      <c r="M1007" s="44">
        <f t="shared" si="112"/>
        <v>431.80000971030495</v>
      </c>
      <c r="N1007" s="45">
        <f t="shared" si="114"/>
        <v>417.05000971030495</v>
      </c>
      <c r="O1007">
        <v>28.8</v>
      </c>
      <c r="P1007" s="16">
        <v>57.5</v>
      </c>
      <c r="Q1007" s="16">
        <v>56.9</v>
      </c>
      <c r="S1007" s="23">
        <v>2.712</v>
      </c>
      <c r="V1007" s="23">
        <v>0.108</v>
      </c>
      <c r="Y1007" s="48">
        <v>0.04</v>
      </c>
      <c r="Z1007" s="45">
        <v>417.05000971030495</v>
      </c>
    </row>
    <row r="1008" spans="1:26" ht="12.75">
      <c r="A1008" s="14">
        <v>37054</v>
      </c>
      <c r="B1008" s="18">
        <f t="shared" si="115"/>
        <v>163</v>
      </c>
      <c r="C1008" s="53">
        <v>0.88356483</v>
      </c>
      <c r="D1008" s="20">
        <v>0.88356483</v>
      </c>
      <c r="E1008" s="15">
        <v>9989</v>
      </c>
      <c r="F1008" s="21">
        <v>0</v>
      </c>
      <c r="G1008" s="64">
        <v>37.53491574</v>
      </c>
      <c r="H1008" s="64">
        <v>-77.36940294</v>
      </c>
      <c r="I1008" s="22">
        <v>1006.7</v>
      </c>
      <c r="J1008" s="16">
        <f t="shared" si="113"/>
        <v>968.3000000000001</v>
      </c>
      <c r="K1008" s="44">
        <f t="shared" si="111"/>
        <v>376.80266247115367</v>
      </c>
      <c r="L1008" s="44">
        <f t="shared" si="116"/>
        <v>392.00266247115366</v>
      </c>
      <c r="M1008" s="44">
        <f t="shared" si="112"/>
        <v>421.50266247115366</v>
      </c>
      <c r="N1008" s="45">
        <f t="shared" si="114"/>
        <v>406.75266247115366</v>
      </c>
      <c r="O1008">
        <v>29</v>
      </c>
      <c r="P1008" s="16">
        <v>57.4</v>
      </c>
      <c r="Q1008" s="16">
        <v>59</v>
      </c>
      <c r="S1008" s="23">
        <v>3.171</v>
      </c>
      <c r="V1008" s="23">
        <v>0.138</v>
      </c>
      <c r="Y1008" s="48">
        <v>0.039</v>
      </c>
      <c r="Z1008" s="45">
        <v>406.75266247115366</v>
      </c>
    </row>
    <row r="1009" spans="1:26" ht="12.75">
      <c r="A1009" s="14">
        <v>37054</v>
      </c>
      <c r="B1009" s="18">
        <f t="shared" si="115"/>
        <v>163</v>
      </c>
      <c r="C1009" s="53">
        <v>0.883680582</v>
      </c>
      <c r="D1009" s="20">
        <v>0.883680582</v>
      </c>
      <c r="E1009" s="15">
        <v>9999</v>
      </c>
      <c r="F1009" s="21">
        <v>0</v>
      </c>
      <c r="G1009" s="64">
        <v>37.53701165</v>
      </c>
      <c r="H1009" s="64">
        <v>-77.36224342</v>
      </c>
      <c r="I1009" s="22">
        <v>1008.2</v>
      </c>
      <c r="J1009" s="16">
        <f t="shared" si="113"/>
        <v>969.8000000000001</v>
      </c>
      <c r="K1009" s="44">
        <f t="shared" si="111"/>
        <v>363.9489092643509</v>
      </c>
      <c r="L1009" s="44">
        <f t="shared" si="116"/>
        <v>379.1489092643509</v>
      </c>
      <c r="M1009" s="44">
        <f t="shared" si="112"/>
        <v>408.6489092643509</v>
      </c>
      <c r="N1009" s="45">
        <f t="shared" si="114"/>
        <v>393.8989092643509</v>
      </c>
      <c r="O1009">
        <v>29</v>
      </c>
      <c r="P1009" s="16">
        <v>56.7</v>
      </c>
      <c r="Q1009" s="16">
        <v>60.9</v>
      </c>
      <c r="S1009" s="23">
        <v>2.693</v>
      </c>
      <c r="V1009" s="23">
        <v>0.117</v>
      </c>
      <c r="Y1009" s="48">
        <v>0.032</v>
      </c>
      <c r="Z1009" s="45">
        <v>393.8989092643509</v>
      </c>
    </row>
    <row r="1010" spans="1:26" ht="12.75">
      <c r="A1010" s="14">
        <v>37054</v>
      </c>
      <c r="B1010" s="18">
        <f t="shared" si="115"/>
        <v>163</v>
      </c>
      <c r="C1010" s="53">
        <v>0.883796275</v>
      </c>
      <c r="D1010" s="20">
        <v>0.883796275</v>
      </c>
      <c r="E1010" s="15">
        <v>10009</v>
      </c>
      <c r="F1010" s="21">
        <v>0</v>
      </c>
      <c r="G1010" s="64">
        <v>37.5384345</v>
      </c>
      <c r="H1010" s="64">
        <v>-77.35483442</v>
      </c>
      <c r="I1010" s="22">
        <v>1012.8</v>
      </c>
      <c r="J1010" s="16">
        <f t="shared" si="113"/>
        <v>974.4</v>
      </c>
      <c r="K1010" s="44">
        <f t="shared" si="111"/>
        <v>324.65434328411925</v>
      </c>
      <c r="L1010" s="44">
        <f t="shared" si="116"/>
        <v>339.85434328411924</v>
      </c>
      <c r="M1010" s="44">
        <f t="shared" si="112"/>
        <v>369.35434328411924</v>
      </c>
      <c r="N1010" s="45">
        <f t="shared" si="114"/>
        <v>354.60434328411924</v>
      </c>
      <c r="O1010">
        <v>29.1</v>
      </c>
      <c r="P1010" s="16">
        <v>56.8</v>
      </c>
      <c r="Q1010" s="16">
        <v>62</v>
      </c>
      <c r="S1010" s="23">
        <v>2.963</v>
      </c>
      <c r="V1010" s="23">
        <v>0.138</v>
      </c>
      <c r="Y1010" s="48">
        <v>0.017</v>
      </c>
      <c r="Z1010" s="45">
        <v>354.60434328411924</v>
      </c>
    </row>
    <row r="1011" spans="1:26" ht="12.75">
      <c r="A1011" s="14">
        <v>37054</v>
      </c>
      <c r="B1011" s="18">
        <f t="shared" si="115"/>
        <v>163</v>
      </c>
      <c r="C1011" s="53">
        <v>0.883912027</v>
      </c>
      <c r="D1011" s="20">
        <v>0.883912027</v>
      </c>
      <c r="E1011" s="15">
        <v>10019</v>
      </c>
      <c r="F1011" s="21">
        <v>0</v>
      </c>
      <c r="G1011" s="64">
        <v>37.53955776</v>
      </c>
      <c r="H1011" s="64">
        <v>-77.34753187</v>
      </c>
      <c r="I1011" s="22">
        <v>1019.1</v>
      </c>
      <c r="J1011" s="16">
        <f t="shared" si="113"/>
        <v>980.7</v>
      </c>
      <c r="K1011" s="44">
        <f t="shared" si="111"/>
        <v>271.13782268155654</v>
      </c>
      <c r="L1011" s="44">
        <f t="shared" si="116"/>
        <v>286.33782268155653</v>
      </c>
      <c r="M1011" s="44">
        <f t="shared" si="112"/>
        <v>315.83782268155653</v>
      </c>
      <c r="N1011" s="45">
        <f t="shared" si="114"/>
        <v>301.08782268155653</v>
      </c>
      <c r="O1011">
        <v>29.6</v>
      </c>
      <c r="P1011" s="16">
        <v>57</v>
      </c>
      <c r="Q1011" s="16">
        <v>63.5</v>
      </c>
      <c r="S1011" s="23">
        <v>2.963</v>
      </c>
      <c r="V1011" s="23">
        <v>0.149</v>
      </c>
      <c r="Y1011" s="48">
        <v>0.016</v>
      </c>
      <c r="Z1011" s="45">
        <v>301.08782268155653</v>
      </c>
    </row>
    <row r="1012" spans="1:26" ht="12.75">
      <c r="A1012" s="14">
        <v>37054</v>
      </c>
      <c r="B1012" s="18">
        <f t="shared" si="115"/>
        <v>163</v>
      </c>
      <c r="C1012" s="53">
        <v>0.884027779</v>
      </c>
      <c r="D1012" s="20">
        <v>0.884027779</v>
      </c>
      <c r="E1012" s="15">
        <v>10029</v>
      </c>
      <c r="F1012" s="21">
        <v>0</v>
      </c>
      <c r="G1012" s="64">
        <v>37.54003351</v>
      </c>
      <c r="H1012" s="64">
        <v>-77.34052811</v>
      </c>
      <c r="I1012" s="22">
        <v>1022.7</v>
      </c>
      <c r="J1012" s="16">
        <f t="shared" si="113"/>
        <v>984.3000000000001</v>
      </c>
      <c r="K1012" s="44">
        <f t="shared" si="111"/>
        <v>240.71109658954308</v>
      </c>
      <c r="L1012" s="44">
        <f t="shared" si="116"/>
        <v>255.91109658954306</v>
      </c>
      <c r="M1012" s="44">
        <f t="shared" si="112"/>
        <v>285.4110965895431</v>
      </c>
      <c r="N1012" s="45">
        <f t="shared" si="114"/>
        <v>270.6610965895431</v>
      </c>
      <c r="O1012">
        <v>29.7</v>
      </c>
      <c r="P1012" s="16">
        <v>55.5</v>
      </c>
      <c r="Q1012" s="16">
        <v>60.4</v>
      </c>
      <c r="S1012" s="23">
        <v>2.862</v>
      </c>
      <c r="V1012" s="23">
        <v>0.118</v>
      </c>
      <c r="Y1012" s="48">
        <v>0.015</v>
      </c>
      <c r="Z1012" s="45">
        <v>270.6610965895431</v>
      </c>
    </row>
    <row r="1013" spans="1:26" ht="12.75">
      <c r="A1013" s="14">
        <v>37054</v>
      </c>
      <c r="B1013" s="18">
        <f t="shared" si="115"/>
        <v>163</v>
      </c>
      <c r="C1013" s="53">
        <v>0.884143531</v>
      </c>
      <c r="D1013" s="20">
        <v>0.884143531</v>
      </c>
      <c r="E1013" s="15">
        <v>10039</v>
      </c>
      <c r="F1013" s="21">
        <v>0</v>
      </c>
      <c r="G1013" s="64">
        <v>37.53933868</v>
      </c>
      <c r="H1013" s="64">
        <v>-77.33399406</v>
      </c>
      <c r="I1013" s="22">
        <v>1029.2</v>
      </c>
      <c r="J1013" s="16">
        <f t="shared" si="113"/>
        <v>990.8000000000001</v>
      </c>
      <c r="K1013" s="44">
        <f t="shared" si="111"/>
        <v>186.05474624728848</v>
      </c>
      <c r="L1013" s="44">
        <f t="shared" si="116"/>
        <v>201.25474624728847</v>
      </c>
      <c r="M1013" s="44">
        <f t="shared" si="112"/>
        <v>230.7547462472885</v>
      </c>
      <c r="N1013" s="45">
        <f t="shared" si="114"/>
        <v>216.0047462472885</v>
      </c>
      <c r="O1013">
        <v>30.1</v>
      </c>
      <c r="P1013" s="16">
        <v>54.6</v>
      </c>
      <c r="Q1013" s="16">
        <v>64.5</v>
      </c>
      <c r="S1013" s="23">
        <v>3.091</v>
      </c>
      <c r="V1013" s="23">
        <v>0.159</v>
      </c>
      <c r="Y1013" s="48">
        <v>0.015</v>
      </c>
      <c r="Z1013" s="45">
        <v>216.0047462472885</v>
      </c>
    </row>
    <row r="1014" spans="1:26" ht="12.75">
      <c r="A1014" s="14">
        <v>37054</v>
      </c>
      <c r="B1014" s="18">
        <f t="shared" si="115"/>
        <v>163</v>
      </c>
      <c r="C1014" s="53">
        <v>0.884259284</v>
      </c>
      <c r="D1014" s="20">
        <v>0.884259284</v>
      </c>
      <c r="E1014" s="15">
        <v>10049</v>
      </c>
      <c r="F1014" s="21">
        <v>0</v>
      </c>
      <c r="G1014" s="64">
        <v>37.53720124</v>
      </c>
      <c r="H1014" s="64">
        <v>-77.32837303</v>
      </c>
      <c r="I1014" s="22">
        <v>1034.1</v>
      </c>
      <c r="J1014" s="16">
        <f t="shared" si="113"/>
        <v>995.6999999999999</v>
      </c>
      <c r="K1014" s="44">
        <f t="shared" si="111"/>
        <v>145.0887817408394</v>
      </c>
      <c r="L1014" s="44">
        <f t="shared" si="116"/>
        <v>160.2887817408394</v>
      </c>
      <c r="M1014" s="44">
        <f t="shared" si="112"/>
        <v>189.7887817408394</v>
      </c>
      <c r="N1014" s="45">
        <f t="shared" si="114"/>
        <v>175.0387817408394</v>
      </c>
      <c r="O1014">
        <v>30.5</v>
      </c>
      <c r="P1014" s="16">
        <v>54.9</v>
      </c>
      <c r="Q1014" s="16">
        <v>58.8</v>
      </c>
      <c r="S1014" s="23">
        <v>2.683</v>
      </c>
      <c r="V1014" s="23">
        <v>0.157</v>
      </c>
      <c r="Y1014" s="48">
        <v>0.014</v>
      </c>
      <c r="Z1014" s="45">
        <v>175.0387817408394</v>
      </c>
    </row>
    <row r="1015" spans="1:26" ht="12.75">
      <c r="A1015" s="14">
        <v>37054</v>
      </c>
      <c r="B1015" s="18">
        <f t="shared" si="115"/>
        <v>163</v>
      </c>
      <c r="C1015" s="53">
        <v>0.884374976</v>
      </c>
      <c r="D1015" s="20">
        <v>0.884374976</v>
      </c>
      <c r="E1015" s="15">
        <v>10059</v>
      </c>
      <c r="F1015" s="21">
        <v>0</v>
      </c>
      <c r="G1015" s="64">
        <v>37.53403512</v>
      </c>
      <c r="H1015" s="64">
        <v>-77.32369308</v>
      </c>
      <c r="I1015" s="22">
        <v>1038.4</v>
      </c>
      <c r="J1015" s="16">
        <f t="shared" si="113"/>
        <v>1000.0000000000001</v>
      </c>
      <c r="K1015" s="44">
        <f t="shared" si="111"/>
        <v>109.30480002452748</v>
      </c>
      <c r="L1015" s="44">
        <f t="shared" si="116"/>
        <v>124.50480002452748</v>
      </c>
      <c r="M1015" s="44">
        <f t="shared" si="112"/>
        <v>154.00480002452747</v>
      </c>
      <c r="N1015" s="45">
        <f t="shared" si="114"/>
        <v>139.25480002452747</v>
      </c>
      <c r="O1015">
        <v>30.9</v>
      </c>
      <c r="P1015" s="16">
        <v>55.1</v>
      </c>
      <c r="Q1015" s="16">
        <v>55.5</v>
      </c>
      <c r="S1015" s="23">
        <v>2.812</v>
      </c>
      <c r="V1015" s="23">
        <v>0.117</v>
      </c>
      <c r="Y1015" s="48">
        <v>0.015</v>
      </c>
      <c r="Z1015" s="45">
        <v>139.25480002452747</v>
      </c>
    </row>
    <row r="1016" spans="1:26" ht="12.75">
      <c r="A1016" s="14">
        <v>37054</v>
      </c>
      <c r="B1016" s="18">
        <f t="shared" si="115"/>
        <v>163</v>
      </c>
      <c r="C1016" s="53">
        <v>0.884490728</v>
      </c>
      <c r="D1016" s="20">
        <v>0.884490728</v>
      </c>
      <c r="E1016" s="15">
        <v>10069</v>
      </c>
      <c r="F1016" s="21">
        <v>0</v>
      </c>
      <c r="G1016" s="64">
        <v>37.53027556</v>
      </c>
      <c r="H1016" s="64">
        <v>-77.31999005</v>
      </c>
      <c r="I1016" s="22">
        <v>1043</v>
      </c>
      <c r="J1016" s="16">
        <f t="shared" si="113"/>
        <v>1004.6</v>
      </c>
      <c r="K1016" s="44">
        <f t="shared" si="111"/>
        <v>71.19421102048005</v>
      </c>
      <c r="L1016" s="44">
        <f t="shared" si="116"/>
        <v>86.39421102048006</v>
      </c>
      <c r="M1016" s="44">
        <f t="shared" si="112"/>
        <v>115.89421102048006</v>
      </c>
      <c r="N1016" s="45">
        <f t="shared" si="114"/>
        <v>101.14421102048006</v>
      </c>
      <c r="O1016">
        <v>31.4</v>
      </c>
      <c r="P1016" s="16">
        <v>54.1</v>
      </c>
      <c r="Q1016" s="16">
        <v>52.6</v>
      </c>
      <c r="S1016" s="23">
        <v>2.944</v>
      </c>
      <c r="V1016" s="23">
        <v>0.149</v>
      </c>
      <c r="Y1016" s="48">
        <v>0.015</v>
      </c>
      <c r="Z1016" s="45">
        <v>101.14421102048006</v>
      </c>
    </row>
    <row r="1017" spans="1:26" ht="12.75">
      <c r="A1017" s="14">
        <v>37054</v>
      </c>
      <c r="B1017" s="18">
        <f t="shared" si="115"/>
        <v>163</v>
      </c>
      <c r="C1017" s="53">
        <v>0.884606481</v>
      </c>
      <c r="D1017" s="20">
        <v>0.884606481</v>
      </c>
      <c r="E1017" s="15">
        <v>10079</v>
      </c>
      <c r="F1017" s="21">
        <v>0</v>
      </c>
      <c r="G1017" s="64">
        <v>37.52640424</v>
      </c>
      <c r="H1017" s="64">
        <v>-77.31718759</v>
      </c>
      <c r="I1017" s="22">
        <v>1048.3</v>
      </c>
      <c r="J1017" s="16">
        <f t="shared" si="113"/>
        <v>1009.9</v>
      </c>
      <c r="K1017" s="44">
        <f t="shared" si="111"/>
        <v>27.499950592017957</v>
      </c>
      <c r="L1017" s="44">
        <f t="shared" si="116"/>
        <v>42.699950592017956</v>
      </c>
      <c r="M1017" s="44">
        <f t="shared" si="112"/>
        <v>72.19995059201796</v>
      </c>
      <c r="N1017" s="45">
        <f t="shared" si="114"/>
        <v>57.449950592017956</v>
      </c>
      <c r="O1017">
        <v>31.7</v>
      </c>
      <c r="P1017" s="16">
        <v>53.7</v>
      </c>
      <c r="Q1017" s="16">
        <v>50.4</v>
      </c>
      <c r="S1017" s="23">
        <v>2.782</v>
      </c>
      <c r="V1017" s="23">
        <v>0.137</v>
      </c>
      <c r="Y1017" s="48">
        <v>0.015</v>
      </c>
      <c r="Z1017" s="45">
        <v>57.449950592017956</v>
      </c>
    </row>
    <row r="1018" spans="1:26" ht="12.75">
      <c r="A1018" s="14">
        <v>37054</v>
      </c>
      <c r="B1018" s="18">
        <f t="shared" si="115"/>
        <v>163</v>
      </c>
      <c r="C1018" s="53">
        <v>0.884722233</v>
      </c>
      <c r="D1018" s="20">
        <v>0.884722233</v>
      </c>
      <c r="E1018" s="15">
        <v>10089</v>
      </c>
      <c r="F1018" s="21">
        <v>0</v>
      </c>
      <c r="G1018" s="64">
        <v>37.52117452</v>
      </c>
      <c r="H1018" s="64">
        <v>-77.32304295</v>
      </c>
      <c r="I1018" s="22">
        <v>1050.4</v>
      </c>
      <c r="J1018" s="16">
        <f t="shared" si="113"/>
        <v>1012.0000000000001</v>
      </c>
      <c r="K1018" s="44">
        <f t="shared" si="111"/>
        <v>10.250527621837243</v>
      </c>
      <c r="L1018" s="44">
        <f t="shared" si="116"/>
        <v>25.450527621837242</v>
      </c>
      <c r="M1018" s="44">
        <f t="shared" si="112"/>
        <v>54.950527621837246</v>
      </c>
      <c r="N1018" s="45">
        <f t="shared" si="114"/>
        <v>40.200527621837246</v>
      </c>
      <c r="O1018">
        <v>32.4</v>
      </c>
      <c r="P1018" s="16">
        <v>52.7</v>
      </c>
      <c r="Q1018" s="16">
        <v>52.4</v>
      </c>
      <c r="V1018" s="23">
        <v>0.137</v>
      </c>
      <c r="Y1018" s="48">
        <v>0.014</v>
      </c>
      <c r="Z1018" s="45">
        <v>40.200527621837246</v>
      </c>
    </row>
    <row r="1019" spans="1:26" ht="12.75">
      <c r="A1019" s="14">
        <v>37054</v>
      </c>
      <c r="B1019" s="18">
        <f t="shared" si="115"/>
        <v>163</v>
      </c>
      <c r="C1019" s="53">
        <v>0.884837985</v>
      </c>
      <c r="D1019" s="20">
        <v>0.884837985</v>
      </c>
      <c r="E1019" s="15">
        <v>10099</v>
      </c>
      <c r="F1019" s="21">
        <v>0</v>
      </c>
      <c r="G1019" s="64">
        <v>37.5145007</v>
      </c>
      <c r="H1019" s="64">
        <v>-77.32545918</v>
      </c>
      <c r="I1019" s="22">
        <v>1051.8</v>
      </c>
      <c r="J1019" s="16">
        <f t="shared" si="113"/>
        <v>1013.4</v>
      </c>
      <c r="K1019" s="44">
        <f t="shared" si="111"/>
        <v>-1.2292134389994636</v>
      </c>
      <c r="L1019" s="44">
        <f t="shared" si="116"/>
        <v>13.970786561000535</v>
      </c>
      <c r="M1019" s="44">
        <f t="shared" si="112"/>
        <v>43.47078656100054</v>
      </c>
      <c r="N1019" s="45">
        <f t="shared" si="114"/>
        <v>28.720786561000537</v>
      </c>
      <c r="O1019">
        <v>32.5</v>
      </c>
      <c r="P1019" s="16">
        <v>50.8</v>
      </c>
      <c r="Q1019" s="16">
        <v>64.4</v>
      </c>
      <c r="V1019" s="23">
        <v>0.147</v>
      </c>
      <c r="Y1019" s="48">
        <v>0.031</v>
      </c>
      <c r="Z1019" s="45">
        <v>28.720786561000537</v>
      </c>
    </row>
    <row r="1020" spans="1:26" ht="12.75">
      <c r="A1020" s="14">
        <v>37054</v>
      </c>
      <c r="B1020" s="18">
        <f t="shared" si="115"/>
        <v>163</v>
      </c>
      <c r="C1020" s="53">
        <v>0.884953678</v>
      </c>
      <c r="D1020" s="20">
        <v>0.884953678</v>
      </c>
      <c r="E1020" s="15">
        <v>10109</v>
      </c>
      <c r="F1020" s="21">
        <v>0</v>
      </c>
      <c r="G1020" s="64">
        <v>37.51041227</v>
      </c>
      <c r="H1020" s="64">
        <v>-77.32651756</v>
      </c>
      <c r="I1020" s="22">
        <v>1051.1</v>
      </c>
      <c r="J1020" s="16">
        <f t="shared" si="113"/>
        <v>1012.6999999999999</v>
      </c>
      <c r="K1020" s="44">
        <f t="shared" si="111"/>
        <v>4.508673330339852</v>
      </c>
      <c r="L1020" s="44">
        <f t="shared" si="116"/>
        <v>19.708673330339852</v>
      </c>
      <c r="M1020" s="44">
        <f t="shared" si="112"/>
        <v>49.208673330339856</v>
      </c>
      <c r="N1020" s="45">
        <f t="shared" si="114"/>
        <v>34.458673330339856</v>
      </c>
      <c r="O1020">
        <v>32.1</v>
      </c>
      <c r="P1020" s="16">
        <v>51</v>
      </c>
      <c r="Q1020" s="16">
        <v>60</v>
      </c>
      <c r="V1020" s="23">
        <v>0.137</v>
      </c>
      <c r="Y1020" s="48">
        <v>0.019</v>
      </c>
      <c r="Z1020" s="45">
        <v>34.458673330339856</v>
      </c>
    </row>
    <row r="1021" spans="1:26" ht="12.75">
      <c r="A1021" s="14">
        <v>37054</v>
      </c>
      <c r="B1021" s="18">
        <f t="shared" si="115"/>
        <v>163</v>
      </c>
      <c r="C1021" s="53">
        <v>0.88506943</v>
      </c>
      <c r="D1021" s="20">
        <v>0.88506943</v>
      </c>
      <c r="E1021" s="15">
        <v>10119</v>
      </c>
      <c r="F1021" s="21">
        <v>0</v>
      </c>
      <c r="G1021" s="64">
        <v>37.50664246</v>
      </c>
      <c r="H1021" s="64">
        <v>-77.32741502</v>
      </c>
      <c r="I1021" s="22">
        <v>1050.8</v>
      </c>
      <c r="J1021" s="16">
        <f t="shared" si="113"/>
        <v>1012.4</v>
      </c>
      <c r="K1021" s="44">
        <f t="shared" si="111"/>
        <v>6.968981887767291</v>
      </c>
      <c r="L1021" s="44">
        <f t="shared" si="116"/>
        <v>22.16898188776729</v>
      </c>
      <c r="M1021" s="44">
        <f>K1021+44.7</f>
        <v>51.668981887767295</v>
      </c>
      <c r="N1021" s="45">
        <f t="shared" si="114"/>
        <v>36.918981887767295</v>
      </c>
      <c r="O1021">
        <v>32</v>
      </c>
      <c r="P1021" s="16">
        <v>52.2</v>
      </c>
      <c r="Q1021" s="16">
        <v>61.1</v>
      </c>
      <c r="V1021" s="23">
        <v>0.129</v>
      </c>
      <c r="Y1021" s="48">
        <v>0.026</v>
      </c>
      <c r="Z1021" s="45">
        <v>36.918981887767295</v>
      </c>
    </row>
    <row r="1022" spans="1:26" ht="12.75">
      <c r="A1022" s="14">
        <v>37054</v>
      </c>
      <c r="B1022" s="18">
        <f t="shared" si="115"/>
        <v>163</v>
      </c>
      <c r="C1022" s="53">
        <v>0.885185182</v>
      </c>
      <c r="D1022" s="20">
        <v>0.885185182</v>
      </c>
      <c r="E1022" s="15">
        <v>10129</v>
      </c>
      <c r="F1022" s="21">
        <v>0</v>
      </c>
      <c r="G1022" s="64">
        <v>37.50579627</v>
      </c>
      <c r="H1022" s="64">
        <v>-77.32767396</v>
      </c>
      <c r="I1022" s="22">
        <v>1051.1</v>
      </c>
      <c r="J1022" s="16">
        <f t="shared" si="113"/>
        <v>1012.6999999999999</v>
      </c>
      <c r="K1022" s="44">
        <f t="shared" si="111"/>
        <v>4.508673330339852</v>
      </c>
      <c r="L1022" s="44">
        <f t="shared" si="116"/>
        <v>19.708673330339852</v>
      </c>
      <c r="M1022" s="44">
        <f>K1022+44.7</f>
        <v>49.208673330339856</v>
      </c>
      <c r="N1022" s="45">
        <f t="shared" si="114"/>
        <v>34.458673330339856</v>
      </c>
      <c r="O1022">
        <v>32</v>
      </c>
      <c r="P1022" s="16">
        <v>51.6</v>
      </c>
      <c r="Y1022" s="48">
        <v>0.024</v>
      </c>
      <c r="Z1022" s="45">
        <v>34.458673330339856</v>
      </c>
    </row>
    <row r="1023" spans="1:26" ht="12.75">
      <c r="A1023" s="14">
        <v>37054</v>
      </c>
      <c r="B1023" s="18">
        <f t="shared" si="115"/>
        <v>163</v>
      </c>
      <c r="C1023" s="53">
        <v>0.885300934</v>
      </c>
      <c r="D1023" s="20">
        <v>0.885300934</v>
      </c>
      <c r="E1023" s="15">
        <v>10139</v>
      </c>
      <c r="F1023" s="21">
        <v>0</v>
      </c>
      <c r="G1023" s="64">
        <v>37.50623625</v>
      </c>
      <c r="H1023" s="64">
        <v>-77.32765214</v>
      </c>
      <c r="I1023" s="22">
        <v>1050.2</v>
      </c>
      <c r="J1023" s="16">
        <f t="shared" si="113"/>
        <v>1011.8000000000001</v>
      </c>
      <c r="K1023" s="44">
        <f t="shared" si="111"/>
        <v>11.891786916043756</v>
      </c>
      <c r="L1023" s="44">
        <f t="shared" si="116"/>
        <v>27.091786916043755</v>
      </c>
      <c r="M1023" s="44">
        <f>K1023+44.7</f>
        <v>56.59178691604376</v>
      </c>
      <c r="N1023" s="45">
        <f t="shared" si="114"/>
        <v>41.84178691604376</v>
      </c>
      <c r="O1023">
        <v>32</v>
      </c>
      <c r="P1023" s="16">
        <v>51.8</v>
      </c>
      <c r="Y1023" s="48">
        <v>0.024</v>
      </c>
      <c r="Z1023" s="45">
        <v>41.84178691604376</v>
      </c>
    </row>
    <row r="1024" spans="1:26" ht="12.75">
      <c r="A1024" s="14">
        <v>37054</v>
      </c>
      <c r="B1024" s="18">
        <f t="shared" si="115"/>
        <v>163</v>
      </c>
      <c r="C1024" s="53">
        <v>0.885335624</v>
      </c>
      <c r="D1024" s="20">
        <v>0.885335624</v>
      </c>
      <c r="E1024" s="15">
        <v>10142</v>
      </c>
      <c r="F1024" s="21">
        <v>0</v>
      </c>
      <c r="G1024" s="64">
        <v>37.506369</v>
      </c>
      <c r="H1024" s="64">
        <v>-77.32764556</v>
      </c>
      <c r="I1024" s="22">
        <v>1050.4</v>
      </c>
      <c r="J1024" s="16">
        <f t="shared" si="113"/>
        <v>1012.0000000000001</v>
      </c>
      <c r="K1024" s="44">
        <f t="shared" si="111"/>
        <v>10.250527621837243</v>
      </c>
      <c r="L1024" s="44">
        <f t="shared" si="116"/>
        <v>25.450527621837242</v>
      </c>
      <c r="M1024" s="44">
        <f>K1024+44.7</f>
        <v>54.950527621837246</v>
      </c>
      <c r="N1024" s="45">
        <f t="shared" si="114"/>
        <v>40.200527621837246</v>
      </c>
      <c r="O1024">
        <v>32.1</v>
      </c>
      <c r="P1024" s="16">
        <v>51.8</v>
      </c>
      <c r="Y1024" s="48">
        <v>0.021</v>
      </c>
      <c r="Z1024" s="45">
        <v>40.200527621837246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37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57421875" style="0" customWidth="1"/>
  </cols>
  <sheetData>
    <row r="2" spans="1:4" ht="12.75">
      <c r="A2" t="s">
        <v>34</v>
      </c>
      <c r="B2" t="s">
        <v>35</v>
      </c>
      <c r="C2" t="s">
        <v>36</v>
      </c>
      <c r="D2" t="s">
        <v>1749</v>
      </c>
    </row>
    <row r="3" spans="1:2" ht="12.75">
      <c r="A3" t="s">
        <v>37</v>
      </c>
      <c r="B3">
        <v>2.07</v>
      </c>
    </row>
    <row r="5" spans="1:4" ht="12.75">
      <c r="A5" t="s">
        <v>38</v>
      </c>
      <c r="B5" t="s">
        <v>39</v>
      </c>
      <c r="C5" t="s">
        <v>40</v>
      </c>
      <c r="D5" t="s">
        <v>1750</v>
      </c>
    </row>
    <row r="6" spans="1:4" ht="12.75">
      <c r="A6" t="s">
        <v>41</v>
      </c>
      <c r="B6" t="s">
        <v>42</v>
      </c>
      <c r="C6">
        <v>84</v>
      </c>
      <c r="D6">
        <v>121</v>
      </c>
    </row>
    <row r="8" spans="1:2" ht="12.75">
      <c r="A8" t="s">
        <v>43</v>
      </c>
      <c r="B8" t="s">
        <v>44</v>
      </c>
    </row>
    <row r="9" spans="1:3" ht="12.75">
      <c r="A9" t="s">
        <v>45</v>
      </c>
      <c r="B9" t="s">
        <v>46</v>
      </c>
      <c r="C9" t="s">
        <v>47</v>
      </c>
    </row>
    <row r="11" spans="1:4" ht="12.75">
      <c r="A11" t="s">
        <v>48</v>
      </c>
      <c r="B11" t="s">
        <v>49</v>
      </c>
      <c r="C11" t="s">
        <v>50</v>
      </c>
      <c r="D11" t="s">
        <v>1751</v>
      </c>
    </row>
    <row r="12" spans="1:4" ht="12.75">
      <c r="A12" t="s">
        <v>51</v>
      </c>
      <c r="B12" t="s">
        <v>52</v>
      </c>
      <c r="C12" s="17">
        <v>37054</v>
      </c>
      <c r="D12" s="63">
        <v>0.7786921296296296</v>
      </c>
    </row>
    <row r="13" spans="1:4" ht="12.75">
      <c r="A13" t="s">
        <v>53</v>
      </c>
      <c r="B13" t="s">
        <v>54</v>
      </c>
      <c r="C13" s="17">
        <v>37054</v>
      </c>
      <c r="D13" s="63">
        <v>0.7788194444444444</v>
      </c>
    </row>
    <row r="14" spans="1:4" ht="12.75">
      <c r="A14" t="s">
        <v>55</v>
      </c>
      <c r="B14" t="s">
        <v>56</v>
      </c>
      <c r="C14" s="17">
        <v>37054</v>
      </c>
      <c r="D14" s="63">
        <v>0.7789467592592593</v>
      </c>
    </row>
    <row r="15" spans="1:4" ht="12.75">
      <c r="A15" t="s">
        <v>57</v>
      </c>
      <c r="B15" t="s">
        <v>58</v>
      </c>
      <c r="C15" s="17">
        <v>37054</v>
      </c>
      <c r="D15" s="63">
        <v>0.7790856481481482</v>
      </c>
    </row>
    <row r="16" spans="1:4" ht="12.75">
      <c r="A16" t="s">
        <v>59</v>
      </c>
      <c r="B16" t="s">
        <v>60</v>
      </c>
      <c r="C16" s="17">
        <v>37054</v>
      </c>
      <c r="D16" s="63">
        <v>0.7792013888888888</v>
      </c>
    </row>
    <row r="17" spans="1:4" ht="12.75">
      <c r="A17" t="s">
        <v>61</v>
      </c>
      <c r="B17" t="s">
        <v>62</v>
      </c>
      <c r="C17" s="17">
        <v>37054</v>
      </c>
      <c r="D17" s="63">
        <v>0.7793402777777777</v>
      </c>
    </row>
    <row r="18" spans="1:4" ht="12.75">
      <c r="A18" t="s">
        <v>63</v>
      </c>
      <c r="B18" t="s">
        <v>64</v>
      </c>
      <c r="C18" s="17">
        <v>37054</v>
      </c>
      <c r="D18" s="63">
        <v>0.7794560185185185</v>
      </c>
    </row>
    <row r="19" spans="1:4" ht="12.75">
      <c r="A19" t="s">
        <v>65</v>
      </c>
      <c r="B19" t="s">
        <v>66</v>
      </c>
      <c r="C19" s="17">
        <v>37054</v>
      </c>
      <c r="D19" s="63">
        <v>0.7795949074074073</v>
      </c>
    </row>
    <row r="20" spans="1:4" ht="12.75">
      <c r="A20" t="s">
        <v>67</v>
      </c>
      <c r="B20" t="s">
        <v>68</v>
      </c>
      <c r="C20" s="17">
        <v>37054</v>
      </c>
      <c r="D20" s="63">
        <v>0.7797337962962962</v>
      </c>
    </row>
    <row r="21" spans="1:4" ht="12.75">
      <c r="A21" t="s">
        <v>69</v>
      </c>
      <c r="B21" t="s">
        <v>70</v>
      </c>
      <c r="C21" s="17">
        <v>37054</v>
      </c>
      <c r="D21" s="63">
        <v>0.7798495370370371</v>
      </c>
    </row>
    <row r="22" spans="1:4" ht="12.75">
      <c r="A22" t="s">
        <v>71</v>
      </c>
      <c r="B22" t="s">
        <v>72</v>
      </c>
      <c r="C22" s="17">
        <v>37054</v>
      </c>
      <c r="D22" s="63">
        <v>0.78</v>
      </c>
    </row>
    <row r="23" spans="1:4" ht="12.75">
      <c r="A23" t="s">
        <v>73</v>
      </c>
      <c r="B23" t="s">
        <v>74</v>
      </c>
      <c r="C23" s="17">
        <v>37054</v>
      </c>
      <c r="D23" s="63">
        <v>0.7801273148148148</v>
      </c>
    </row>
    <row r="24" spans="1:4" ht="12.75">
      <c r="A24" t="s">
        <v>75</v>
      </c>
      <c r="B24" t="s">
        <v>76</v>
      </c>
      <c r="C24" s="17">
        <v>37054</v>
      </c>
      <c r="D24" s="63">
        <v>0.7802430555555556</v>
      </c>
    </row>
    <row r="25" spans="1:4" ht="12.75">
      <c r="A25" t="s">
        <v>77</v>
      </c>
      <c r="B25" t="s">
        <v>78</v>
      </c>
      <c r="C25" s="17">
        <v>37054</v>
      </c>
      <c r="D25" s="63">
        <v>0.7803819444444445</v>
      </c>
    </row>
    <row r="26" spans="1:4" ht="12.75">
      <c r="A26" t="s">
        <v>79</v>
      </c>
      <c r="B26" t="s">
        <v>80</v>
      </c>
      <c r="C26" s="17">
        <v>37054</v>
      </c>
      <c r="D26" s="63">
        <v>0.7805092592592593</v>
      </c>
    </row>
    <row r="27" spans="1:4" ht="12.75">
      <c r="A27" t="s">
        <v>81</v>
      </c>
      <c r="B27" t="s">
        <v>82</v>
      </c>
      <c r="C27" s="17">
        <v>37054</v>
      </c>
      <c r="D27" s="63">
        <v>0.780636574074074</v>
      </c>
    </row>
    <row r="28" spans="1:4" ht="12.75">
      <c r="A28" t="s">
        <v>83</v>
      </c>
      <c r="B28" t="s">
        <v>84</v>
      </c>
      <c r="C28" s="17">
        <v>37054</v>
      </c>
      <c r="D28" s="63">
        <v>0.780787037037037</v>
      </c>
    </row>
    <row r="29" spans="1:4" ht="12.75">
      <c r="A29" t="s">
        <v>85</v>
      </c>
      <c r="B29" t="s">
        <v>86</v>
      </c>
      <c r="C29" s="17">
        <v>37054</v>
      </c>
      <c r="D29" s="63">
        <v>0.7809143518518519</v>
      </c>
    </row>
    <row r="30" spans="1:4" ht="12.75">
      <c r="A30" t="s">
        <v>87</v>
      </c>
      <c r="B30" t="s">
        <v>88</v>
      </c>
      <c r="C30" s="17">
        <v>37054</v>
      </c>
      <c r="D30" s="63">
        <v>0.7810416666666667</v>
      </c>
    </row>
    <row r="31" spans="1:4" ht="12.75">
      <c r="A31" t="s">
        <v>89</v>
      </c>
      <c r="B31" t="s">
        <v>90</v>
      </c>
      <c r="C31" s="17">
        <v>37054</v>
      </c>
      <c r="D31" s="63">
        <v>0.7811689814814815</v>
      </c>
    </row>
    <row r="32" spans="1:4" ht="12.75">
      <c r="A32" t="s">
        <v>91</v>
      </c>
      <c r="B32" t="s">
        <v>92</v>
      </c>
      <c r="C32" s="17">
        <v>37054</v>
      </c>
      <c r="D32" s="63">
        <v>0.7813078703703704</v>
      </c>
    </row>
    <row r="33" spans="1:4" ht="12.75">
      <c r="A33" t="s">
        <v>93</v>
      </c>
      <c r="B33" t="s">
        <v>94</v>
      </c>
      <c r="C33" s="17">
        <v>37054</v>
      </c>
      <c r="D33" s="63">
        <v>0.7814351851851852</v>
      </c>
    </row>
    <row r="34" spans="1:4" ht="12.75">
      <c r="A34" t="s">
        <v>95</v>
      </c>
      <c r="B34" t="s">
        <v>96</v>
      </c>
      <c r="C34" s="17">
        <v>37054</v>
      </c>
      <c r="D34" s="63">
        <v>0.7815625</v>
      </c>
    </row>
    <row r="35" spans="1:4" ht="12.75">
      <c r="A35" t="s">
        <v>97</v>
      </c>
      <c r="B35" t="s">
        <v>98</v>
      </c>
      <c r="C35" s="17">
        <v>37054</v>
      </c>
      <c r="D35" s="63">
        <v>0.7816898148148148</v>
      </c>
    </row>
    <row r="36" spans="1:4" ht="12.75">
      <c r="A36" t="s">
        <v>99</v>
      </c>
      <c r="B36" t="s">
        <v>100</v>
      </c>
      <c r="C36" s="17">
        <v>37054</v>
      </c>
      <c r="D36" s="63">
        <v>0.7818171296296296</v>
      </c>
    </row>
    <row r="37" spans="1:4" ht="12.75">
      <c r="A37" t="s">
        <v>101</v>
      </c>
      <c r="B37" t="s">
        <v>102</v>
      </c>
      <c r="C37" s="17">
        <v>37054</v>
      </c>
      <c r="D37" s="63">
        <v>0.7819444444444444</v>
      </c>
    </row>
    <row r="38" spans="1:4" ht="12.75">
      <c r="A38" t="s">
        <v>103</v>
      </c>
      <c r="B38" t="s">
        <v>104</v>
      </c>
      <c r="C38" s="17">
        <v>37054</v>
      </c>
      <c r="D38" s="63">
        <v>0.7820833333333334</v>
      </c>
    </row>
    <row r="39" spans="1:4" ht="12.75">
      <c r="A39" t="s">
        <v>105</v>
      </c>
      <c r="B39" t="s">
        <v>106</v>
      </c>
      <c r="C39" s="17">
        <v>37054</v>
      </c>
      <c r="D39" s="63">
        <v>0.7822106481481481</v>
      </c>
    </row>
    <row r="40" spans="1:4" ht="12.75">
      <c r="A40" t="s">
        <v>107</v>
      </c>
      <c r="B40" t="s">
        <v>108</v>
      </c>
      <c r="C40" s="17">
        <v>37054</v>
      </c>
      <c r="D40" s="63">
        <v>0.7823379629629629</v>
      </c>
    </row>
    <row r="41" spans="1:4" ht="12.75">
      <c r="A41" t="s">
        <v>109</v>
      </c>
      <c r="B41" t="s">
        <v>110</v>
      </c>
      <c r="C41" s="17">
        <v>37054</v>
      </c>
      <c r="D41" s="63">
        <v>0.7824652777777777</v>
      </c>
    </row>
    <row r="42" spans="1:4" ht="12.75">
      <c r="A42" t="s">
        <v>111</v>
      </c>
      <c r="B42" t="s">
        <v>112</v>
      </c>
      <c r="C42" s="17">
        <v>37054</v>
      </c>
      <c r="D42" s="63">
        <v>0.7826041666666667</v>
      </c>
    </row>
    <row r="43" spans="1:4" ht="12.75">
      <c r="A43" t="s">
        <v>113</v>
      </c>
      <c r="B43" t="s">
        <v>114</v>
      </c>
      <c r="C43" s="17">
        <v>37054</v>
      </c>
      <c r="D43" s="63">
        <v>0.7827314814814814</v>
      </c>
    </row>
    <row r="44" spans="1:4" ht="12.75">
      <c r="A44" t="s">
        <v>115</v>
      </c>
      <c r="B44" t="s">
        <v>116</v>
      </c>
      <c r="C44" s="17">
        <v>37054</v>
      </c>
      <c r="D44" s="63">
        <v>0.7828472222222222</v>
      </c>
    </row>
    <row r="45" spans="1:4" ht="12.75">
      <c r="A45" t="s">
        <v>117</v>
      </c>
      <c r="B45" t="s">
        <v>118</v>
      </c>
      <c r="C45" s="17">
        <v>37054</v>
      </c>
      <c r="D45" s="63">
        <v>0.782974537037037</v>
      </c>
    </row>
    <row r="46" spans="1:4" ht="12.75">
      <c r="A46" t="s">
        <v>119</v>
      </c>
      <c r="B46" t="s">
        <v>120</v>
      </c>
      <c r="C46" s="17">
        <v>37054</v>
      </c>
      <c r="D46" s="63">
        <v>0.7831018518518519</v>
      </c>
    </row>
    <row r="47" spans="1:4" ht="12.75">
      <c r="A47" t="s">
        <v>121</v>
      </c>
      <c r="B47" t="s">
        <v>122</v>
      </c>
      <c r="C47" s="17">
        <v>37054</v>
      </c>
      <c r="D47" s="63">
        <v>0.7832407407407408</v>
      </c>
    </row>
    <row r="48" spans="1:4" ht="12.75">
      <c r="A48" t="s">
        <v>123</v>
      </c>
      <c r="B48" t="s">
        <v>124</v>
      </c>
      <c r="C48" s="17">
        <v>37054</v>
      </c>
      <c r="D48" s="63">
        <v>0.7833796296296297</v>
      </c>
    </row>
    <row r="49" spans="1:4" ht="12.75">
      <c r="A49" t="s">
        <v>125</v>
      </c>
      <c r="B49" t="s">
        <v>126</v>
      </c>
      <c r="C49" s="17">
        <v>37054</v>
      </c>
      <c r="D49" s="63">
        <v>0.7835185185185186</v>
      </c>
    </row>
    <row r="50" spans="1:4" ht="12.75">
      <c r="A50" t="s">
        <v>127</v>
      </c>
      <c r="B50" t="s">
        <v>128</v>
      </c>
      <c r="C50" s="17">
        <v>37054</v>
      </c>
      <c r="D50" s="63">
        <v>0.7836805555555556</v>
      </c>
    </row>
    <row r="51" spans="1:4" ht="12.75">
      <c r="A51" t="s">
        <v>129</v>
      </c>
      <c r="B51" t="s">
        <v>130</v>
      </c>
      <c r="C51" s="17">
        <v>37054</v>
      </c>
      <c r="D51" s="63">
        <v>0.7838194444444445</v>
      </c>
    </row>
    <row r="52" spans="1:4" ht="12.75">
      <c r="A52" t="s">
        <v>131</v>
      </c>
      <c r="B52" t="s">
        <v>132</v>
      </c>
      <c r="C52" s="17">
        <v>37054</v>
      </c>
      <c r="D52" s="63">
        <v>0.7839467592592593</v>
      </c>
    </row>
    <row r="53" spans="1:4" ht="12.75">
      <c r="A53" t="s">
        <v>133</v>
      </c>
      <c r="B53" t="s">
        <v>134</v>
      </c>
      <c r="C53" s="17">
        <v>37054</v>
      </c>
      <c r="D53" s="63">
        <v>0.7840856481481482</v>
      </c>
    </row>
    <row r="54" spans="1:4" ht="12.75">
      <c r="A54" t="s">
        <v>135</v>
      </c>
      <c r="B54" t="s">
        <v>136</v>
      </c>
      <c r="C54" s="17">
        <v>37054</v>
      </c>
      <c r="D54" s="63">
        <v>0.784212962962963</v>
      </c>
    </row>
    <row r="55" spans="1:4" ht="12.75">
      <c r="A55" t="s">
        <v>137</v>
      </c>
      <c r="B55" t="s">
        <v>138</v>
      </c>
      <c r="C55" s="17">
        <v>37054</v>
      </c>
      <c r="D55" s="63">
        <v>0.7843402777777778</v>
      </c>
    </row>
    <row r="56" spans="1:4" ht="12.75">
      <c r="A56" t="s">
        <v>139</v>
      </c>
      <c r="B56" t="s">
        <v>140</v>
      </c>
      <c r="C56" s="17">
        <v>37054</v>
      </c>
      <c r="D56" s="63">
        <v>0.7844560185185184</v>
      </c>
    </row>
    <row r="57" spans="1:4" ht="12.75">
      <c r="A57" t="s">
        <v>141</v>
      </c>
      <c r="B57" t="s">
        <v>142</v>
      </c>
      <c r="C57" s="17">
        <v>37054</v>
      </c>
      <c r="D57" s="63">
        <v>0.7845949074074073</v>
      </c>
    </row>
    <row r="58" spans="1:4" ht="12.75">
      <c r="A58" t="s">
        <v>143</v>
      </c>
      <c r="B58" t="s">
        <v>144</v>
      </c>
      <c r="C58" s="17">
        <v>37054</v>
      </c>
      <c r="D58" s="63">
        <v>0.7847222222222222</v>
      </c>
    </row>
    <row r="59" spans="1:4" ht="12.75">
      <c r="A59" t="s">
        <v>145</v>
      </c>
      <c r="B59" t="s">
        <v>146</v>
      </c>
      <c r="C59" s="17">
        <v>37054</v>
      </c>
      <c r="D59" s="63">
        <v>0.784849537037037</v>
      </c>
    </row>
    <row r="60" spans="1:4" ht="12.75">
      <c r="A60" t="s">
        <v>147</v>
      </c>
      <c r="B60" t="s">
        <v>148</v>
      </c>
      <c r="C60" s="17">
        <v>37054</v>
      </c>
      <c r="D60" s="63">
        <v>0.784976851851852</v>
      </c>
    </row>
    <row r="61" spans="1:4" ht="12.75">
      <c r="A61" t="s">
        <v>149</v>
      </c>
      <c r="B61" t="s">
        <v>150</v>
      </c>
      <c r="C61" s="17">
        <v>37054</v>
      </c>
      <c r="D61" s="63">
        <v>0.7850925925925926</v>
      </c>
    </row>
    <row r="62" spans="1:4" ht="12.75">
      <c r="A62" t="s">
        <v>151</v>
      </c>
      <c r="B62" t="s">
        <v>152</v>
      </c>
      <c r="C62" s="17">
        <v>37054</v>
      </c>
      <c r="D62" s="63">
        <v>0.7852314814814815</v>
      </c>
    </row>
    <row r="63" spans="1:4" ht="12.75">
      <c r="A63" t="s">
        <v>153</v>
      </c>
      <c r="B63" t="s">
        <v>154</v>
      </c>
      <c r="C63" s="17">
        <v>37054</v>
      </c>
      <c r="D63" s="63">
        <v>0.7853587962962963</v>
      </c>
    </row>
    <row r="64" spans="1:4" ht="12.75">
      <c r="A64" t="s">
        <v>155</v>
      </c>
      <c r="B64" t="s">
        <v>156</v>
      </c>
      <c r="C64" s="17">
        <v>37054</v>
      </c>
      <c r="D64" s="63">
        <v>0.7854976851851853</v>
      </c>
    </row>
    <row r="65" spans="1:4" ht="12.75">
      <c r="A65" t="s">
        <v>157</v>
      </c>
      <c r="B65" t="s">
        <v>158</v>
      </c>
      <c r="C65" s="17">
        <v>37054</v>
      </c>
      <c r="D65" s="63">
        <v>0.785625</v>
      </c>
    </row>
    <row r="66" spans="1:4" ht="12.75">
      <c r="A66" t="s">
        <v>159</v>
      </c>
      <c r="B66" t="s">
        <v>160</v>
      </c>
      <c r="C66" s="17">
        <v>37054</v>
      </c>
      <c r="D66" s="63">
        <v>0.7857523148148148</v>
      </c>
    </row>
    <row r="67" spans="1:4" ht="12.75">
      <c r="A67" t="s">
        <v>161</v>
      </c>
      <c r="B67" t="s">
        <v>162</v>
      </c>
      <c r="C67" s="17">
        <v>37054</v>
      </c>
      <c r="D67" s="63">
        <v>0.7858796296296297</v>
      </c>
    </row>
    <row r="68" spans="1:4" ht="12.75">
      <c r="A68" t="s">
        <v>163</v>
      </c>
      <c r="B68" t="s">
        <v>164</v>
      </c>
      <c r="C68" s="17">
        <v>37054</v>
      </c>
      <c r="D68" s="63">
        <v>0.7860185185185186</v>
      </c>
    </row>
    <row r="69" spans="1:4" ht="12.75">
      <c r="A69" t="s">
        <v>165</v>
      </c>
      <c r="B69" t="s">
        <v>166</v>
      </c>
      <c r="C69" s="17">
        <v>37054</v>
      </c>
      <c r="D69" s="63">
        <v>0.7861458333333333</v>
      </c>
    </row>
    <row r="70" spans="1:4" ht="12.75">
      <c r="A70" t="s">
        <v>167</v>
      </c>
      <c r="B70" t="s">
        <v>168</v>
      </c>
      <c r="C70" s="17">
        <v>37054</v>
      </c>
      <c r="D70" s="63">
        <v>0.7862847222222222</v>
      </c>
    </row>
    <row r="71" spans="1:4" ht="12.75">
      <c r="A71" t="s">
        <v>169</v>
      </c>
      <c r="B71" t="s">
        <v>170</v>
      </c>
      <c r="C71" s="17">
        <v>37054</v>
      </c>
      <c r="D71" s="63">
        <v>0.786412037037037</v>
      </c>
    </row>
    <row r="72" spans="1:4" ht="12.75">
      <c r="A72" t="s">
        <v>171</v>
      </c>
      <c r="B72" t="s">
        <v>172</v>
      </c>
      <c r="C72" s="17">
        <v>37054</v>
      </c>
      <c r="D72" s="63">
        <v>0.7865277777777777</v>
      </c>
    </row>
    <row r="73" spans="1:4" ht="12.75">
      <c r="A73" t="s">
        <v>173</v>
      </c>
      <c r="B73" t="s">
        <v>174</v>
      </c>
      <c r="C73" s="17">
        <v>37054</v>
      </c>
      <c r="D73" s="63">
        <v>0.7866435185185185</v>
      </c>
    </row>
    <row r="74" spans="1:4" ht="12.75">
      <c r="A74" t="s">
        <v>175</v>
      </c>
      <c r="B74" t="s">
        <v>176</v>
      </c>
      <c r="C74" s="17">
        <v>37054</v>
      </c>
      <c r="D74" s="63">
        <v>0.7867824074074075</v>
      </c>
    </row>
    <row r="75" spans="1:4" ht="12.75">
      <c r="A75" t="s">
        <v>177</v>
      </c>
      <c r="B75" t="s">
        <v>178</v>
      </c>
      <c r="C75" s="17">
        <v>37054</v>
      </c>
      <c r="D75" s="63">
        <v>0.7869097222222222</v>
      </c>
    </row>
    <row r="76" spans="1:4" ht="12.75">
      <c r="A76" t="s">
        <v>179</v>
      </c>
      <c r="B76" t="s">
        <v>180</v>
      </c>
      <c r="C76" s="17">
        <v>37054</v>
      </c>
      <c r="D76" s="63">
        <v>0.7870254629629629</v>
      </c>
    </row>
    <row r="77" spans="1:4" ht="12.75">
      <c r="A77" t="s">
        <v>181</v>
      </c>
      <c r="B77" t="s">
        <v>182</v>
      </c>
      <c r="C77" s="17">
        <v>37054</v>
      </c>
      <c r="D77" s="63">
        <v>0.7871643518518519</v>
      </c>
    </row>
    <row r="78" spans="1:4" ht="12.75">
      <c r="A78" t="s">
        <v>183</v>
      </c>
      <c r="B78" t="s">
        <v>184</v>
      </c>
      <c r="C78" s="17">
        <v>37054</v>
      </c>
      <c r="D78" s="63">
        <v>0.7872800925925926</v>
      </c>
    </row>
    <row r="79" spans="1:4" ht="12.75">
      <c r="A79" t="s">
        <v>185</v>
      </c>
      <c r="B79" t="s">
        <v>186</v>
      </c>
      <c r="C79" s="17">
        <v>37054</v>
      </c>
      <c r="D79" s="63">
        <v>0.7874074074074073</v>
      </c>
    </row>
    <row r="80" spans="1:4" ht="12.75">
      <c r="A80" t="s">
        <v>187</v>
      </c>
      <c r="B80" t="s">
        <v>188</v>
      </c>
      <c r="C80" s="17">
        <v>37054</v>
      </c>
      <c r="D80" s="63">
        <v>0.7875231481481482</v>
      </c>
    </row>
    <row r="81" spans="1:4" ht="12.75">
      <c r="A81" t="s">
        <v>189</v>
      </c>
      <c r="B81" t="s">
        <v>190</v>
      </c>
      <c r="C81" s="17">
        <v>37054</v>
      </c>
      <c r="D81" s="63">
        <v>0.787673611111111</v>
      </c>
    </row>
    <row r="82" spans="1:4" ht="12.75">
      <c r="A82" t="s">
        <v>191</v>
      </c>
      <c r="B82" t="s">
        <v>192</v>
      </c>
      <c r="C82" s="17">
        <v>37054</v>
      </c>
      <c r="D82" s="63">
        <v>0.7877893518518518</v>
      </c>
    </row>
    <row r="83" spans="1:4" ht="12.75">
      <c r="A83" t="s">
        <v>193</v>
      </c>
      <c r="B83" t="s">
        <v>194</v>
      </c>
      <c r="C83" s="17">
        <v>37054</v>
      </c>
      <c r="D83" s="63">
        <v>0.7879282407407407</v>
      </c>
    </row>
    <row r="84" spans="1:4" ht="12.75">
      <c r="A84" t="s">
        <v>195</v>
      </c>
      <c r="B84" t="s">
        <v>196</v>
      </c>
      <c r="C84" s="17">
        <v>37054</v>
      </c>
      <c r="D84" s="63">
        <v>0.7880555555555556</v>
      </c>
    </row>
    <row r="85" spans="1:4" ht="12.75">
      <c r="A85" t="s">
        <v>197</v>
      </c>
      <c r="B85" t="s">
        <v>198</v>
      </c>
      <c r="C85" s="17">
        <v>37054</v>
      </c>
      <c r="D85" s="63">
        <v>0.7881828703703704</v>
      </c>
    </row>
    <row r="86" spans="1:4" ht="12.75">
      <c r="A86" t="s">
        <v>199</v>
      </c>
      <c r="B86" t="s">
        <v>200</v>
      </c>
      <c r="C86" s="17">
        <v>37054</v>
      </c>
      <c r="D86" s="63">
        <v>0.7883101851851851</v>
      </c>
    </row>
    <row r="87" spans="1:4" ht="12.75">
      <c r="A87" t="s">
        <v>201</v>
      </c>
      <c r="B87" t="s">
        <v>202</v>
      </c>
      <c r="C87" s="17">
        <v>37054</v>
      </c>
      <c r="D87" s="63">
        <v>0.788449074074074</v>
      </c>
    </row>
    <row r="88" spans="1:4" ht="12.75">
      <c r="A88" t="s">
        <v>203</v>
      </c>
      <c r="B88" t="s">
        <v>204</v>
      </c>
      <c r="C88" s="17">
        <v>37054</v>
      </c>
      <c r="D88" s="63">
        <v>0.7885763888888889</v>
      </c>
    </row>
    <row r="89" spans="1:4" ht="12.75">
      <c r="A89" t="s">
        <v>205</v>
      </c>
      <c r="B89" t="s">
        <v>206</v>
      </c>
      <c r="C89" s="17">
        <v>37054</v>
      </c>
      <c r="D89" s="63">
        <v>0.7887037037037037</v>
      </c>
    </row>
    <row r="90" spans="1:4" ht="12.75">
      <c r="A90" t="s">
        <v>207</v>
      </c>
      <c r="B90" t="s">
        <v>208</v>
      </c>
      <c r="C90" s="17">
        <v>37054</v>
      </c>
      <c r="D90" s="63">
        <v>0.7888310185185184</v>
      </c>
    </row>
    <row r="91" spans="1:4" ht="12.75">
      <c r="A91" t="s">
        <v>209</v>
      </c>
      <c r="B91" t="s">
        <v>210</v>
      </c>
      <c r="C91" s="17">
        <v>37054</v>
      </c>
      <c r="D91" s="63">
        <v>0.7889583333333333</v>
      </c>
    </row>
    <row r="92" spans="1:4" ht="12.75">
      <c r="A92" t="s">
        <v>211</v>
      </c>
      <c r="B92" t="s">
        <v>212</v>
      </c>
      <c r="C92" s="17">
        <v>37054</v>
      </c>
      <c r="D92" s="63">
        <v>0.7890972222222222</v>
      </c>
    </row>
    <row r="93" spans="1:4" ht="12.75">
      <c r="A93" t="s">
        <v>213</v>
      </c>
      <c r="B93" t="s">
        <v>214</v>
      </c>
      <c r="C93" s="17">
        <v>37054</v>
      </c>
      <c r="D93" s="63">
        <v>0.7892361111111111</v>
      </c>
    </row>
    <row r="94" spans="1:4" ht="12.75">
      <c r="A94" t="s">
        <v>215</v>
      </c>
      <c r="B94" t="s">
        <v>216</v>
      </c>
      <c r="C94" s="17">
        <v>37054</v>
      </c>
      <c r="D94" s="63">
        <v>0.7893634259259259</v>
      </c>
    </row>
    <row r="95" spans="1:4" ht="12.75">
      <c r="A95" t="s">
        <v>217</v>
      </c>
      <c r="B95" t="s">
        <v>218</v>
      </c>
      <c r="C95" s="17">
        <v>37054</v>
      </c>
      <c r="D95" s="63">
        <v>0.7894907407407407</v>
      </c>
    </row>
    <row r="96" spans="1:4" ht="12.75">
      <c r="A96" t="s">
        <v>219</v>
      </c>
      <c r="B96" t="s">
        <v>220</v>
      </c>
      <c r="C96" s="17">
        <v>37054</v>
      </c>
      <c r="D96" s="63">
        <v>0.7896296296296296</v>
      </c>
    </row>
    <row r="97" spans="1:4" ht="12.75">
      <c r="A97" t="s">
        <v>221</v>
      </c>
      <c r="B97" t="s">
        <v>222</v>
      </c>
      <c r="C97" s="17">
        <v>37054</v>
      </c>
      <c r="D97" s="63">
        <v>0.7897453703703704</v>
      </c>
    </row>
    <row r="98" spans="1:4" ht="12.75">
      <c r="A98" t="s">
        <v>223</v>
      </c>
      <c r="B98" t="s">
        <v>224</v>
      </c>
      <c r="C98" s="17">
        <v>37054</v>
      </c>
      <c r="D98" s="63">
        <v>0.7898726851851853</v>
      </c>
    </row>
    <row r="99" spans="1:4" ht="12.75">
      <c r="A99" t="s">
        <v>225</v>
      </c>
      <c r="B99" t="s">
        <v>226</v>
      </c>
      <c r="C99" s="17">
        <v>37054</v>
      </c>
      <c r="D99" s="63">
        <v>0.7899884259259259</v>
      </c>
    </row>
    <row r="100" spans="1:4" ht="12.75">
      <c r="A100" t="s">
        <v>227</v>
      </c>
      <c r="B100" t="s">
        <v>228</v>
      </c>
      <c r="C100" s="17">
        <v>37054</v>
      </c>
      <c r="D100" s="63">
        <v>0.7901273148148148</v>
      </c>
    </row>
    <row r="101" spans="1:4" ht="12.75">
      <c r="A101" t="s">
        <v>229</v>
      </c>
      <c r="B101" t="s">
        <v>230</v>
      </c>
      <c r="C101" s="17">
        <v>37054</v>
      </c>
      <c r="D101" s="63">
        <v>0.7902546296296297</v>
      </c>
    </row>
    <row r="102" spans="1:4" ht="12.75">
      <c r="A102" t="s">
        <v>231</v>
      </c>
      <c r="B102" t="s">
        <v>232</v>
      </c>
      <c r="C102" s="17">
        <v>37054</v>
      </c>
      <c r="D102" s="63">
        <v>0.7903819444444444</v>
      </c>
    </row>
    <row r="103" spans="1:4" ht="12.75">
      <c r="A103" t="s">
        <v>233</v>
      </c>
      <c r="B103" t="s">
        <v>234</v>
      </c>
      <c r="C103" s="17">
        <v>37054</v>
      </c>
      <c r="D103" s="63">
        <v>0.7905208333333333</v>
      </c>
    </row>
    <row r="104" spans="1:4" ht="12.75">
      <c r="A104" t="s">
        <v>235</v>
      </c>
      <c r="B104" t="s">
        <v>236</v>
      </c>
      <c r="C104" s="17">
        <v>37054</v>
      </c>
      <c r="D104" s="63">
        <v>0.7906481481481481</v>
      </c>
    </row>
    <row r="105" spans="1:4" ht="12.75">
      <c r="A105" t="s">
        <v>237</v>
      </c>
      <c r="B105" t="s">
        <v>238</v>
      </c>
      <c r="C105" s="17">
        <v>37054</v>
      </c>
      <c r="D105" s="63">
        <v>0.790775462962963</v>
      </c>
    </row>
    <row r="106" spans="1:4" ht="12.75">
      <c r="A106" t="s">
        <v>239</v>
      </c>
      <c r="B106" t="s">
        <v>240</v>
      </c>
      <c r="C106" s="17">
        <v>37054</v>
      </c>
      <c r="D106" s="63">
        <v>0.7909143518518519</v>
      </c>
    </row>
    <row r="107" spans="1:4" ht="12.75">
      <c r="A107" t="s">
        <v>179</v>
      </c>
      <c r="B107" t="s">
        <v>241</v>
      </c>
      <c r="C107" s="17">
        <v>37054</v>
      </c>
      <c r="D107" s="63">
        <v>0.7910416666666666</v>
      </c>
    </row>
    <row r="108" spans="1:4" ht="12.75">
      <c r="A108" t="s">
        <v>242</v>
      </c>
      <c r="B108" t="s">
        <v>243</v>
      </c>
      <c r="C108" s="17">
        <v>37054</v>
      </c>
      <c r="D108" s="63">
        <v>0.7911805555555556</v>
      </c>
    </row>
    <row r="109" spans="1:4" ht="12.75">
      <c r="A109" t="s">
        <v>244</v>
      </c>
      <c r="B109" t="s">
        <v>245</v>
      </c>
      <c r="C109" s="17">
        <v>37054</v>
      </c>
      <c r="D109" s="63">
        <v>0.7913194444444445</v>
      </c>
    </row>
    <row r="110" spans="1:4" ht="12.75">
      <c r="A110" t="s">
        <v>246</v>
      </c>
      <c r="B110" t="s">
        <v>247</v>
      </c>
      <c r="C110" s="17">
        <v>37054</v>
      </c>
      <c r="D110" s="63">
        <v>0.7914467592592592</v>
      </c>
    </row>
    <row r="111" spans="1:4" ht="12.75">
      <c r="A111" t="s">
        <v>248</v>
      </c>
      <c r="B111" t="s">
        <v>249</v>
      </c>
      <c r="C111" s="17">
        <v>37054</v>
      </c>
      <c r="D111" s="63">
        <v>0.7915740740740741</v>
      </c>
    </row>
    <row r="112" spans="1:4" ht="12.75">
      <c r="A112" t="s">
        <v>250</v>
      </c>
      <c r="B112" t="s">
        <v>251</v>
      </c>
      <c r="C112" s="17">
        <v>37054</v>
      </c>
      <c r="D112" s="63">
        <v>0.7917013888888889</v>
      </c>
    </row>
    <row r="113" spans="1:4" ht="12.75">
      <c r="A113" t="s">
        <v>252</v>
      </c>
      <c r="B113" t="s">
        <v>253</v>
      </c>
      <c r="C113" s="17">
        <v>37054</v>
      </c>
      <c r="D113" s="63">
        <v>0.7918287037037036</v>
      </c>
    </row>
    <row r="114" spans="1:4" ht="12.75">
      <c r="A114" t="s">
        <v>254</v>
      </c>
      <c r="B114" t="s">
        <v>255</v>
      </c>
      <c r="C114" s="17">
        <v>37054</v>
      </c>
      <c r="D114" s="63">
        <v>0.7919560185185185</v>
      </c>
    </row>
    <row r="115" spans="1:4" ht="12.75">
      <c r="A115" t="s">
        <v>256</v>
      </c>
      <c r="B115" t="s">
        <v>257</v>
      </c>
      <c r="C115" s="17">
        <v>37054</v>
      </c>
      <c r="D115" s="63">
        <v>0.7920949074074074</v>
      </c>
    </row>
    <row r="116" spans="1:4" ht="12.75">
      <c r="A116" t="s">
        <v>258</v>
      </c>
      <c r="B116" t="s">
        <v>259</v>
      </c>
      <c r="C116" s="17">
        <v>37054</v>
      </c>
      <c r="D116" s="63">
        <v>0.7922222222222222</v>
      </c>
    </row>
    <row r="117" spans="1:4" ht="12.75">
      <c r="A117" t="s">
        <v>260</v>
      </c>
      <c r="B117" t="s">
        <v>261</v>
      </c>
      <c r="C117" s="17">
        <v>37054</v>
      </c>
      <c r="D117" s="63">
        <v>0.7923495370370371</v>
      </c>
    </row>
    <row r="118" spans="1:4" ht="12.75">
      <c r="A118" t="s">
        <v>262</v>
      </c>
      <c r="B118" t="s">
        <v>263</v>
      </c>
      <c r="C118" s="17">
        <v>37054</v>
      </c>
      <c r="D118" s="63">
        <v>0.7924652777777778</v>
      </c>
    </row>
    <row r="119" spans="1:4" ht="12.75">
      <c r="A119" t="s">
        <v>264</v>
      </c>
      <c r="B119" t="s">
        <v>265</v>
      </c>
      <c r="C119" s="17">
        <v>37054</v>
      </c>
      <c r="D119" s="63">
        <v>0.7925925925925926</v>
      </c>
    </row>
    <row r="120" spans="1:4" ht="12.75">
      <c r="A120" t="s">
        <v>266</v>
      </c>
      <c r="B120" t="s">
        <v>267</v>
      </c>
      <c r="C120" s="17">
        <v>37054</v>
      </c>
      <c r="D120" s="63">
        <v>0.7927199074074074</v>
      </c>
    </row>
    <row r="121" spans="1:4" ht="12.75">
      <c r="A121" t="s">
        <v>268</v>
      </c>
      <c r="B121" t="s">
        <v>269</v>
      </c>
      <c r="C121" s="17">
        <v>37054</v>
      </c>
      <c r="D121" s="63">
        <v>0.7928472222222221</v>
      </c>
    </row>
    <row r="122" spans="1:4" ht="12.75">
      <c r="A122" t="s">
        <v>270</v>
      </c>
      <c r="B122" t="s">
        <v>271</v>
      </c>
      <c r="C122" s="17">
        <v>37054</v>
      </c>
      <c r="D122" s="63">
        <v>0.7929861111111111</v>
      </c>
    </row>
    <row r="123" spans="1:4" ht="12.75">
      <c r="A123" t="s">
        <v>272</v>
      </c>
      <c r="B123" t="s">
        <v>273</v>
      </c>
      <c r="C123" s="17">
        <v>37054</v>
      </c>
      <c r="D123" s="63">
        <v>0.793125</v>
      </c>
    </row>
    <row r="124" spans="1:4" ht="12.75">
      <c r="A124" t="s">
        <v>274</v>
      </c>
      <c r="B124" t="s">
        <v>275</v>
      </c>
      <c r="C124" s="17">
        <v>37054</v>
      </c>
      <c r="D124" s="63">
        <v>0.7932523148148148</v>
      </c>
    </row>
    <row r="125" spans="1:4" ht="12.75">
      <c r="A125" t="s">
        <v>276</v>
      </c>
      <c r="B125" t="s">
        <v>277</v>
      </c>
      <c r="C125" s="17">
        <v>37054</v>
      </c>
      <c r="D125" s="63">
        <v>0.7933796296296296</v>
      </c>
    </row>
    <row r="126" spans="1:4" ht="12.75">
      <c r="A126" t="s">
        <v>278</v>
      </c>
      <c r="B126" t="s">
        <v>279</v>
      </c>
      <c r="C126" s="17">
        <v>37054</v>
      </c>
      <c r="D126" s="63">
        <v>0.7935069444444444</v>
      </c>
    </row>
    <row r="127" spans="1:4" ht="12.75">
      <c r="A127" t="s">
        <v>280</v>
      </c>
      <c r="B127" t="s">
        <v>281</v>
      </c>
      <c r="C127" s="17">
        <v>37054</v>
      </c>
      <c r="D127" s="63">
        <v>0.7936342592592592</v>
      </c>
    </row>
    <row r="128" spans="1:4" ht="12.75">
      <c r="A128" t="s">
        <v>282</v>
      </c>
      <c r="B128" t="s">
        <v>283</v>
      </c>
      <c r="C128" s="17">
        <v>37054</v>
      </c>
      <c r="D128" s="63">
        <v>0.7937615740740741</v>
      </c>
    </row>
    <row r="129" spans="1:4" ht="12.75">
      <c r="A129" t="s">
        <v>284</v>
      </c>
      <c r="B129" t="s">
        <v>285</v>
      </c>
      <c r="C129" s="17">
        <v>37054</v>
      </c>
      <c r="D129" s="63">
        <v>0.7939004629629629</v>
      </c>
    </row>
    <row r="130" spans="1:4" ht="12.75">
      <c r="A130" t="s">
        <v>286</v>
      </c>
      <c r="B130" t="s">
        <v>287</v>
      </c>
      <c r="C130" s="17">
        <v>37054</v>
      </c>
      <c r="D130" s="63">
        <v>0.7940277777777779</v>
      </c>
    </row>
    <row r="131" spans="1:4" ht="12.75">
      <c r="A131" t="s">
        <v>288</v>
      </c>
      <c r="B131" t="s">
        <v>289</v>
      </c>
      <c r="C131" s="17">
        <v>37054</v>
      </c>
      <c r="D131" s="63">
        <v>0.7941666666666666</v>
      </c>
    </row>
    <row r="132" spans="1:4" ht="12.75">
      <c r="A132" t="s">
        <v>290</v>
      </c>
      <c r="B132" t="s">
        <v>291</v>
      </c>
      <c r="C132" s="17">
        <v>37054</v>
      </c>
      <c r="D132" s="63">
        <v>0.7942824074074074</v>
      </c>
    </row>
    <row r="133" spans="1:4" ht="12.75">
      <c r="A133" t="s">
        <v>292</v>
      </c>
      <c r="B133" t="s">
        <v>293</v>
      </c>
      <c r="C133" s="17">
        <v>37054</v>
      </c>
      <c r="D133" s="63">
        <v>0.7944212962962963</v>
      </c>
    </row>
    <row r="134" spans="1:4" ht="12.75">
      <c r="A134" t="s">
        <v>294</v>
      </c>
      <c r="B134" t="s">
        <v>295</v>
      </c>
      <c r="C134" s="17">
        <v>37054</v>
      </c>
      <c r="D134" s="63">
        <v>0.7945486111111112</v>
      </c>
    </row>
    <row r="135" spans="1:4" ht="12.75">
      <c r="A135" t="s">
        <v>296</v>
      </c>
      <c r="B135" t="s">
        <v>297</v>
      </c>
      <c r="C135" s="17">
        <v>37054</v>
      </c>
      <c r="D135" s="63">
        <v>0.7946875</v>
      </c>
    </row>
    <row r="136" spans="1:4" ht="12.75">
      <c r="A136" t="s">
        <v>298</v>
      </c>
      <c r="B136" t="s">
        <v>299</v>
      </c>
      <c r="C136" s="17">
        <v>37054</v>
      </c>
      <c r="D136" s="63">
        <v>0.7948148148148149</v>
      </c>
    </row>
    <row r="137" spans="1:4" ht="12.75">
      <c r="A137" t="s">
        <v>300</v>
      </c>
      <c r="B137" t="s">
        <v>301</v>
      </c>
      <c r="C137" s="17">
        <v>37054</v>
      </c>
      <c r="D137" s="63">
        <v>0.7949421296296296</v>
      </c>
    </row>
    <row r="138" spans="1:4" ht="12.75">
      <c r="A138" t="s">
        <v>302</v>
      </c>
      <c r="B138" t="s">
        <v>303</v>
      </c>
      <c r="C138" s="17">
        <v>37054</v>
      </c>
      <c r="D138" s="63">
        <v>0.7950694444444445</v>
      </c>
    </row>
    <row r="139" spans="1:4" ht="12.75">
      <c r="A139" t="s">
        <v>304</v>
      </c>
      <c r="B139" t="s">
        <v>305</v>
      </c>
      <c r="C139" s="17">
        <v>37054</v>
      </c>
      <c r="D139" s="63">
        <v>0.7951967592592593</v>
      </c>
    </row>
    <row r="140" spans="1:4" ht="12.75">
      <c r="A140" t="s">
        <v>306</v>
      </c>
      <c r="B140" t="s">
        <v>307</v>
      </c>
      <c r="C140" s="17">
        <v>37054</v>
      </c>
      <c r="D140" s="63">
        <v>0.7953125</v>
      </c>
    </row>
    <row r="141" spans="1:4" ht="12.75">
      <c r="A141" t="s">
        <v>308</v>
      </c>
      <c r="B141" t="s">
        <v>309</v>
      </c>
      <c r="C141" s="17">
        <v>37054</v>
      </c>
      <c r="D141" s="63">
        <v>0.7954398148148148</v>
      </c>
    </row>
    <row r="142" spans="1:4" ht="12.75">
      <c r="A142" t="s">
        <v>310</v>
      </c>
      <c r="B142" t="s">
        <v>311</v>
      </c>
      <c r="C142" s="17">
        <v>37054</v>
      </c>
      <c r="D142" s="63">
        <v>0.7955555555555556</v>
      </c>
    </row>
    <row r="143" spans="1:4" ht="12.75">
      <c r="A143" t="s">
        <v>312</v>
      </c>
      <c r="B143" t="s">
        <v>313</v>
      </c>
      <c r="C143" s="17">
        <v>37054</v>
      </c>
      <c r="D143" s="63">
        <v>0.7956944444444445</v>
      </c>
    </row>
    <row r="144" spans="1:4" ht="12.75">
      <c r="A144" t="s">
        <v>314</v>
      </c>
      <c r="B144" t="s">
        <v>315</v>
      </c>
      <c r="C144" s="17">
        <v>37054</v>
      </c>
      <c r="D144" s="63">
        <v>0.7958217592592592</v>
      </c>
    </row>
    <row r="145" spans="1:4" ht="12.75">
      <c r="A145" t="s">
        <v>316</v>
      </c>
      <c r="B145" t="s">
        <v>317</v>
      </c>
      <c r="C145" s="17">
        <v>37054</v>
      </c>
      <c r="D145" s="63">
        <v>0.7959606481481482</v>
      </c>
    </row>
    <row r="146" spans="1:4" ht="12.75">
      <c r="A146" t="s">
        <v>318</v>
      </c>
      <c r="B146" t="s">
        <v>319</v>
      </c>
      <c r="C146" s="17">
        <v>37054</v>
      </c>
      <c r="D146" s="63">
        <v>0.796087962962963</v>
      </c>
    </row>
    <row r="147" spans="1:4" ht="12.75">
      <c r="A147" t="s">
        <v>320</v>
      </c>
      <c r="B147" t="s">
        <v>321</v>
      </c>
      <c r="C147" s="17">
        <v>37054</v>
      </c>
      <c r="D147" s="63">
        <v>0.7962268518518519</v>
      </c>
    </row>
    <row r="148" spans="1:4" ht="12.75">
      <c r="A148" t="s">
        <v>322</v>
      </c>
      <c r="B148" t="s">
        <v>323</v>
      </c>
      <c r="C148" s="17">
        <v>37054</v>
      </c>
      <c r="D148" s="63">
        <v>0.7963541666666667</v>
      </c>
    </row>
    <row r="149" spans="1:4" ht="12.75">
      <c r="A149" t="s">
        <v>324</v>
      </c>
      <c r="B149" t="s">
        <v>325</v>
      </c>
      <c r="C149" s="17">
        <v>37054</v>
      </c>
      <c r="D149" s="63">
        <v>0.7964814814814815</v>
      </c>
    </row>
    <row r="150" spans="1:4" ht="12.75">
      <c r="A150" t="s">
        <v>326</v>
      </c>
      <c r="B150" t="s">
        <v>327</v>
      </c>
      <c r="C150" s="17">
        <v>37054</v>
      </c>
      <c r="D150" s="63">
        <v>0.7966203703703704</v>
      </c>
    </row>
    <row r="151" spans="1:4" ht="12.75">
      <c r="A151" t="s">
        <v>328</v>
      </c>
      <c r="B151" t="s">
        <v>329</v>
      </c>
      <c r="C151" s="17">
        <v>37054</v>
      </c>
      <c r="D151" s="63">
        <v>0.7967476851851852</v>
      </c>
    </row>
    <row r="152" spans="1:4" ht="12.75">
      <c r="A152" t="s">
        <v>330</v>
      </c>
      <c r="B152" t="s">
        <v>331</v>
      </c>
      <c r="C152" s="17">
        <v>37054</v>
      </c>
      <c r="D152" s="63">
        <v>0.7968865740740741</v>
      </c>
    </row>
    <row r="153" spans="1:4" ht="12.75">
      <c r="A153" t="s">
        <v>332</v>
      </c>
      <c r="B153" t="s">
        <v>333</v>
      </c>
      <c r="C153" s="17">
        <v>37054</v>
      </c>
      <c r="D153" s="63">
        <v>0.7970138888888889</v>
      </c>
    </row>
    <row r="154" spans="1:4" ht="12.75">
      <c r="A154" t="s">
        <v>334</v>
      </c>
      <c r="B154" t="s">
        <v>335</v>
      </c>
      <c r="C154" s="17">
        <v>37054</v>
      </c>
      <c r="D154" s="63">
        <v>0.7971527777777778</v>
      </c>
    </row>
    <row r="155" spans="1:4" ht="12.75">
      <c r="A155" t="s">
        <v>336</v>
      </c>
      <c r="B155" t="s">
        <v>337</v>
      </c>
      <c r="C155" s="17">
        <v>37054</v>
      </c>
      <c r="D155" s="63">
        <v>0.7972800925925926</v>
      </c>
    </row>
    <row r="156" spans="1:4" ht="12.75">
      <c r="A156" t="s">
        <v>338</v>
      </c>
      <c r="B156" t="s">
        <v>339</v>
      </c>
      <c r="C156" s="17">
        <v>37054</v>
      </c>
      <c r="D156" s="63">
        <v>0.7974189814814815</v>
      </c>
    </row>
    <row r="157" spans="1:4" ht="12.75">
      <c r="A157" t="s">
        <v>340</v>
      </c>
      <c r="B157" t="s">
        <v>341</v>
      </c>
      <c r="C157" s="17">
        <v>37054</v>
      </c>
      <c r="D157" s="63">
        <v>0.7975462962962964</v>
      </c>
    </row>
    <row r="158" spans="1:4" ht="12.75">
      <c r="A158" t="s">
        <v>342</v>
      </c>
      <c r="B158" t="s">
        <v>343</v>
      </c>
      <c r="C158" s="17">
        <v>37054</v>
      </c>
      <c r="D158" s="63">
        <v>0.7976851851851853</v>
      </c>
    </row>
    <row r="159" spans="1:4" ht="12.75">
      <c r="A159" t="s">
        <v>344</v>
      </c>
      <c r="B159" t="s">
        <v>345</v>
      </c>
      <c r="C159" s="17">
        <v>37054</v>
      </c>
      <c r="D159" s="63">
        <v>0.7978125</v>
      </c>
    </row>
    <row r="160" spans="1:4" ht="12.75">
      <c r="A160" t="s">
        <v>346</v>
      </c>
      <c r="B160" t="s">
        <v>347</v>
      </c>
      <c r="C160" s="17">
        <v>37054</v>
      </c>
      <c r="D160" s="63">
        <v>0.797951388888889</v>
      </c>
    </row>
    <row r="161" spans="1:4" ht="12.75">
      <c r="A161" t="s">
        <v>348</v>
      </c>
      <c r="B161" t="s">
        <v>349</v>
      </c>
      <c r="C161" s="17">
        <v>37054</v>
      </c>
      <c r="D161" s="63">
        <v>0.7980787037037037</v>
      </c>
    </row>
    <row r="162" spans="1:4" ht="12.75">
      <c r="A162" t="s">
        <v>350</v>
      </c>
      <c r="B162" t="s">
        <v>351</v>
      </c>
      <c r="C162" s="17">
        <v>37054</v>
      </c>
      <c r="D162" s="63">
        <v>0.7982060185185186</v>
      </c>
    </row>
    <row r="163" spans="1:4" ht="12.75">
      <c r="A163" t="s">
        <v>352</v>
      </c>
      <c r="B163" t="s">
        <v>353</v>
      </c>
      <c r="C163" s="17">
        <v>37054</v>
      </c>
      <c r="D163" s="63">
        <v>0.7983449074074075</v>
      </c>
    </row>
    <row r="164" spans="1:4" ht="12.75">
      <c r="A164" t="s">
        <v>354</v>
      </c>
      <c r="B164" t="s">
        <v>355</v>
      </c>
      <c r="C164" s="17">
        <v>37054</v>
      </c>
      <c r="D164" s="63">
        <v>0.7984837962962964</v>
      </c>
    </row>
    <row r="165" spans="1:4" ht="12.75">
      <c r="A165" t="s">
        <v>356</v>
      </c>
      <c r="B165" t="s">
        <v>357</v>
      </c>
      <c r="C165" s="17">
        <v>37054</v>
      </c>
      <c r="D165" s="63">
        <v>0.7986111111111112</v>
      </c>
    </row>
    <row r="166" spans="1:4" ht="12.75">
      <c r="A166" t="s">
        <v>358</v>
      </c>
      <c r="B166" t="s">
        <v>359</v>
      </c>
      <c r="C166" s="17">
        <v>37054</v>
      </c>
      <c r="D166" s="63">
        <v>0.7987268518518519</v>
      </c>
    </row>
    <row r="167" spans="1:4" ht="12.75">
      <c r="A167" t="s">
        <v>360</v>
      </c>
      <c r="B167" t="s">
        <v>361</v>
      </c>
      <c r="C167" s="17">
        <v>37054</v>
      </c>
      <c r="D167" s="63">
        <v>0.7988541666666666</v>
      </c>
    </row>
    <row r="168" spans="1:4" ht="12.75">
      <c r="A168" t="s">
        <v>362</v>
      </c>
      <c r="B168" t="s">
        <v>363</v>
      </c>
      <c r="C168" s="17">
        <v>37054</v>
      </c>
      <c r="D168" s="63">
        <v>0.7989930555555556</v>
      </c>
    </row>
    <row r="169" spans="1:4" ht="12.75">
      <c r="A169" t="s">
        <v>364</v>
      </c>
      <c r="B169" t="s">
        <v>365</v>
      </c>
      <c r="C169" s="17">
        <v>37054</v>
      </c>
      <c r="D169" s="63">
        <v>0.7991087962962963</v>
      </c>
    </row>
    <row r="170" spans="1:4" ht="12.75">
      <c r="A170" t="s">
        <v>366</v>
      </c>
      <c r="B170" t="s">
        <v>367</v>
      </c>
      <c r="C170" s="17">
        <v>37054</v>
      </c>
      <c r="D170" s="63">
        <v>0.7992361111111111</v>
      </c>
    </row>
    <row r="171" spans="1:4" ht="12.75">
      <c r="A171" t="s">
        <v>368</v>
      </c>
      <c r="B171" t="s">
        <v>369</v>
      </c>
      <c r="C171" s="17">
        <v>37054</v>
      </c>
      <c r="D171" s="63">
        <v>0.799363425925926</v>
      </c>
    </row>
    <row r="172" spans="1:4" ht="12.75">
      <c r="A172" t="s">
        <v>370</v>
      </c>
      <c r="B172" t="s">
        <v>371</v>
      </c>
      <c r="C172" s="17">
        <v>37054</v>
      </c>
      <c r="D172" s="63">
        <v>0.7995023148148147</v>
      </c>
    </row>
    <row r="173" spans="1:4" ht="12.75">
      <c r="A173" t="s">
        <v>372</v>
      </c>
      <c r="B173" t="s">
        <v>373</v>
      </c>
      <c r="C173" s="17">
        <v>37054</v>
      </c>
      <c r="D173" s="63">
        <v>0.7996296296296297</v>
      </c>
    </row>
    <row r="174" spans="1:4" ht="12.75">
      <c r="A174" t="s">
        <v>374</v>
      </c>
      <c r="B174" t="s">
        <v>375</v>
      </c>
      <c r="C174" s="17">
        <v>37054</v>
      </c>
      <c r="D174" s="63">
        <v>0.7997685185185185</v>
      </c>
    </row>
    <row r="175" spans="1:4" ht="12.75">
      <c r="A175" t="s">
        <v>376</v>
      </c>
      <c r="B175" t="s">
        <v>377</v>
      </c>
      <c r="C175" s="17">
        <v>37054</v>
      </c>
      <c r="D175" s="63">
        <v>0.7998958333333334</v>
      </c>
    </row>
    <row r="176" spans="1:4" ht="12.75">
      <c r="A176" t="s">
        <v>378</v>
      </c>
      <c r="B176" t="s">
        <v>379</v>
      </c>
      <c r="C176" s="17">
        <v>37054</v>
      </c>
      <c r="D176" s="63">
        <v>0.8000231481481482</v>
      </c>
    </row>
    <row r="177" spans="1:4" ht="12.75">
      <c r="A177" t="s">
        <v>380</v>
      </c>
      <c r="B177" t="s">
        <v>381</v>
      </c>
      <c r="C177" s="17">
        <v>37054</v>
      </c>
      <c r="D177" s="63">
        <v>0.8001620370370371</v>
      </c>
    </row>
    <row r="178" spans="1:4" ht="12.75">
      <c r="A178" t="s">
        <v>382</v>
      </c>
      <c r="B178" t="s">
        <v>383</v>
      </c>
      <c r="C178" s="17">
        <v>37054</v>
      </c>
      <c r="D178" s="63">
        <v>0.8002893518518519</v>
      </c>
    </row>
    <row r="179" spans="1:4" ht="12.75">
      <c r="A179" t="s">
        <v>384</v>
      </c>
      <c r="B179" t="s">
        <v>385</v>
      </c>
      <c r="C179" s="17">
        <v>37054</v>
      </c>
      <c r="D179" s="63">
        <v>0.8004166666666667</v>
      </c>
    </row>
    <row r="180" spans="1:4" ht="12.75">
      <c r="A180" t="s">
        <v>386</v>
      </c>
      <c r="B180" t="s">
        <v>387</v>
      </c>
      <c r="C180" s="17">
        <v>37054</v>
      </c>
      <c r="D180" s="63">
        <v>0.8005439814814815</v>
      </c>
    </row>
    <row r="181" spans="1:4" ht="12.75">
      <c r="A181" t="s">
        <v>388</v>
      </c>
      <c r="B181" t="s">
        <v>389</v>
      </c>
      <c r="C181" s="17">
        <v>37054</v>
      </c>
      <c r="D181" s="63">
        <v>0.8006712962962963</v>
      </c>
    </row>
    <row r="182" spans="1:4" ht="12.75">
      <c r="A182" t="s">
        <v>390</v>
      </c>
      <c r="B182" t="s">
        <v>391</v>
      </c>
      <c r="C182" s="17">
        <v>37054</v>
      </c>
      <c r="D182" s="63">
        <v>0.800787037037037</v>
      </c>
    </row>
    <row r="183" spans="1:4" ht="12.75">
      <c r="A183" t="s">
        <v>392</v>
      </c>
      <c r="B183" t="s">
        <v>393</v>
      </c>
      <c r="C183" s="17">
        <v>37054</v>
      </c>
      <c r="D183" s="63">
        <v>0.8009143518518518</v>
      </c>
    </row>
    <row r="184" spans="1:4" ht="12.75">
      <c r="A184" t="s">
        <v>394</v>
      </c>
      <c r="B184" t="s">
        <v>395</v>
      </c>
      <c r="C184" s="17">
        <v>37054</v>
      </c>
      <c r="D184" s="63">
        <v>0.8010532407407407</v>
      </c>
    </row>
    <row r="185" spans="1:4" ht="12.75">
      <c r="A185" t="s">
        <v>396</v>
      </c>
      <c r="B185" t="s">
        <v>397</v>
      </c>
      <c r="C185" s="17">
        <v>37054</v>
      </c>
      <c r="D185" s="63">
        <v>0.8011805555555555</v>
      </c>
    </row>
    <row r="186" spans="1:4" ht="12.75">
      <c r="A186" t="s">
        <v>398</v>
      </c>
      <c r="B186" t="s">
        <v>399</v>
      </c>
      <c r="C186" s="17">
        <v>37054</v>
      </c>
      <c r="D186" s="63">
        <v>0.8013078703703704</v>
      </c>
    </row>
    <row r="187" spans="1:4" ht="12.75">
      <c r="A187" t="s">
        <v>400</v>
      </c>
      <c r="B187" t="s">
        <v>401</v>
      </c>
      <c r="C187" s="17">
        <v>37054</v>
      </c>
      <c r="D187" s="63">
        <v>0.8014351851851852</v>
      </c>
    </row>
    <row r="188" spans="1:4" ht="12.75">
      <c r="A188" t="s">
        <v>402</v>
      </c>
      <c r="B188" t="s">
        <v>403</v>
      </c>
      <c r="C188" s="17">
        <v>37054</v>
      </c>
      <c r="D188" s="63">
        <v>0.8015625</v>
      </c>
    </row>
    <row r="189" spans="1:4" ht="12.75">
      <c r="A189" t="s">
        <v>404</v>
      </c>
      <c r="B189" t="s">
        <v>405</v>
      </c>
      <c r="C189" s="17">
        <v>37054</v>
      </c>
      <c r="D189" s="63">
        <v>0.8016898148148148</v>
      </c>
    </row>
    <row r="190" spans="1:4" ht="12.75">
      <c r="A190" t="s">
        <v>406</v>
      </c>
      <c r="B190" t="s">
        <v>407</v>
      </c>
      <c r="C190" s="17">
        <v>37054</v>
      </c>
      <c r="D190" s="63">
        <v>0.8018287037037037</v>
      </c>
    </row>
    <row r="191" spans="1:4" ht="12.75">
      <c r="A191" t="s">
        <v>408</v>
      </c>
      <c r="B191" t="s">
        <v>409</v>
      </c>
      <c r="C191" s="17">
        <v>37054</v>
      </c>
      <c r="D191" s="63">
        <v>0.8019560185185185</v>
      </c>
    </row>
    <row r="192" spans="1:4" ht="12.75">
      <c r="A192" t="s">
        <v>410</v>
      </c>
      <c r="B192" t="s">
        <v>411</v>
      </c>
      <c r="C192" s="17">
        <v>37054</v>
      </c>
      <c r="D192" s="63">
        <v>0.8020949074074074</v>
      </c>
    </row>
    <row r="193" spans="1:4" ht="12.75">
      <c r="A193" t="s">
        <v>412</v>
      </c>
      <c r="B193" t="s">
        <v>413</v>
      </c>
      <c r="C193" s="17">
        <v>37054</v>
      </c>
      <c r="D193" s="63">
        <v>0.8022222222222223</v>
      </c>
    </row>
    <row r="194" spans="1:4" ht="12.75">
      <c r="A194" t="s">
        <v>414</v>
      </c>
      <c r="B194" t="s">
        <v>415</v>
      </c>
      <c r="C194" s="17">
        <v>37054</v>
      </c>
      <c r="D194" s="63">
        <v>0.802349537037037</v>
      </c>
    </row>
    <row r="195" spans="1:4" ht="12.75">
      <c r="A195" t="s">
        <v>416</v>
      </c>
      <c r="B195" t="s">
        <v>417</v>
      </c>
      <c r="C195" s="17">
        <v>37054</v>
      </c>
      <c r="D195" s="63">
        <v>0.802488425925926</v>
      </c>
    </row>
    <row r="196" spans="1:4" ht="12.75">
      <c r="A196" t="s">
        <v>418</v>
      </c>
      <c r="B196" t="s">
        <v>419</v>
      </c>
      <c r="C196" s="17">
        <v>37054</v>
      </c>
      <c r="D196" s="63">
        <v>0.8026157407407407</v>
      </c>
    </row>
    <row r="197" spans="1:4" ht="12.75">
      <c r="A197" t="s">
        <v>420</v>
      </c>
      <c r="B197" t="s">
        <v>421</v>
      </c>
      <c r="C197" s="17">
        <v>37054</v>
      </c>
      <c r="D197" s="63">
        <v>0.8027546296296296</v>
      </c>
    </row>
    <row r="198" spans="1:4" ht="12.75">
      <c r="A198" t="s">
        <v>422</v>
      </c>
      <c r="B198" t="s">
        <v>423</v>
      </c>
      <c r="C198" s="17">
        <v>37054</v>
      </c>
      <c r="D198" s="63">
        <v>0.8028703703703703</v>
      </c>
    </row>
    <row r="199" spans="1:4" ht="12.75">
      <c r="A199" t="s">
        <v>424</v>
      </c>
      <c r="B199" t="s">
        <v>425</v>
      </c>
      <c r="C199" s="17">
        <v>37054</v>
      </c>
      <c r="D199" s="63">
        <v>0.8030092592592593</v>
      </c>
    </row>
    <row r="200" spans="1:4" ht="12.75">
      <c r="A200" t="s">
        <v>426</v>
      </c>
      <c r="B200" t="s">
        <v>427</v>
      </c>
      <c r="C200" s="17">
        <v>37054</v>
      </c>
      <c r="D200" s="63">
        <v>0.803136574074074</v>
      </c>
    </row>
    <row r="201" spans="1:4" ht="12.75">
      <c r="A201" t="s">
        <v>428</v>
      </c>
      <c r="B201" t="s">
        <v>429</v>
      </c>
      <c r="C201" s="17">
        <v>37054</v>
      </c>
      <c r="D201" s="63">
        <v>0.8032754629629629</v>
      </c>
    </row>
    <row r="202" spans="1:4" ht="12.75">
      <c r="A202" t="s">
        <v>430</v>
      </c>
      <c r="B202" t="s">
        <v>431</v>
      </c>
      <c r="C202" s="17">
        <v>37054</v>
      </c>
      <c r="D202" s="63">
        <v>0.8034027777777778</v>
      </c>
    </row>
    <row r="203" spans="1:4" ht="12.75">
      <c r="A203" t="s">
        <v>432</v>
      </c>
      <c r="B203" t="s">
        <v>433</v>
      </c>
      <c r="C203" s="17">
        <v>37054</v>
      </c>
      <c r="D203" s="63">
        <v>0.8035300925925926</v>
      </c>
    </row>
    <row r="204" spans="1:4" ht="12.75">
      <c r="A204" t="s">
        <v>434</v>
      </c>
      <c r="B204" t="s">
        <v>435</v>
      </c>
      <c r="C204" s="17">
        <v>37054</v>
      </c>
      <c r="D204" s="63">
        <v>0.8036574074074073</v>
      </c>
    </row>
    <row r="205" spans="1:4" ht="12.75">
      <c r="A205" t="s">
        <v>436</v>
      </c>
      <c r="B205" t="s">
        <v>437</v>
      </c>
      <c r="C205" s="17">
        <v>37054</v>
      </c>
      <c r="D205" s="63">
        <v>0.8037962962962962</v>
      </c>
    </row>
    <row r="206" spans="1:4" ht="12.75">
      <c r="A206" t="s">
        <v>438</v>
      </c>
      <c r="B206" t="s">
        <v>439</v>
      </c>
      <c r="C206" s="17">
        <v>37054</v>
      </c>
      <c r="D206" s="63">
        <v>0.8039236111111111</v>
      </c>
    </row>
    <row r="207" spans="1:4" ht="12.75">
      <c r="A207" t="s">
        <v>440</v>
      </c>
      <c r="B207" t="s">
        <v>441</v>
      </c>
      <c r="C207" s="17">
        <v>37054</v>
      </c>
      <c r="D207" s="63">
        <v>0.8040625</v>
      </c>
    </row>
    <row r="208" spans="1:4" ht="12.75">
      <c r="A208" t="s">
        <v>442</v>
      </c>
      <c r="B208" t="s">
        <v>443</v>
      </c>
      <c r="C208" s="17">
        <v>37054</v>
      </c>
      <c r="D208" s="63">
        <v>0.8041898148148148</v>
      </c>
    </row>
    <row r="209" spans="1:4" ht="12.75">
      <c r="A209" t="s">
        <v>444</v>
      </c>
      <c r="B209" t="s">
        <v>445</v>
      </c>
      <c r="C209" s="17">
        <v>37054</v>
      </c>
      <c r="D209" s="63">
        <v>0.8043171296296295</v>
      </c>
    </row>
    <row r="210" spans="1:4" ht="12.75">
      <c r="A210" t="s">
        <v>446</v>
      </c>
      <c r="B210" t="s">
        <v>447</v>
      </c>
      <c r="C210" s="17">
        <v>37054</v>
      </c>
      <c r="D210" s="63">
        <v>0.8044560185185184</v>
      </c>
    </row>
    <row r="211" spans="1:4" ht="12.75">
      <c r="A211" t="s">
        <v>448</v>
      </c>
      <c r="B211" t="s">
        <v>449</v>
      </c>
      <c r="C211" s="17">
        <v>37054</v>
      </c>
      <c r="D211" s="63">
        <v>0.8045717592592593</v>
      </c>
    </row>
    <row r="212" spans="1:4" ht="12.75">
      <c r="A212" t="s">
        <v>450</v>
      </c>
      <c r="B212" t="s">
        <v>451</v>
      </c>
      <c r="C212" s="17">
        <v>37054</v>
      </c>
      <c r="D212" s="63">
        <v>0.8046990740740741</v>
      </c>
    </row>
    <row r="213" spans="1:4" ht="12.75">
      <c r="A213" t="s">
        <v>452</v>
      </c>
      <c r="B213" t="s">
        <v>453</v>
      </c>
      <c r="C213" s="17">
        <v>37054</v>
      </c>
      <c r="D213" s="63">
        <v>0.8048263888888889</v>
      </c>
    </row>
    <row r="214" spans="1:4" ht="12.75">
      <c r="A214" t="s">
        <v>454</v>
      </c>
      <c r="B214" t="s">
        <v>455</v>
      </c>
      <c r="C214" s="17">
        <v>37054</v>
      </c>
      <c r="D214" s="63">
        <v>0.8049652777777778</v>
      </c>
    </row>
    <row r="215" spans="1:4" ht="12.75">
      <c r="A215" t="s">
        <v>456</v>
      </c>
      <c r="B215" t="s">
        <v>457</v>
      </c>
      <c r="C215" s="17">
        <v>37054</v>
      </c>
      <c r="D215" s="63">
        <v>0.8050925925925926</v>
      </c>
    </row>
    <row r="216" spans="1:4" ht="12.75">
      <c r="A216" t="s">
        <v>458</v>
      </c>
      <c r="B216" t="s">
        <v>459</v>
      </c>
      <c r="C216" s="17">
        <v>37054</v>
      </c>
      <c r="D216" s="63">
        <v>0.8052199074074075</v>
      </c>
    </row>
    <row r="217" spans="1:4" ht="12.75">
      <c r="A217" t="s">
        <v>460</v>
      </c>
      <c r="B217" t="s">
        <v>461</v>
      </c>
      <c r="C217" s="17">
        <v>37054</v>
      </c>
      <c r="D217" s="63">
        <v>0.8053356481481481</v>
      </c>
    </row>
    <row r="218" spans="1:4" ht="12.75">
      <c r="A218" t="s">
        <v>462</v>
      </c>
      <c r="B218" t="s">
        <v>463</v>
      </c>
      <c r="C218" s="17">
        <v>37054</v>
      </c>
      <c r="D218" s="63">
        <v>0.8054629629629629</v>
      </c>
    </row>
    <row r="219" spans="1:4" ht="12.75">
      <c r="A219" t="s">
        <v>464</v>
      </c>
      <c r="B219" t="s">
        <v>465</v>
      </c>
      <c r="C219" s="17">
        <v>37054</v>
      </c>
      <c r="D219" s="63">
        <v>0.8055902777777778</v>
      </c>
    </row>
    <row r="220" spans="1:4" ht="12.75">
      <c r="A220" t="s">
        <v>466</v>
      </c>
      <c r="B220" t="s">
        <v>467</v>
      </c>
      <c r="C220" s="17">
        <v>37054</v>
      </c>
      <c r="D220" s="63">
        <v>0.8057291666666666</v>
      </c>
    </row>
    <row r="221" spans="1:4" ht="12.75">
      <c r="A221" t="s">
        <v>468</v>
      </c>
      <c r="B221" t="s">
        <v>469</v>
      </c>
      <c r="C221" s="17">
        <v>37054</v>
      </c>
      <c r="D221" s="63">
        <v>0.8058564814814816</v>
      </c>
    </row>
    <row r="222" spans="1:4" ht="12.75">
      <c r="A222" t="s">
        <v>470</v>
      </c>
      <c r="B222" t="s">
        <v>471</v>
      </c>
      <c r="C222" s="17">
        <v>37054</v>
      </c>
      <c r="D222" s="63">
        <v>0.8059837962962964</v>
      </c>
    </row>
    <row r="223" spans="1:4" ht="12.75">
      <c r="A223" t="s">
        <v>472</v>
      </c>
      <c r="B223" t="s">
        <v>473</v>
      </c>
      <c r="C223" s="17">
        <v>37054</v>
      </c>
      <c r="D223" s="63">
        <v>0.8061111111111111</v>
      </c>
    </row>
    <row r="224" spans="1:4" ht="12.75">
      <c r="A224" t="s">
        <v>474</v>
      </c>
      <c r="B224" t="s">
        <v>475</v>
      </c>
      <c r="C224" s="17">
        <v>37054</v>
      </c>
      <c r="D224" s="63">
        <v>0.806238425925926</v>
      </c>
    </row>
    <row r="225" spans="1:4" ht="12.75">
      <c r="A225" t="s">
        <v>476</v>
      </c>
      <c r="B225" t="s">
        <v>477</v>
      </c>
      <c r="C225" s="17">
        <v>37054</v>
      </c>
      <c r="D225" s="63">
        <v>0.8063657407407407</v>
      </c>
    </row>
    <row r="226" spans="1:4" ht="12.75">
      <c r="A226" t="s">
        <v>478</v>
      </c>
      <c r="B226" t="s">
        <v>479</v>
      </c>
      <c r="C226" s="17">
        <v>37054</v>
      </c>
      <c r="D226" s="63">
        <v>0.8064814814814815</v>
      </c>
    </row>
    <row r="227" spans="1:4" ht="12.75">
      <c r="A227" t="s">
        <v>480</v>
      </c>
      <c r="B227" t="s">
        <v>481</v>
      </c>
      <c r="C227" s="17">
        <v>37054</v>
      </c>
      <c r="D227" s="63">
        <v>0.8066203703703704</v>
      </c>
    </row>
    <row r="228" spans="1:4" ht="12.75">
      <c r="A228" t="s">
        <v>482</v>
      </c>
      <c r="B228" t="s">
        <v>483</v>
      </c>
      <c r="C228" s="17">
        <v>37054</v>
      </c>
      <c r="D228" s="63">
        <v>0.8067476851851851</v>
      </c>
    </row>
    <row r="229" spans="1:4" ht="12.75">
      <c r="A229" t="s">
        <v>484</v>
      </c>
      <c r="B229" t="s">
        <v>485</v>
      </c>
      <c r="C229" s="17">
        <v>37054</v>
      </c>
      <c r="D229" s="63">
        <v>0.806875</v>
      </c>
    </row>
    <row r="230" spans="1:4" ht="12.75">
      <c r="A230" t="s">
        <v>486</v>
      </c>
      <c r="B230" t="s">
        <v>487</v>
      </c>
      <c r="C230" s="17">
        <v>37054</v>
      </c>
      <c r="D230" s="63">
        <v>0.8070138888888888</v>
      </c>
    </row>
    <row r="231" spans="1:4" ht="12.75">
      <c r="A231" t="s">
        <v>488</v>
      </c>
      <c r="B231" t="s">
        <v>489</v>
      </c>
      <c r="C231" s="17">
        <v>37054</v>
      </c>
      <c r="D231" s="63">
        <v>0.8071412037037037</v>
      </c>
    </row>
    <row r="232" spans="1:4" ht="12.75">
      <c r="A232" t="s">
        <v>490</v>
      </c>
      <c r="B232" t="s">
        <v>491</v>
      </c>
      <c r="C232" s="17">
        <v>37054</v>
      </c>
      <c r="D232" s="63">
        <v>0.8072685185185186</v>
      </c>
    </row>
    <row r="233" spans="1:4" ht="12.75">
      <c r="A233" t="s">
        <v>492</v>
      </c>
      <c r="B233" t="s">
        <v>493</v>
      </c>
      <c r="C233" s="17">
        <v>37054</v>
      </c>
      <c r="D233" s="63">
        <v>0.8073958333333334</v>
      </c>
    </row>
    <row r="234" spans="1:4" ht="12.75">
      <c r="A234" t="s">
        <v>494</v>
      </c>
      <c r="B234" t="s">
        <v>495</v>
      </c>
      <c r="C234" s="17">
        <v>37054</v>
      </c>
      <c r="D234" s="63">
        <v>0.8075231481481482</v>
      </c>
    </row>
    <row r="235" spans="1:4" ht="12.75">
      <c r="A235" t="s">
        <v>496</v>
      </c>
      <c r="B235" t="s">
        <v>497</v>
      </c>
      <c r="C235" s="17">
        <v>37054</v>
      </c>
      <c r="D235" s="63">
        <v>0.807650462962963</v>
      </c>
    </row>
    <row r="236" spans="1:4" ht="12.75">
      <c r="A236" t="s">
        <v>498</v>
      </c>
      <c r="B236" t="s">
        <v>174</v>
      </c>
      <c r="C236" s="17">
        <v>37054</v>
      </c>
      <c r="D236" s="63">
        <v>0.8077662037037037</v>
      </c>
    </row>
    <row r="237" spans="1:4" ht="12.75">
      <c r="A237" t="s">
        <v>499</v>
      </c>
      <c r="B237" t="s">
        <v>500</v>
      </c>
      <c r="C237" s="17">
        <v>37054</v>
      </c>
      <c r="D237" s="63">
        <v>0.8078935185185184</v>
      </c>
    </row>
    <row r="238" spans="1:4" ht="12.75">
      <c r="A238" t="s">
        <v>501</v>
      </c>
      <c r="B238" t="s">
        <v>502</v>
      </c>
      <c r="C238" s="17">
        <v>37054</v>
      </c>
      <c r="D238" s="63">
        <v>0.8080208333333333</v>
      </c>
    </row>
    <row r="239" spans="1:4" ht="12.75">
      <c r="A239" t="s">
        <v>503</v>
      </c>
      <c r="B239" t="s">
        <v>504</v>
      </c>
      <c r="C239" s="17">
        <v>37054</v>
      </c>
      <c r="D239" s="63">
        <v>0.8081597222222222</v>
      </c>
    </row>
    <row r="240" spans="1:4" ht="12.75">
      <c r="A240" t="s">
        <v>505</v>
      </c>
      <c r="B240" t="s">
        <v>506</v>
      </c>
      <c r="C240" s="17">
        <v>37054</v>
      </c>
      <c r="D240" s="63">
        <v>0.808287037037037</v>
      </c>
    </row>
    <row r="241" spans="1:4" ht="12.75">
      <c r="A241" t="s">
        <v>507</v>
      </c>
      <c r="B241" t="s">
        <v>508</v>
      </c>
      <c r="C241" s="17">
        <v>37054</v>
      </c>
      <c r="D241" s="63">
        <v>0.808414351851852</v>
      </c>
    </row>
    <row r="242" spans="1:4" ht="12.75">
      <c r="A242" t="s">
        <v>509</v>
      </c>
      <c r="B242" t="s">
        <v>510</v>
      </c>
      <c r="C242" s="17">
        <v>37054</v>
      </c>
      <c r="D242" s="63">
        <v>0.8085532407407406</v>
      </c>
    </row>
    <row r="243" spans="1:4" ht="12.75">
      <c r="A243" t="s">
        <v>511</v>
      </c>
      <c r="B243" t="s">
        <v>512</v>
      </c>
      <c r="C243" s="17">
        <v>37054</v>
      </c>
      <c r="D243" s="63">
        <v>0.8086689814814815</v>
      </c>
    </row>
    <row r="244" spans="1:4" ht="12.75">
      <c r="A244" t="s">
        <v>513</v>
      </c>
      <c r="B244" t="s">
        <v>514</v>
      </c>
      <c r="C244" s="17">
        <v>37054</v>
      </c>
      <c r="D244" s="63">
        <v>0.8087962962962963</v>
      </c>
    </row>
    <row r="245" spans="1:4" ht="12.75">
      <c r="A245" t="s">
        <v>515</v>
      </c>
      <c r="B245" t="s">
        <v>516</v>
      </c>
      <c r="C245" s="17">
        <v>37054</v>
      </c>
      <c r="D245" s="63">
        <v>0.8089351851851853</v>
      </c>
    </row>
    <row r="246" spans="1:4" ht="12.75">
      <c r="A246" t="s">
        <v>517</v>
      </c>
      <c r="B246" t="s">
        <v>518</v>
      </c>
      <c r="C246" s="17">
        <v>37054</v>
      </c>
      <c r="D246" s="63">
        <v>0.8090625</v>
      </c>
    </row>
    <row r="247" spans="1:4" ht="12.75">
      <c r="A247" t="s">
        <v>519</v>
      </c>
      <c r="B247" t="s">
        <v>520</v>
      </c>
      <c r="C247" s="17">
        <v>37054</v>
      </c>
      <c r="D247" s="63">
        <v>0.8091898148148148</v>
      </c>
    </row>
    <row r="248" spans="1:4" ht="12.75">
      <c r="A248" t="s">
        <v>521</v>
      </c>
      <c r="B248" t="s">
        <v>522</v>
      </c>
      <c r="C248" s="17">
        <v>37054</v>
      </c>
      <c r="D248" s="63">
        <v>0.8093171296296297</v>
      </c>
    </row>
    <row r="249" spans="1:4" ht="12.75">
      <c r="A249" t="s">
        <v>523</v>
      </c>
      <c r="B249" t="s">
        <v>524</v>
      </c>
      <c r="C249" s="17">
        <v>37054</v>
      </c>
      <c r="D249" s="63">
        <v>0.8094560185185186</v>
      </c>
    </row>
    <row r="250" spans="1:4" ht="12.75">
      <c r="A250" t="s">
        <v>525</v>
      </c>
      <c r="B250" t="s">
        <v>526</v>
      </c>
      <c r="C250" s="17">
        <v>37054</v>
      </c>
      <c r="D250" s="63">
        <v>0.8095949074074075</v>
      </c>
    </row>
    <row r="251" spans="1:4" ht="12.75">
      <c r="A251" t="s">
        <v>527</v>
      </c>
      <c r="B251" t="s">
        <v>528</v>
      </c>
      <c r="C251" s="17">
        <v>37054</v>
      </c>
      <c r="D251" s="63">
        <v>0.8097222222222222</v>
      </c>
    </row>
    <row r="252" spans="1:4" ht="12.75">
      <c r="A252" t="s">
        <v>529</v>
      </c>
      <c r="B252" t="s">
        <v>530</v>
      </c>
      <c r="C252" s="17">
        <v>37054</v>
      </c>
      <c r="D252" s="63">
        <v>0.809849537037037</v>
      </c>
    </row>
    <row r="253" spans="1:4" ht="12.75">
      <c r="A253" t="s">
        <v>531</v>
      </c>
      <c r="B253" t="s">
        <v>532</v>
      </c>
      <c r="C253" s="17">
        <v>37054</v>
      </c>
      <c r="D253" s="63">
        <v>0.8099768518518519</v>
      </c>
    </row>
    <row r="254" spans="1:4" ht="12.75">
      <c r="A254" t="s">
        <v>533</v>
      </c>
      <c r="B254" t="s">
        <v>534</v>
      </c>
      <c r="C254" s="17">
        <v>37054</v>
      </c>
      <c r="D254" s="63">
        <v>0.8101041666666666</v>
      </c>
    </row>
    <row r="255" spans="1:4" ht="12.75">
      <c r="A255" t="s">
        <v>535</v>
      </c>
      <c r="B255" t="s">
        <v>536</v>
      </c>
      <c r="C255" s="17">
        <v>37054</v>
      </c>
      <c r="D255" s="63">
        <v>0.8102314814814814</v>
      </c>
    </row>
    <row r="256" spans="1:4" ht="12.75">
      <c r="A256" t="s">
        <v>537</v>
      </c>
      <c r="B256" t="s">
        <v>538</v>
      </c>
      <c r="C256" s="17">
        <v>37054</v>
      </c>
      <c r="D256" s="63">
        <v>0.8103587962962964</v>
      </c>
    </row>
    <row r="257" spans="1:4" ht="12.75">
      <c r="A257" t="s">
        <v>539</v>
      </c>
      <c r="B257" t="s">
        <v>540</v>
      </c>
      <c r="C257" s="17">
        <v>37054</v>
      </c>
      <c r="D257" s="63">
        <v>0.8104976851851852</v>
      </c>
    </row>
    <row r="258" spans="1:4" ht="12.75">
      <c r="A258" t="s">
        <v>541</v>
      </c>
      <c r="B258" t="s">
        <v>542</v>
      </c>
      <c r="C258" s="17">
        <v>37054</v>
      </c>
      <c r="D258" s="63">
        <v>0.810613425925926</v>
      </c>
    </row>
    <row r="259" spans="1:4" ht="12.75">
      <c r="A259" t="s">
        <v>543</v>
      </c>
      <c r="B259" t="s">
        <v>544</v>
      </c>
      <c r="C259" s="17">
        <v>37054</v>
      </c>
      <c r="D259" s="63">
        <v>0.8107407407407408</v>
      </c>
    </row>
    <row r="260" spans="1:4" ht="12.75">
      <c r="A260" t="s">
        <v>545</v>
      </c>
      <c r="B260" t="s">
        <v>546</v>
      </c>
      <c r="C260" s="17">
        <v>37054</v>
      </c>
      <c r="D260" s="63">
        <v>0.8108680555555555</v>
      </c>
    </row>
    <row r="261" spans="1:4" ht="12.75">
      <c r="A261" t="s">
        <v>547</v>
      </c>
      <c r="B261" t="s">
        <v>548</v>
      </c>
      <c r="C261" s="17">
        <v>37054</v>
      </c>
      <c r="D261" s="63">
        <v>0.8110069444444444</v>
      </c>
    </row>
    <row r="262" spans="1:4" ht="12.75">
      <c r="A262" t="s">
        <v>549</v>
      </c>
      <c r="B262" t="s">
        <v>550</v>
      </c>
      <c r="C262" s="17">
        <v>37054</v>
      </c>
      <c r="D262" s="63">
        <v>0.8111342592592593</v>
      </c>
    </row>
    <row r="263" spans="1:4" ht="12.75">
      <c r="A263" t="s">
        <v>551</v>
      </c>
      <c r="B263" t="s">
        <v>552</v>
      </c>
      <c r="C263" s="17">
        <v>37054</v>
      </c>
      <c r="D263" s="63">
        <v>0.8112731481481482</v>
      </c>
    </row>
    <row r="264" spans="1:4" ht="12.75">
      <c r="A264" t="s">
        <v>553</v>
      </c>
      <c r="B264" t="s">
        <v>554</v>
      </c>
      <c r="C264" s="17">
        <v>37054</v>
      </c>
      <c r="D264" s="63">
        <v>0.811400462962963</v>
      </c>
    </row>
    <row r="265" spans="1:4" ht="12.75">
      <c r="A265" t="s">
        <v>555</v>
      </c>
      <c r="B265" t="s">
        <v>556</v>
      </c>
      <c r="C265" s="17">
        <v>37054</v>
      </c>
      <c r="D265" s="63">
        <v>0.8115277777777777</v>
      </c>
    </row>
    <row r="266" spans="1:4" ht="12.75">
      <c r="A266" t="s">
        <v>557</v>
      </c>
      <c r="B266" t="s">
        <v>558</v>
      </c>
      <c r="C266" s="17">
        <v>37054</v>
      </c>
      <c r="D266" s="63">
        <v>0.8116782407407408</v>
      </c>
    </row>
    <row r="267" spans="1:4" ht="12.75">
      <c r="A267" t="s">
        <v>559</v>
      </c>
      <c r="B267" t="s">
        <v>560</v>
      </c>
      <c r="C267" s="17">
        <v>37054</v>
      </c>
      <c r="D267" s="63">
        <v>0.8118171296296296</v>
      </c>
    </row>
    <row r="268" spans="1:4" ht="12.75">
      <c r="A268" t="s">
        <v>561</v>
      </c>
      <c r="B268" t="s">
        <v>562</v>
      </c>
      <c r="C268" s="17">
        <v>37054</v>
      </c>
      <c r="D268" s="63">
        <v>0.8119560185185185</v>
      </c>
    </row>
    <row r="269" spans="1:4" ht="12.75">
      <c r="A269" t="s">
        <v>563</v>
      </c>
      <c r="B269" t="s">
        <v>564</v>
      </c>
      <c r="C269" s="17">
        <v>37054</v>
      </c>
      <c r="D269" s="63">
        <v>0.8120949074074074</v>
      </c>
    </row>
    <row r="270" spans="1:4" ht="12.75">
      <c r="A270" t="s">
        <v>565</v>
      </c>
      <c r="B270" t="s">
        <v>566</v>
      </c>
      <c r="C270" s="17">
        <v>37054</v>
      </c>
      <c r="D270" s="63">
        <v>0.8122222222222222</v>
      </c>
    </row>
    <row r="271" spans="1:4" ht="12.75">
      <c r="A271" t="s">
        <v>567</v>
      </c>
      <c r="B271" t="s">
        <v>568</v>
      </c>
      <c r="C271" s="17">
        <v>37054</v>
      </c>
      <c r="D271" s="63">
        <v>0.8123611111111111</v>
      </c>
    </row>
    <row r="272" spans="1:4" ht="12.75">
      <c r="A272" t="s">
        <v>569</v>
      </c>
      <c r="B272" t="s">
        <v>570</v>
      </c>
      <c r="C272" s="17">
        <v>37054</v>
      </c>
      <c r="D272" s="63">
        <v>0.8124768518518519</v>
      </c>
    </row>
    <row r="273" spans="1:4" ht="12.75">
      <c r="A273" t="s">
        <v>571</v>
      </c>
      <c r="B273" t="s">
        <v>572</v>
      </c>
      <c r="C273" s="17">
        <v>37054</v>
      </c>
      <c r="D273" s="63">
        <v>0.8126041666666667</v>
      </c>
    </row>
    <row r="274" spans="1:4" ht="12.75">
      <c r="A274" t="s">
        <v>573</v>
      </c>
      <c r="B274" t="s">
        <v>574</v>
      </c>
      <c r="C274" s="17">
        <v>37054</v>
      </c>
      <c r="D274" s="63">
        <v>0.8127314814814816</v>
      </c>
    </row>
    <row r="275" spans="1:4" ht="12.75">
      <c r="A275" t="s">
        <v>575</v>
      </c>
      <c r="B275" t="s">
        <v>576</v>
      </c>
      <c r="C275" s="17">
        <v>37054</v>
      </c>
      <c r="D275" s="63">
        <v>0.8128703703703705</v>
      </c>
    </row>
    <row r="276" spans="1:4" ht="12.75">
      <c r="A276" t="s">
        <v>577</v>
      </c>
      <c r="B276" t="s">
        <v>578</v>
      </c>
      <c r="C276" s="17">
        <v>37054</v>
      </c>
      <c r="D276" s="63">
        <v>0.8129976851851852</v>
      </c>
    </row>
    <row r="277" spans="1:4" ht="12.75">
      <c r="A277" t="s">
        <v>579</v>
      </c>
      <c r="B277" t="s">
        <v>580</v>
      </c>
      <c r="C277" s="17">
        <v>37054</v>
      </c>
      <c r="D277" s="63">
        <v>0.8131365740740741</v>
      </c>
    </row>
    <row r="278" spans="1:4" ht="12.75">
      <c r="A278" t="s">
        <v>581</v>
      </c>
      <c r="B278" t="s">
        <v>582</v>
      </c>
      <c r="C278" s="17">
        <v>37054</v>
      </c>
      <c r="D278" s="63">
        <v>0.8132638888888889</v>
      </c>
    </row>
    <row r="279" spans="1:4" ht="12.75">
      <c r="A279" t="s">
        <v>583</v>
      </c>
      <c r="B279" t="s">
        <v>584</v>
      </c>
      <c r="C279" s="17">
        <v>37054</v>
      </c>
      <c r="D279" s="63">
        <v>0.8133912037037038</v>
      </c>
    </row>
    <row r="280" spans="1:4" ht="12.75">
      <c r="A280" t="s">
        <v>585</v>
      </c>
      <c r="B280" t="s">
        <v>586</v>
      </c>
      <c r="C280" s="17">
        <v>37054</v>
      </c>
      <c r="D280" s="63">
        <v>0.8135300925925927</v>
      </c>
    </row>
    <row r="281" spans="1:4" ht="12.75">
      <c r="A281" t="s">
        <v>587</v>
      </c>
      <c r="B281" t="s">
        <v>588</v>
      </c>
      <c r="C281" s="17">
        <v>37054</v>
      </c>
      <c r="D281" s="63">
        <v>0.8136689814814816</v>
      </c>
    </row>
    <row r="282" spans="1:4" ht="12.75">
      <c r="A282" t="s">
        <v>589</v>
      </c>
      <c r="B282" t="s">
        <v>590</v>
      </c>
      <c r="C282" s="17">
        <v>37054</v>
      </c>
      <c r="D282" s="63">
        <v>0.8137962962962964</v>
      </c>
    </row>
    <row r="283" spans="1:4" ht="12.75">
      <c r="A283" t="s">
        <v>591</v>
      </c>
      <c r="B283" t="s">
        <v>592</v>
      </c>
      <c r="C283" s="17">
        <v>37054</v>
      </c>
      <c r="D283" s="63">
        <v>0.8139236111111111</v>
      </c>
    </row>
    <row r="284" spans="1:4" ht="12.75">
      <c r="A284" t="s">
        <v>593</v>
      </c>
      <c r="B284" t="s">
        <v>594</v>
      </c>
      <c r="C284" s="17">
        <v>37054</v>
      </c>
      <c r="D284" s="63">
        <v>0.8140393518518518</v>
      </c>
    </row>
    <row r="285" spans="1:4" ht="12.75">
      <c r="A285" t="s">
        <v>595</v>
      </c>
      <c r="B285" t="s">
        <v>596</v>
      </c>
      <c r="C285" s="17">
        <v>37054</v>
      </c>
      <c r="D285" s="63">
        <v>0.8141782407407407</v>
      </c>
    </row>
    <row r="286" spans="1:4" ht="12.75">
      <c r="A286" t="s">
        <v>597</v>
      </c>
      <c r="B286" t="s">
        <v>598</v>
      </c>
      <c r="C286" s="17">
        <v>37054</v>
      </c>
      <c r="D286" s="63">
        <v>0.8142939814814815</v>
      </c>
    </row>
    <row r="287" spans="1:4" ht="12.75">
      <c r="A287" t="s">
        <v>599</v>
      </c>
      <c r="B287" t="s">
        <v>600</v>
      </c>
      <c r="C287" s="17">
        <v>37054</v>
      </c>
      <c r="D287" s="63">
        <v>0.8144328703703704</v>
      </c>
    </row>
    <row r="288" spans="1:4" ht="12.75">
      <c r="A288" t="s">
        <v>601</v>
      </c>
      <c r="B288" t="s">
        <v>602</v>
      </c>
      <c r="C288" s="17">
        <v>37054</v>
      </c>
      <c r="D288" s="63">
        <v>0.8145601851851851</v>
      </c>
    </row>
    <row r="289" spans="1:4" ht="12.75">
      <c r="A289" t="s">
        <v>603</v>
      </c>
      <c r="B289" t="s">
        <v>604</v>
      </c>
      <c r="C289" s="17">
        <v>37054</v>
      </c>
      <c r="D289" s="63">
        <v>0.8146875</v>
      </c>
    </row>
    <row r="290" spans="1:4" ht="12.75">
      <c r="A290" t="s">
        <v>605</v>
      </c>
      <c r="B290" t="s">
        <v>606</v>
      </c>
      <c r="C290" s="17">
        <v>37054</v>
      </c>
      <c r="D290" s="63">
        <v>0.8148148148148149</v>
      </c>
    </row>
    <row r="291" spans="1:4" ht="12.75">
      <c r="A291" t="s">
        <v>607</v>
      </c>
      <c r="B291" t="s">
        <v>608</v>
      </c>
      <c r="C291" s="17">
        <v>37054</v>
      </c>
      <c r="D291" s="63">
        <v>0.8149537037037037</v>
      </c>
    </row>
    <row r="292" spans="1:4" ht="12.75">
      <c r="A292" t="s">
        <v>609</v>
      </c>
      <c r="B292" t="s">
        <v>610</v>
      </c>
      <c r="C292" s="17">
        <v>37054</v>
      </c>
      <c r="D292" s="63">
        <v>0.8150810185185186</v>
      </c>
    </row>
    <row r="293" spans="1:4" ht="12.75">
      <c r="A293" t="s">
        <v>611</v>
      </c>
      <c r="B293" t="s">
        <v>612</v>
      </c>
      <c r="C293" s="17">
        <v>37054</v>
      </c>
      <c r="D293" s="63">
        <v>0.8152199074074074</v>
      </c>
    </row>
    <row r="294" spans="1:4" ht="12.75">
      <c r="A294" t="s">
        <v>613</v>
      </c>
      <c r="B294" t="s">
        <v>614</v>
      </c>
      <c r="C294" s="17">
        <v>37054</v>
      </c>
      <c r="D294" s="63">
        <v>0.8153356481481482</v>
      </c>
    </row>
    <row r="295" spans="1:4" ht="12.75">
      <c r="A295" t="s">
        <v>615</v>
      </c>
      <c r="B295" t="s">
        <v>616</v>
      </c>
      <c r="C295" s="17">
        <v>37054</v>
      </c>
      <c r="D295" s="63">
        <v>0.8154745370370371</v>
      </c>
    </row>
    <row r="296" spans="1:4" ht="12.75">
      <c r="A296" t="s">
        <v>617</v>
      </c>
      <c r="B296" t="s">
        <v>618</v>
      </c>
      <c r="C296" s="17">
        <v>37054</v>
      </c>
      <c r="D296" s="63">
        <v>0.8156018518518519</v>
      </c>
    </row>
    <row r="297" spans="1:4" ht="12.75">
      <c r="A297" t="s">
        <v>619</v>
      </c>
      <c r="B297" t="s">
        <v>620</v>
      </c>
      <c r="C297" s="17">
        <v>37054</v>
      </c>
      <c r="D297" s="63">
        <v>0.8157291666666667</v>
      </c>
    </row>
    <row r="298" spans="1:4" ht="12.75">
      <c r="A298" t="s">
        <v>621</v>
      </c>
      <c r="B298" t="s">
        <v>622</v>
      </c>
      <c r="C298" s="17">
        <v>37054</v>
      </c>
      <c r="D298" s="63">
        <v>0.8158564814814815</v>
      </c>
    </row>
    <row r="299" spans="1:4" ht="12.75">
      <c r="A299" t="s">
        <v>623</v>
      </c>
      <c r="B299" t="s">
        <v>624</v>
      </c>
      <c r="C299" s="17">
        <v>37054</v>
      </c>
      <c r="D299" s="63">
        <v>0.8159953703703704</v>
      </c>
    </row>
    <row r="300" spans="1:4" ht="12.75">
      <c r="A300" t="s">
        <v>625</v>
      </c>
      <c r="B300" t="s">
        <v>626</v>
      </c>
      <c r="C300" s="17">
        <v>37054</v>
      </c>
      <c r="D300" s="63">
        <v>0.8161342592592593</v>
      </c>
    </row>
    <row r="301" spans="1:4" ht="12.75">
      <c r="A301" t="s">
        <v>627</v>
      </c>
      <c r="B301" t="s">
        <v>628</v>
      </c>
      <c r="C301" s="17">
        <v>37054</v>
      </c>
      <c r="D301" s="63">
        <v>0.8162731481481481</v>
      </c>
    </row>
    <row r="302" spans="1:4" ht="12.75">
      <c r="A302" t="s">
        <v>629</v>
      </c>
      <c r="B302" t="s">
        <v>630</v>
      </c>
      <c r="C302" s="17">
        <v>37054</v>
      </c>
      <c r="D302" s="63">
        <v>0.8164236111111111</v>
      </c>
    </row>
    <row r="303" spans="1:4" ht="12.75">
      <c r="A303" t="s">
        <v>631</v>
      </c>
      <c r="B303" t="s">
        <v>632</v>
      </c>
      <c r="C303" s="17">
        <v>37054</v>
      </c>
      <c r="D303" s="63">
        <v>0.8165393518518519</v>
      </c>
    </row>
    <row r="304" spans="1:4" ht="12.75">
      <c r="A304" t="s">
        <v>633</v>
      </c>
      <c r="B304" t="s">
        <v>634</v>
      </c>
      <c r="C304" s="17">
        <v>37054</v>
      </c>
      <c r="D304" s="63">
        <v>0.8166782407407407</v>
      </c>
    </row>
    <row r="305" spans="1:4" ht="12.75">
      <c r="A305" t="s">
        <v>635</v>
      </c>
      <c r="B305" t="s">
        <v>636</v>
      </c>
      <c r="C305" s="17">
        <v>37054</v>
      </c>
      <c r="D305" s="63">
        <v>0.8168171296296296</v>
      </c>
    </row>
    <row r="306" spans="1:4" ht="12.75">
      <c r="A306" t="s">
        <v>637</v>
      </c>
      <c r="B306" t="s">
        <v>616</v>
      </c>
      <c r="C306" s="17">
        <v>37054</v>
      </c>
      <c r="D306" s="63">
        <v>0.8169560185185185</v>
      </c>
    </row>
    <row r="307" spans="1:4" ht="12.75">
      <c r="A307" t="s">
        <v>638</v>
      </c>
      <c r="B307" t="s">
        <v>639</v>
      </c>
      <c r="C307" s="17">
        <v>37054</v>
      </c>
      <c r="D307" s="63">
        <v>0.8170833333333333</v>
      </c>
    </row>
    <row r="308" spans="1:4" ht="12.75">
      <c r="A308" t="s">
        <v>640</v>
      </c>
      <c r="B308" t="s">
        <v>641</v>
      </c>
      <c r="C308" s="17">
        <v>37054</v>
      </c>
      <c r="D308" s="63">
        <v>0.8172106481481481</v>
      </c>
    </row>
    <row r="309" spans="1:4" ht="12.75">
      <c r="A309" t="s">
        <v>642</v>
      </c>
      <c r="B309" t="s">
        <v>643</v>
      </c>
      <c r="C309" s="17">
        <v>37054</v>
      </c>
      <c r="D309" s="63">
        <v>0.8173379629629629</v>
      </c>
    </row>
    <row r="310" spans="1:4" ht="12.75">
      <c r="A310" t="s">
        <v>644</v>
      </c>
      <c r="B310" t="s">
        <v>645</v>
      </c>
      <c r="C310" s="17">
        <v>37054</v>
      </c>
      <c r="D310" s="63">
        <v>0.8174652777777777</v>
      </c>
    </row>
    <row r="311" spans="1:4" ht="12.75">
      <c r="A311" t="s">
        <v>646</v>
      </c>
      <c r="B311" t="s">
        <v>647</v>
      </c>
      <c r="C311" s="17">
        <v>37054</v>
      </c>
      <c r="D311" s="63">
        <v>0.8176041666666666</v>
      </c>
    </row>
    <row r="312" spans="1:4" ht="12.75">
      <c r="A312" t="s">
        <v>648</v>
      </c>
      <c r="B312" t="s">
        <v>649</v>
      </c>
      <c r="C312" s="17">
        <v>37054</v>
      </c>
      <c r="D312" s="63">
        <v>0.8177430555555555</v>
      </c>
    </row>
    <row r="313" spans="1:4" ht="12.75">
      <c r="A313" t="s">
        <v>650</v>
      </c>
      <c r="B313" t="s">
        <v>651</v>
      </c>
      <c r="C313" s="17">
        <v>37054</v>
      </c>
      <c r="D313" s="63">
        <v>0.8178587962962963</v>
      </c>
    </row>
    <row r="314" spans="1:4" ht="12.75">
      <c r="A314" t="s">
        <v>652</v>
      </c>
      <c r="B314" t="s">
        <v>653</v>
      </c>
      <c r="C314" s="17">
        <v>37054</v>
      </c>
      <c r="D314" s="63">
        <v>0.8179976851851851</v>
      </c>
    </row>
    <row r="315" spans="1:4" ht="12.75">
      <c r="A315" t="s">
        <v>654</v>
      </c>
      <c r="B315" t="s">
        <v>655</v>
      </c>
      <c r="C315" s="17">
        <v>37054</v>
      </c>
      <c r="D315" s="63">
        <v>0.818113425925926</v>
      </c>
    </row>
    <row r="316" spans="1:4" ht="12.75">
      <c r="A316" t="s">
        <v>656</v>
      </c>
      <c r="B316" t="s">
        <v>657</v>
      </c>
      <c r="C316" s="17">
        <v>37054</v>
      </c>
      <c r="D316" s="63">
        <v>0.8182407407407407</v>
      </c>
    </row>
    <row r="317" spans="1:4" ht="12.75">
      <c r="A317" t="s">
        <v>658</v>
      </c>
      <c r="B317" t="s">
        <v>659</v>
      </c>
      <c r="C317" s="17">
        <v>37054</v>
      </c>
      <c r="D317" s="63">
        <v>0.8183680555555556</v>
      </c>
    </row>
    <row r="318" spans="1:4" ht="12.75">
      <c r="A318" t="s">
        <v>660</v>
      </c>
      <c r="B318" t="s">
        <v>661</v>
      </c>
      <c r="C318" s="17">
        <v>37054</v>
      </c>
      <c r="D318" s="63">
        <v>0.8184837962962962</v>
      </c>
    </row>
    <row r="319" spans="1:4" ht="12.75">
      <c r="A319" t="s">
        <v>662</v>
      </c>
      <c r="B319" t="s">
        <v>663</v>
      </c>
      <c r="C319" s="17">
        <v>37054</v>
      </c>
      <c r="D319" s="63">
        <v>0.8186226851851851</v>
      </c>
    </row>
    <row r="320" spans="1:4" ht="12.75">
      <c r="A320" t="s">
        <v>664</v>
      </c>
      <c r="B320" t="s">
        <v>665</v>
      </c>
      <c r="C320" s="17">
        <v>37054</v>
      </c>
      <c r="D320" s="63">
        <v>0.8187384259259259</v>
      </c>
    </row>
    <row r="321" spans="1:4" ht="12.75">
      <c r="A321" t="s">
        <v>666</v>
      </c>
      <c r="B321" t="s">
        <v>667</v>
      </c>
      <c r="C321" s="17">
        <v>37054</v>
      </c>
      <c r="D321" s="63">
        <v>0.8188773148148147</v>
      </c>
    </row>
    <row r="322" spans="1:4" ht="12.75">
      <c r="A322" t="s">
        <v>668</v>
      </c>
      <c r="B322" t="s">
        <v>669</v>
      </c>
      <c r="C322" s="17">
        <v>37054</v>
      </c>
      <c r="D322" s="63">
        <v>0.8190046296296297</v>
      </c>
    </row>
    <row r="323" spans="1:4" ht="12.75">
      <c r="A323" t="s">
        <v>670</v>
      </c>
      <c r="B323" t="s">
        <v>671</v>
      </c>
      <c r="C323" s="17">
        <v>37054</v>
      </c>
      <c r="D323" s="63">
        <v>0.8191319444444445</v>
      </c>
    </row>
    <row r="324" spans="1:4" ht="12.75">
      <c r="A324" t="s">
        <v>672</v>
      </c>
      <c r="B324" t="s">
        <v>673</v>
      </c>
      <c r="C324" s="17">
        <v>37054</v>
      </c>
      <c r="D324" s="63">
        <v>0.8192708333333334</v>
      </c>
    </row>
    <row r="325" spans="1:4" ht="12.75">
      <c r="A325" t="s">
        <v>674</v>
      </c>
      <c r="B325" t="s">
        <v>675</v>
      </c>
      <c r="C325" s="17">
        <v>37054</v>
      </c>
      <c r="D325" s="63">
        <v>0.8194212962962962</v>
      </c>
    </row>
    <row r="326" spans="1:4" ht="12.75">
      <c r="A326" t="s">
        <v>676</v>
      </c>
      <c r="B326" t="s">
        <v>677</v>
      </c>
      <c r="C326" s="17">
        <v>37054</v>
      </c>
      <c r="D326" s="63">
        <v>0.8195486111111111</v>
      </c>
    </row>
    <row r="327" spans="1:4" ht="12.75">
      <c r="A327" t="s">
        <v>678</v>
      </c>
      <c r="B327" t="s">
        <v>679</v>
      </c>
      <c r="C327" s="17">
        <v>37054</v>
      </c>
      <c r="D327" s="63">
        <v>0.8196875</v>
      </c>
    </row>
    <row r="328" spans="1:4" ht="12.75">
      <c r="A328" t="s">
        <v>680</v>
      </c>
      <c r="B328" t="s">
        <v>681</v>
      </c>
      <c r="C328" s="17">
        <v>37054</v>
      </c>
      <c r="D328" s="63">
        <v>0.8198263888888889</v>
      </c>
    </row>
    <row r="329" spans="1:4" ht="12.75">
      <c r="A329" t="s">
        <v>682</v>
      </c>
      <c r="B329" t="s">
        <v>683</v>
      </c>
      <c r="C329" s="17">
        <v>37054</v>
      </c>
      <c r="D329" s="63">
        <v>0.8199537037037037</v>
      </c>
    </row>
    <row r="330" spans="1:4" ht="12.75">
      <c r="A330" t="s">
        <v>684</v>
      </c>
      <c r="B330" t="s">
        <v>685</v>
      </c>
      <c r="C330" s="17">
        <v>37054</v>
      </c>
      <c r="D330" s="63">
        <v>0.8200925925925926</v>
      </c>
    </row>
    <row r="331" spans="1:4" ht="12.75">
      <c r="A331" t="s">
        <v>686</v>
      </c>
      <c r="B331" t="s">
        <v>687</v>
      </c>
      <c r="C331" s="17">
        <v>37054</v>
      </c>
      <c r="D331" s="63">
        <v>0.8202199074074074</v>
      </c>
    </row>
    <row r="332" spans="1:4" ht="12.75">
      <c r="A332" t="s">
        <v>688</v>
      </c>
      <c r="B332" t="s">
        <v>689</v>
      </c>
      <c r="C332" s="17">
        <v>37054</v>
      </c>
      <c r="D332" s="63">
        <v>0.8203472222222222</v>
      </c>
    </row>
    <row r="333" spans="1:4" ht="12.75">
      <c r="A333" t="s">
        <v>690</v>
      </c>
      <c r="B333" t="s">
        <v>691</v>
      </c>
      <c r="C333" s="17">
        <v>37054</v>
      </c>
      <c r="D333" s="63">
        <v>0.820474537037037</v>
      </c>
    </row>
    <row r="334" spans="1:4" ht="12.75">
      <c r="A334" t="s">
        <v>692</v>
      </c>
      <c r="B334" t="s">
        <v>693</v>
      </c>
      <c r="C334" s="17">
        <v>37054</v>
      </c>
      <c r="D334" s="63">
        <v>0.8206018518518517</v>
      </c>
    </row>
    <row r="335" spans="1:4" ht="12.75">
      <c r="A335" t="s">
        <v>694</v>
      </c>
      <c r="B335" t="s">
        <v>695</v>
      </c>
      <c r="C335" s="17">
        <v>37054</v>
      </c>
      <c r="D335" s="63">
        <v>0.8207291666666667</v>
      </c>
    </row>
    <row r="336" spans="1:4" ht="12.75">
      <c r="A336" t="s">
        <v>696</v>
      </c>
      <c r="B336" t="s">
        <v>697</v>
      </c>
      <c r="C336" s="17">
        <v>37054</v>
      </c>
      <c r="D336" s="63">
        <v>0.8208564814814815</v>
      </c>
    </row>
    <row r="337" spans="1:4" ht="12.75">
      <c r="A337" t="s">
        <v>698</v>
      </c>
      <c r="B337" t="s">
        <v>699</v>
      </c>
      <c r="C337" s="17">
        <v>37054</v>
      </c>
      <c r="D337" s="63">
        <v>0.8209722222222222</v>
      </c>
    </row>
    <row r="338" spans="1:4" ht="12.75">
      <c r="A338" t="s">
        <v>700</v>
      </c>
      <c r="B338" t="s">
        <v>701</v>
      </c>
      <c r="C338" s="17">
        <v>37054</v>
      </c>
      <c r="D338" s="63">
        <v>0.8210879629629629</v>
      </c>
    </row>
    <row r="339" spans="1:4" ht="12.75">
      <c r="A339" t="s">
        <v>702</v>
      </c>
      <c r="B339" t="s">
        <v>703</v>
      </c>
      <c r="C339" s="17">
        <v>37054</v>
      </c>
      <c r="D339" s="63">
        <v>0.8212152777777778</v>
      </c>
    </row>
    <row r="340" spans="1:4" ht="12.75">
      <c r="A340" t="s">
        <v>704</v>
      </c>
      <c r="B340" t="s">
        <v>705</v>
      </c>
      <c r="C340" s="17">
        <v>37054</v>
      </c>
      <c r="D340" s="63">
        <v>0.8213541666666666</v>
      </c>
    </row>
    <row r="341" spans="1:4" ht="12.75">
      <c r="A341" t="s">
        <v>706</v>
      </c>
      <c r="B341" t="s">
        <v>707</v>
      </c>
      <c r="C341" s="17">
        <v>37054</v>
      </c>
      <c r="D341" s="63">
        <v>0.8214814814814814</v>
      </c>
    </row>
    <row r="342" spans="1:4" ht="12.75">
      <c r="A342" t="s">
        <v>708</v>
      </c>
      <c r="B342" t="s">
        <v>709</v>
      </c>
      <c r="C342" s="17">
        <v>37054</v>
      </c>
      <c r="D342" s="63">
        <v>0.8216203703703703</v>
      </c>
    </row>
    <row r="343" spans="1:4" ht="12.75">
      <c r="A343" t="s">
        <v>710</v>
      </c>
      <c r="B343" t="s">
        <v>711</v>
      </c>
      <c r="C343" s="17">
        <v>37054</v>
      </c>
      <c r="D343" s="63">
        <v>0.8217476851851853</v>
      </c>
    </row>
    <row r="344" spans="1:4" ht="12.75">
      <c r="A344" t="s">
        <v>712</v>
      </c>
      <c r="B344" t="s">
        <v>713</v>
      </c>
      <c r="C344" s="17">
        <v>37054</v>
      </c>
      <c r="D344" s="63">
        <v>0.821863425925926</v>
      </c>
    </row>
    <row r="345" spans="1:4" ht="12.75">
      <c r="A345" t="s">
        <v>714</v>
      </c>
      <c r="B345" t="s">
        <v>715</v>
      </c>
      <c r="C345" s="17">
        <v>37054</v>
      </c>
      <c r="D345" s="63">
        <v>0.8219907407407407</v>
      </c>
    </row>
    <row r="346" spans="1:4" ht="12.75">
      <c r="A346" t="s">
        <v>716</v>
      </c>
      <c r="B346" t="s">
        <v>717</v>
      </c>
      <c r="C346" s="17">
        <v>37054</v>
      </c>
      <c r="D346" s="63">
        <v>0.8221296296296297</v>
      </c>
    </row>
    <row r="347" spans="1:4" ht="12.75">
      <c r="A347" t="s">
        <v>718</v>
      </c>
      <c r="B347" t="s">
        <v>719</v>
      </c>
      <c r="C347" s="17">
        <v>37054</v>
      </c>
      <c r="D347" s="63">
        <v>0.8222569444444444</v>
      </c>
    </row>
    <row r="348" spans="1:4" ht="12.75">
      <c r="A348" t="s">
        <v>720</v>
      </c>
      <c r="B348" t="s">
        <v>721</v>
      </c>
      <c r="C348" s="17">
        <v>37054</v>
      </c>
      <c r="D348" s="63">
        <v>0.8223842592592593</v>
      </c>
    </row>
    <row r="349" spans="1:4" ht="12.75">
      <c r="A349" t="s">
        <v>722</v>
      </c>
      <c r="B349" t="s">
        <v>723</v>
      </c>
      <c r="C349" s="17">
        <v>37054</v>
      </c>
      <c r="D349" s="63">
        <v>0.822511574074074</v>
      </c>
    </row>
    <row r="350" spans="1:4" ht="12.75">
      <c r="A350" t="s">
        <v>724</v>
      </c>
      <c r="B350" t="s">
        <v>725</v>
      </c>
      <c r="C350" s="17">
        <v>37054</v>
      </c>
      <c r="D350" s="63">
        <v>0.8226273148148149</v>
      </c>
    </row>
    <row r="351" spans="1:4" ht="12.75">
      <c r="A351" t="s">
        <v>726</v>
      </c>
      <c r="B351" t="s">
        <v>727</v>
      </c>
      <c r="C351" s="17">
        <v>37054</v>
      </c>
      <c r="D351" s="63">
        <v>0.8227430555555556</v>
      </c>
    </row>
    <row r="352" spans="1:4" ht="12.75">
      <c r="A352" t="s">
        <v>728</v>
      </c>
      <c r="B352" t="s">
        <v>729</v>
      </c>
      <c r="C352" s="17">
        <v>37054</v>
      </c>
      <c r="D352" s="63">
        <v>0.8228703703703704</v>
      </c>
    </row>
    <row r="353" spans="1:4" ht="12.75">
      <c r="A353" t="s">
        <v>730</v>
      </c>
      <c r="B353" t="s">
        <v>731</v>
      </c>
      <c r="C353" s="17">
        <v>37054</v>
      </c>
      <c r="D353" s="63">
        <v>0.8229976851851851</v>
      </c>
    </row>
    <row r="354" spans="1:4" ht="12.75">
      <c r="A354" t="s">
        <v>732</v>
      </c>
      <c r="B354" t="s">
        <v>733</v>
      </c>
      <c r="C354" s="17">
        <v>37054</v>
      </c>
      <c r="D354" s="63">
        <v>0.823136574074074</v>
      </c>
    </row>
    <row r="355" spans="1:4" ht="12.75">
      <c r="A355" t="s">
        <v>734</v>
      </c>
      <c r="B355" t="s">
        <v>735</v>
      </c>
      <c r="C355" s="17">
        <v>37054</v>
      </c>
      <c r="D355" s="63">
        <v>0.823275462962963</v>
      </c>
    </row>
    <row r="356" spans="1:4" ht="12.75">
      <c r="A356" t="s">
        <v>736</v>
      </c>
      <c r="B356" t="s">
        <v>737</v>
      </c>
      <c r="C356" s="17">
        <v>37054</v>
      </c>
      <c r="D356" s="63">
        <v>0.8234027777777778</v>
      </c>
    </row>
    <row r="357" spans="1:4" ht="12.75">
      <c r="A357" t="s">
        <v>738</v>
      </c>
      <c r="B357" t="s">
        <v>739</v>
      </c>
      <c r="C357" s="17">
        <v>37054</v>
      </c>
      <c r="D357" s="63">
        <v>0.8235416666666667</v>
      </c>
    </row>
    <row r="358" spans="1:4" ht="12.75">
      <c r="A358" t="s">
        <v>740</v>
      </c>
      <c r="B358" t="s">
        <v>741</v>
      </c>
      <c r="C358" s="17">
        <v>37054</v>
      </c>
      <c r="D358" s="63">
        <v>0.8236689814814815</v>
      </c>
    </row>
    <row r="359" spans="1:4" ht="12.75">
      <c r="A359" t="s">
        <v>742</v>
      </c>
      <c r="B359" t="s">
        <v>743</v>
      </c>
      <c r="C359" s="17">
        <v>37054</v>
      </c>
      <c r="D359" s="63">
        <v>0.8237962962962962</v>
      </c>
    </row>
    <row r="360" spans="1:4" ht="12.75">
      <c r="A360" t="s">
        <v>744</v>
      </c>
      <c r="B360" t="s">
        <v>745</v>
      </c>
      <c r="C360" s="17">
        <v>37054</v>
      </c>
      <c r="D360" s="63">
        <v>0.8239236111111111</v>
      </c>
    </row>
    <row r="361" spans="1:4" ht="12.75">
      <c r="A361" t="s">
        <v>746</v>
      </c>
      <c r="B361" t="s">
        <v>747</v>
      </c>
      <c r="C361" s="17">
        <v>37054</v>
      </c>
      <c r="D361" s="63">
        <v>0.8240509259259259</v>
      </c>
    </row>
    <row r="362" spans="1:4" ht="12.75">
      <c r="A362" t="s">
        <v>748</v>
      </c>
      <c r="B362" t="s">
        <v>749</v>
      </c>
      <c r="C362" s="17">
        <v>37054</v>
      </c>
      <c r="D362" s="63">
        <v>0.8241898148148148</v>
      </c>
    </row>
    <row r="363" spans="1:4" ht="12.75">
      <c r="A363" t="s">
        <v>750</v>
      </c>
      <c r="B363" t="s">
        <v>751</v>
      </c>
      <c r="C363" s="17">
        <v>37054</v>
      </c>
      <c r="D363" s="63">
        <v>0.8243171296296296</v>
      </c>
    </row>
    <row r="364" spans="1:4" ht="12.75">
      <c r="A364" t="s">
        <v>752</v>
      </c>
      <c r="B364" t="s">
        <v>753</v>
      </c>
      <c r="C364" s="17">
        <v>37054</v>
      </c>
      <c r="D364" s="63">
        <v>0.8244444444444444</v>
      </c>
    </row>
    <row r="365" spans="1:4" ht="12.75">
      <c r="A365" t="s">
        <v>754</v>
      </c>
      <c r="B365" t="s">
        <v>755</v>
      </c>
      <c r="C365" s="17">
        <v>37054</v>
      </c>
      <c r="D365" s="63">
        <v>0.8245833333333333</v>
      </c>
    </row>
    <row r="366" spans="1:4" ht="12.75">
      <c r="A366" t="s">
        <v>756</v>
      </c>
      <c r="B366" t="s">
        <v>757</v>
      </c>
      <c r="C366" s="17">
        <v>37054</v>
      </c>
      <c r="D366" s="63">
        <v>0.8247106481481481</v>
      </c>
    </row>
    <row r="367" spans="1:4" ht="12.75">
      <c r="A367" t="s">
        <v>758</v>
      </c>
      <c r="B367" t="s">
        <v>759</v>
      </c>
      <c r="C367" s="17">
        <v>37054</v>
      </c>
      <c r="D367" s="63">
        <v>0.8248263888888889</v>
      </c>
    </row>
    <row r="368" spans="1:4" ht="12.75">
      <c r="A368" t="s">
        <v>760</v>
      </c>
      <c r="B368" t="s">
        <v>761</v>
      </c>
      <c r="C368" s="17">
        <v>37054</v>
      </c>
      <c r="D368" s="63">
        <v>0.8249652777777778</v>
      </c>
    </row>
    <row r="369" spans="1:4" ht="12.75">
      <c r="A369" t="s">
        <v>762</v>
      </c>
      <c r="B369" t="s">
        <v>763</v>
      </c>
      <c r="C369" s="17">
        <v>37054</v>
      </c>
      <c r="D369" s="63">
        <v>0.8250925925925926</v>
      </c>
    </row>
    <row r="370" spans="1:4" ht="12.75">
      <c r="A370" t="s">
        <v>764</v>
      </c>
      <c r="B370" t="s">
        <v>765</v>
      </c>
      <c r="C370" s="17">
        <v>37054</v>
      </c>
      <c r="D370" s="63">
        <v>0.8252199074074075</v>
      </c>
    </row>
    <row r="371" spans="1:4" ht="12.75">
      <c r="A371" t="s">
        <v>766</v>
      </c>
      <c r="B371" t="s">
        <v>767</v>
      </c>
      <c r="C371" s="17">
        <v>37054</v>
      </c>
      <c r="D371" s="63">
        <v>0.8253587962962964</v>
      </c>
    </row>
    <row r="372" spans="1:4" ht="12.75">
      <c r="A372" t="s">
        <v>768</v>
      </c>
      <c r="B372" t="s">
        <v>769</v>
      </c>
      <c r="C372" s="17">
        <v>37054</v>
      </c>
      <c r="D372" s="63">
        <v>0.825474537037037</v>
      </c>
    </row>
    <row r="373" spans="1:4" ht="12.75">
      <c r="A373" t="s">
        <v>770</v>
      </c>
      <c r="B373" t="s">
        <v>771</v>
      </c>
      <c r="C373" s="17">
        <v>37054</v>
      </c>
      <c r="D373" s="63">
        <v>0.8256018518518519</v>
      </c>
    </row>
    <row r="374" spans="1:4" ht="12.75">
      <c r="A374" t="s">
        <v>772</v>
      </c>
      <c r="B374" t="s">
        <v>773</v>
      </c>
      <c r="C374" s="17">
        <v>37054</v>
      </c>
      <c r="D374" s="63">
        <v>0.8257407407407408</v>
      </c>
    </row>
    <row r="375" spans="1:4" ht="12.75">
      <c r="A375" t="s">
        <v>774</v>
      </c>
      <c r="B375" t="s">
        <v>775</v>
      </c>
      <c r="C375" s="17">
        <v>37054</v>
      </c>
      <c r="D375" s="63">
        <v>0.8258680555555555</v>
      </c>
    </row>
    <row r="376" spans="1:4" ht="12.75">
      <c r="A376" t="s">
        <v>776</v>
      </c>
      <c r="B376" t="s">
        <v>777</v>
      </c>
      <c r="C376" s="17">
        <v>37054</v>
      </c>
      <c r="D376" s="63">
        <v>0.8259953703703703</v>
      </c>
    </row>
    <row r="377" spans="1:4" ht="12.75">
      <c r="A377" t="s">
        <v>778</v>
      </c>
      <c r="B377" t="s">
        <v>779</v>
      </c>
      <c r="C377" s="17">
        <v>37054</v>
      </c>
      <c r="D377" s="63">
        <v>0.8261226851851852</v>
      </c>
    </row>
    <row r="378" spans="1:4" ht="12.75">
      <c r="A378" t="s">
        <v>780</v>
      </c>
      <c r="B378" t="s">
        <v>781</v>
      </c>
      <c r="C378" s="17">
        <v>37054</v>
      </c>
      <c r="D378" s="63">
        <v>0.8262615740740741</v>
      </c>
    </row>
    <row r="379" spans="1:4" ht="12.75">
      <c r="A379" t="s">
        <v>782</v>
      </c>
      <c r="B379" t="s">
        <v>783</v>
      </c>
      <c r="C379" s="17">
        <v>37054</v>
      </c>
      <c r="D379" s="63">
        <v>0.8263888888888888</v>
      </c>
    </row>
    <row r="380" spans="1:4" ht="12.75">
      <c r="A380" t="s">
        <v>784</v>
      </c>
      <c r="B380" t="s">
        <v>785</v>
      </c>
      <c r="C380" s="17">
        <v>37054</v>
      </c>
      <c r="D380" s="63">
        <v>0.8265162037037036</v>
      </c>
    </row>
    <row r="381" spans="1:4" ht="12.75">
      <c r="A381" t="s">
        <v>786</v>
      </c>
      <c r="B381" t="s">
        <v>787</v>
      </c>
      <c r="C381" s="17">
        <v>37054</v>
      </c>
      <c r="D381" s="63">
        <v>0.8266550925925925</v>
      </c>
    </row>
    <row r="382" spans="1:4" ht="12.75">
      <c r="A382" t="s">
        <v>788</v>
      </c>
      <c r="B382" t="s">
        <v>789</v>
      </c>
      <c r="C382" s="17">
        <v>37054</v>
      </c>
      <c r="D382" s="63">
        <v>0.8267824074074074</v>
      </c>
    </row>
    <row r="383" spans="1:4" ht="12.75">
      <c r="A383" t="s">
        <v>790</v>
      </c>
      <c r="B383" t="s">
        <v>791</v>
      </c>
      <c r="C383" s="17">
        <v>37054</v>
      </c>
      <c r="D383" s="63">
        <v>0.8269097222222223</v>
      </c>
    </row>
    <row r="384" spans="1:4" ht="12.75">
      <c r="A384" t="s">
        <v>792</v>
      </c>
      <c r="B384" t="s">
        <v>793</v>
      </c>
      <c r="C384" s="17">
        <v>37054</v>
      </c>
      <c r="D384" s="63">
        <v>0.8270370370370371</v>
      </c>
    </row>
    <row r="385" spans="1:4" ht="12.75">
      <c r="A385" t="s">
        <v>794</v>
      </c>
      <c r="B385" t="s">
        <v>795</v>
      </c>
      <c r="C385" s="17">
        <v>37054</v>
      </c>
      <c r="D385" s="63">
        <v>0.827175925925926</v>
      </c>
    </row>
    <row r="386" spans="1:4" ht="12.75">
      <c r="A386" t="s">
        <v>796</v>
      </c>
      <c r="B386" t="s">
        <v>797</v>
      </c>
      <c r="C386" s="17">
        <v>37054</v>
      </c>
      <c r="D386" s="63">
        <v>0.8273032407407408</v>
      </c>
    </row>
    <row r="387" spans="1:4" ht="12.75">
      <c r="A387" t="s">
        <v>798</v>
      </c>
      <c r="B387" t="s">
        <v>799</v>
      </c>
      <c r="C387" s="17">
        <v>37054</v>
      </c>
      <c r="D387" s="63">
        <v>0.8274421296296296</v>
      </c>
    </row>
    <row r="388" spans="1:4" ht="12.75">
      <c r="A388" t="s">
        <v>800</v>
      </c>
      <c r="B388" t="s">
        <v>801</v>
      </c>
      <c r="C388" s="17">
        <v>37054</v>
      </c>
      <c r="D388" s="63">
        <v>0.8275694444444445</v>
      </c>
    </row>
    <row r="389" spans="1:4" ht="12.75">
      <c r="A389" t="s">
        <v>802</v>
      </c>
      <c r="B389" t="s">
        <v>803</v>
      </c>
      <c r="C389" s="17">
        <v>37054</v>
      </c>
      <c r="D389" s="63">
        <v>0.8276967592592593</v>
      </c>
    </row>
    <row r="390" spans="1:4" ht="12.75">
      <c r="A390" t="s">
        <v>804</v>
      </c>
      <c r="B390" t="s">
        <v>805</v>
      </c>
      <c r="C390" s="17">
        <v>37054</v>
      </c>
      <c r="D390" s="63">
        <v>0.8278240740740741</v>
      </c>
    </row>
    <row r="391" spans="1:4" ht="12.75">
      <c r="A391" t="s">
        <v>806</v>
      </c>
      <c r="B391" t="s">
        <v>807</v>
      </c>
      <c r="C391" s="17">
        <v>37054</v>
      </c>
      <c r="D391" s="63">
        <v>0.8279513888888889</v>
      </c>
    </row>
    <row r="392" spans="1:4" ht="12.75">
      <c r="A392" t="s">
        <v>808</v>
      </c>
      <c r="B392" t="s">
        <v>809</v>
      </c>
      <c r="C392" s="17">
        <v>37054</v>
      </c>
      <c r="D392" s="63">
        <v>0.8280787037037037</v>
      </c>
    </row>
    <row r="393" spans="1:4" ht="12.75">
      <c r="A393" t="s">
        <v>810</v>
      </c>
      <c r="B393" t="s">
        <v>811</v>
      </c>
      <c r="C393" s="17">
        <v>37054</v>
      </c>
      <c r="D393" s="63">
        <v>0.8282175925925926</v>
      </c>
    </row>
    <row r="394" spans="1:4" ht="12.75">
      <c r="A394" t="s">
        <v>812</v>
      </c>
      <c r="B394" t="s">
        <v>813</v>
      </c>
      <c r="C394" s="17">
        <v>37054</v>
      </c>
      <c r="D394" s="63">
        <v>0.8283333333333333</v>
      </c>
    </row>
    <row r="395" spans="1:4" ht="12.75">
      <c r="A395" t="s">
        <v>814</v>
      </c>
      <c r="B395" t="s">
        <v>815</v>
      </c>
      <c r="C395" s="17">
        <v>37054</v>
      </c>
      <c r="D395" s="63">
        <v>0.8284490740740741</v>
      </c>
    </row>
    <row r="396" spans="1:4" ht="12.75">
      <c r="A396" t="s">
        <v>816</v>
      </c>
      <c r="B396" t="s">
        <v>817</v>
      </c>
      <c r="C396" s="17">
        <v>37054</v>
      </c>
      <c r="D396" s="63">
        <v>0.828576388888889</v>
      </c>
    </row>
    <row r="397" spans="1:4" ht="12.75">
      <c r="A397" t="s">
        <v>818</v>
      </c>
      <c r="B397" t="s">
        <v>819</v>
      </c>
      <c r="C397" s="17">
        <v>37054</v>
      </c>
      <c r="D397" s="63">
        <v>0.8287152777777779</v>
      </c>
    </row>
    <row r="398" spans="1:4" ht="12.75">
      <c r="A398" t="s">
        <v>820</v>
      </c>
      <c r="B398" t="s">
        <v>821</v>
      </c>
      <c r="C398" s="17">
        <v>37054</v>
      </c>
      <c r="D398" s="63">
        <v>0.8288425925925926</v>
      </c>
    </row>
    <row r="399" spans="1:4" ht="12.75">
      <c r="A399" t="s">
        <v>822</v>
      </c>
      <c r="B399" t="s">
        <v>823</v>
      </c>
      <c r="C399" s="17">
        <v>37054</v>
      </c>
      <c r="D399" s="63">
        <v>0.8289699074074074</v>
      </c>
    </row>
    <row r="400" spans="1:4" ht="12.75">
      <c r="A400" t="s">
        <v>824</v>
      </c>
      <c r="B400" t="s">
        <v>825</v>
      </c>
      <c r="C400" s="17">
        <v>37054</v>
      </c>
      <c r="D400" s="63">
        <v>0.8291087962962963</v>
      </c>
    </row>
    <row r="401" spans="1:4" ht="12.75">
      <c r="A401" t="s">
        <v>826</v>
      </c>
      <c r="B401" t="s">
        <v>827</v>
      </c>
      <c r="C401" s="17">
        <v>37054</v>
      </c>
      <c r="D401" s="63">
        <v>0.8292361111111112</v>
      </c>
    </row>
    <row r="402" spans="1:4" ht="12.75">
      <c r="A402" t="s">
        <v>828</v>
      </c>
      <c r="B402" t="s">
        <v>829</v>
      </c>
      <c r="C402" s="17">
        <v>37054</v>
      </c>
      <c r="D402" s="63">
        <v>0.8293634259259259</v>
      </c>
    </row>
    <row r="403" spans="1:4" ht="12.75">
      <c r="A403" t="s">
        <v>830</v>
      </c>
      <c r="B403" t="s">
        <v>831</v>
      </c>
      <c r="C403" s="17">
        <v>37054</v>
      </c>
      <c r="D403" s="63">
        <v>0.8294907407407407</v>
      </c>
    </row>
    <row r="404" spans="1:4" ht="12.75">
      <c r="A404" t="s">
        <v>832</v>
      </c>
      <c r="B404" t="s">
        <v>833</v>
      </c>
      <c r="C404" s="17">
        <v>37054</v>
      </c>
      <c r="D404" s="63">
        <v>0.8296296296296296</v>
      </c>
    </row>
    <row r="405" spans="1:4" ht="12.75">
      <c r="A405" t="s">
        <v>834</v>
      </c>
      <c r="B405" t="s">
        <v>835</v>
      </c>
      <c r="C405" s="17">
        <v>37054</v>
      </c>
      <c r="D405" s="63">
        <v>0.8297569444444445</v>
      </c>
    </row>
    <row r="406" spans="1:4" ht="12.75">
      <c r="A406" t="s">
        <v>836</v>
      </c>
      <c r="B406" t="s">
        <v>837</v>
      </c>
      <c r="C406" s="17">
        <v>37054</v>
      </c>
      <c r="D406" s="63">
        <v>0.8298842592592592</v>
      </c>
    </row>
    <row r="407" spans="1:4" ht="12.75">
      <c r="A407" t="s">
        <v>838</v>
      </c>
      <c r="B407" t="s">
        <v>839</v>
      </c>
      <c r="C407" s="17">
        <v>37054</v>
      </c>
      <c r="D407" s="63">
        <v>0.830011574074074</v>
      </c>
    </row>
    <row r="408" spans="1:4" ht="12.75">
      <c r="A408" t="s">
        <v>840</v>
      </c>
      <c r="B408" t="s">
        <v>841</v>
      </c>
      <c r="C408" s="17">
        <v>37054</v>
      </c>
      <c r="D408" s="63">
        <v>0.8301388888888889</v>
      </c>
    </row>
    <row r="409" spans="1:4" ht="12.75">
      <c r="A409" t="s">
        <v>842</v>
      </c>
      <c r="B409" t="s">
        <v>843</v>
      </c>
      <c r="C409" s="17">
        <v>37054</v>
      </c>
      <c r="D409" s="63">
        <v>0.8302777777777778</v>
      </c>
    </row>
    <row r="410" spans="1:4" ht="12.75">
      <c r="A410" t="s">
        <v>844</v>
      </c>
      <c r="B410" t="s">
        <v>845</v>
      </c>
      <c r="C410" s="17">
        <v>37054</v>
      </c>
      <c r="D410" s="63">
        <v>0.8304050925925925</v>
      </c>
    </row>
    <row r="411" spans="1:4" ht="12.75">
      <c r="A411" t="s">
        <v>846</v>
      </c>
      <c r="B411" t="s">
        <v>847</v>
      </c>
      <c r="C411" s="17">
        <v>37054</v>
      </c>
      <c r="D411" s="63">
        <v>0.8305324074074073</v>
      </c>
    </row>
    <row r="412" spans="1:4" ht="12.75">
      <c r="A412" t="s">
        <v>848</v>
      </c>
      <c r="B412" t="s">
        <v>849</v>
      </c>
      <c r="C412" s="17">
        <v>37054</v>
      </c>
      <c r="D412" s="63">
        <v>0.8306597222222223</v>
      </c>
    </row>
    <row r="413" spans="1:4" ht="12.75">
      <c r="A413" t="s">
        <v>850</v>
      </c>
      <c r="B413" t="s">
        <v>851</v>
      </c>
      <c r="C413" s="17">
        <v>37054</v>
      </c>
      <c r="D413" s="63">
        <v>0.830787037037037</v>
      </c>
    </row>
    <row r="414" spans="1:4" ht="12.75">
      <c r="A414" t="s">
        <v>852</v>
      </c>
      <c r="B414" t="s">
        <v>853</v>
      </c>
      <c r="C414" s="17">
        <v>37054</v>
      </c>
      <c r="D414" s="63">
        <v>0.8309143518518519</v>
      </c>
    </row>
    <row r="415" spans="1:4" ht="12.75">
      <c r="A415" t="s">
        <v>854</v>
      </c>
      <c r="B415" t="s">
        <v>855</v>
      </c>
      <c r="C415" s="17">
        <v>37054</v>
      </c>
      <c r="D415" s="63">
        <v>0.8310532407407408</v>
      </c>
    </row>
    <row r="416" spans="1:4" ht="12.75">
      <c r="A416" t="s">
        <v>856</v>
      </c>
      <c r="B416" t="s">
        <v>857</v>
      </c>
      <c r="C416" s="17">
        <v>37054</v>
      </c>
      <c r="D416" s="63">
        <v>0.8311805555555556</v>
      </c>
    </row>
    <row r="417" spans="1:4" ht="12.75">
      <c r="A417" t="s">
        <v>858</v>
      </c>
      <c r="B417" t="s">
        <v>859</v>
      </c>
      <c r="C417" s="17">
        <v>37054</v>
      </c>
      <c r="D417" s="63">
        <v>0.8313078703703703</v>
      </c>
    </row>
    <row r="418" spans="1:4" ht="12.75">
      <c r="A418" t="s">
        <v>860</v>
      </c>
      <c r="B418" t="s">
        <v>861</v>
      </c>
      <c r="C418" s="17">
        <v>37054</v>
      </c>
      <c r="D418" s="63">
        <v>0.8314351851851852</v>
      </c>
    </row>
    <row r="419" spans="1:4" ht="12.75">
      <c r="A419" t="s">
        <v>862</v>
      </c>
      <c r="B419" t="s">
        <v>863</v>
      </c>
      <c r="C419" s="17">
        <v>37054</v>
      </c>
      <c r="D419" s="63">
        <v>0.8315740740740741</v>
      </c>
    </row>
    <row r="420" spans="1:4" ht="12.75">
      <c r="A420" t="s">
        <v>864</v>
      </c>
      <c r="B420" t="s">
        <v>865</v>
      </c>
      <c r="C420" s="17">
        <v>37054</v>
      </c>
      <c r="D420" s="63">
        <v>0.8317013888888889</v>
      </c>
    </row>
    <row r="421" spans="1:4" ht="12.75">
      <c r="A421" t="s">
        <v>866</v>
      </c>
      <c r="B421" t="s">
        <v>867</v>
      </c>
      <c r="C421" s="17">
        <v>37054</v>
      </c>
      <c r="D421" s="63">
        <v>0.8318287037037037</v>
      </c>
    </row>
    <row r="422" spans="1:4" ht="12.75">
      <c r="A422" t="s">
        <v>868</v>
      </c>
      <c r="B422" t="s">
        <v>869</v>
      </c>
      <c r="C422" s="17">
        <v>37054</v>
      </c>
      <c r="D422" s="63">
        <v>0.8319560185185185</v>
      </c>
    </row>
    <row r="423" spans="1:4" ht="12.75">
      <c r="A423" t="s">
        <v>870</v>
      </c>
      <c r="B423" t="s">
        <v>871</v>
      </c>
      <c r="C423" s="17">
        <v>37054</v>
      </c>
      <c r="D423" s="63">
        <v>0.8320833333333333</v>
      </c>
    </row>
    <row r="424" spans="1:4" ht="12.75">
      <c r="A424" t="s">
        <v>872</v>
      </c>
      <c r="B424" t="s">
        <v>873</v>
      </c>
      <c r="C424" s="17">
        <v>37054</v>
      </c>
      <c r="D424" s="63">
        <v>0.8321990740740741</v>
      </c>
    </row>
    <row r="425" spans="1:4" ht="12.75">
      <c r="A425" t="s">
        <v>874</v>
      </c>
      <c r="B425" t="s">
        <v>875</v>
      </c>
      <c r="C425" s="17">
        <v>37054</v>
      </c>
      <c r="D425" s="63">
        <v>0.832337962962963</v>
      </c>
    </row>
    <row r="426" spans="1:4" ht="12.75">
      <c r="A426" t="s">
        <v>876</v>
      </c>
      <c r="B426" t="s">
        <v>877</v>
      </c>
      <c r="C426" s="17">
        <v>37054</v>
      </c>
      <c r="D426" s="63">
        <v>0.8324652777777778</v>
      </c>
    </row>
    <row r="427" spans="1:4" ht="12.75">
      <c r="A427" t="s">
        <v>878</v>
      </c>
      <c r="B427" t="s">
        <v>879</v>
      </c>
      <c r="C427" s="17">
        <v>37054</v>
      </c>
      <c r="D427" s="63">
        <v>0.8325925925925927</v>
      </c>
    </row>
    <row r="428" spans="1:4" ht="12.75">
      <c r="A428" t="s">
        <v>880</v>
      </c>
      <c r="B428" t="s">
        <v>881</v>
      </c>
      <c r="C428" s="17">
        <v>37054</v>
      </c>
      <c r="D428" s="63">
        <v>0.8327199074074074</v>
      </c>
    </row>
    <row r="429" spans="1:4" ht="12.75">
      <c r="A429" t="s">
        <v>882</v>
      </c>
      <c r="B429" t="s">
        <v>883</v>
      </c>
      <c r="C429" s="17">
        <v>37054</v>
      </c>
      <c r="D429" s="63">
        <v>0.8328472222222222</v>
      </c>
    </row>
    <row r="430" spans="1:4" ht="12.75">
      <c r="A430" t="s">
        <v>884</v>
      </c>
      <c r="B430" t="s">
        <v>885</v>
      </c>
      <c r="C430" s="17">
        <v>37054</v>
      </c>
      <c r="D430" s="63">
        <v>0.8329861111111111</v>
      </c>
    </row>
    <row r="431" spans="1:4" ht="12.75">
      <c r="A431" t="s">
        <v>886</v>
      </c>
      <c r="B431" t="s">
        <v>887</v>
      </c>
      <c r="C431" s="17">
        <v>37054</v>
      </c>
      <c r="D431" s="63">
        <v>0.833113425925926</v>
      </c>
    </row>
    <row r="432" spans="1:4" ht="12.75">
      <c r="A432" t="s">
        <v>888</v>
      </c>
      <c r="B432" t="s">
        <v>889</v>
      </c>
      <c r="C432" s="17">
        <v>37054</v>
      </c>
      <c r="D432" s="63">
        <v>0.8332407407407407</v>
      </c>
    </row>
    <row r="433" spans="1:4" ht="12.75">
      <c r="A433" t="s">
        <v>890</v>
      </c>
      <c r="B433" t="s">
        <v>891</v>
      </c>
      <c r="C433" s="17">
        <v>37054</v>
      </c>
      <c r="D433" s="63">
        <v>0.8333680555555555</v>
      </c>
    </row>
    <row r="434" spans="1:4" ht="12.75">
      <c r="A434" t="s">
        <v>892</v>
      </c>
      <c r="B434" t="s">
        <v>893</v>
      </c>
      <c r="C434" s="17">
        <v>37054</v>
      </c>
      <c r="D434" s="63">
        <v>0.8335069444444444</v>
      </c>
    </row>
    <row r="435" spans="1:4" ht="12.75">
      <c r="A435" t="s">
        <v>894</v>
      </c>
      <c r="B435" t="s">
        <v>895</v>
      </c>
      <c r="C435" s="17">
        <v>37054</v>
      </c>
      <c r="D435" s="63">
        <v>0.8336226851851851</v>
      </c>
    </row>
    <row r="436" spans="1:4" ht="12.75">
      <c r="A436" t="s">
        <v>896</v>
      </c>
      <c r="B436" t="s">
        <v>897</v>
      </c>
      <c r="C436" s="17">
        <v>37054</v>
      </c>
      <c r="D436" s="63">
        <v>0.833761574074074</v>
      </c>
    </row>
    <row r="437" spans="1:4" ht="12.75">
      <c r="A437" t="s">
        <v>898</v>
      </c>
      <c r="B437" t="s">
        <v>899</v>
      </c>
      <c r="C437" s="17">
        <v>37054</v>
      </c>
      <c r="D437" s="63">
        <v>0.8338773148148149</v>
      </c>
    </row>
    <row r="438" spans="1:4" ht="12.75">
      <c r="A438" t="s">
        <v>900</v>
      </c>
      <c r="B438" t="s">
        <v>901</v>
      </c>
      <c r="C438" s="17">
        <v>37054</v>
      </c>
      <c r="D438" s="63">
        <v>0.8340046296296296</v>
      </c>
    </row>
    <row r="439" spans="1:4" ht="12.75">
      <c r="A439" t="s">
        <v>902</v>
      </c>
      <c r="B439" t="s">
        <v>903</v>
      </c>
      <c r="C439" s="17">
        <v>37054</v>
      </c>
      <c r="D439" s="63">
        <v>0.8341319444444445</v>
      </c>
    </row>
    <row r="440" spans="1:4" ht="12.75">
      <c r="A440" t="s">
        <v>904</v>
      </c>
      <c r="B440" t="s">
        <v>905</v>
      </c>
      <c r="C440" s="17">
        <v>37054</v>
      </c>
      <c r="D440" s="63">
        <v>0.8342592592592593</v>
      </c>
    </row>
    <row r="441" spans="1:4" ht="12.75">
      <c r="A441" t="s">
        <v>906</v>
      </c>
      <c r="B441" t="s">
        <v>907</v>
      </c>
      <c r="C441" s="17">
        <v>37054</v>
      </c>
      <c r="D441" s="63">
        <v>0.834386574074074</v>
      </c>
    </row>
    <row r="442" spans="1:4" ht="12.75">
      <c r="A442" t="s">
        <v>908</v>
      </c>
      <c r="B442" t="s">
        <v>909</v>
      </c>
      <c r="C442" s="17">
        <v>37054</v>
      </c>
      <c r="D442" s="63">
        <v>0.8345138888888889</v>
      </c>
    </row>
    <row r="443" spans="1:4" ht="12.75">
      <c r="A443" t="s">
        <v>910</v>
      </c>
      <c r="B443" t="s">
        <v>911</v>
      </c>
      <c r="C443" s="17">
        <v>37054</v>
      </c>
      <c r="D443" s="63">
        <v>0.8346527777777778</v>
      </c>
    </row>
    <row r="444" spans="1:4" ht="12.75">
      <c r="A444" t="s">
        <v>912</v>
      </c>
      <c r="B444" t="s">
        <v>913</v>
      </c>
      <c r="C444" s="17">
        <v>37054</v>
      </c>
      <c r="D444" s="63">
        <v>0.8347800925925926</v>
      </c>
    </row>
    <row r="445" spans="1:4" ht="12.75">
      <c r="A445" t="s">
        <v>914</v>
      </c>
      <c r="B445" t="s">
        <v>915</v>
      </c>
      <c r="C445" s="17">
        <v>37054</v>
      </c>
      <c r="D445" s="63">
        <v>0.8349074074074073</v>
      </c>
    </row>
    <row r="446" spans="1:4" ht="12.75">
      <c r="A446" t="s">
        <v>916</v>
      </c>
      <c r="B446" t="s">
        <v>917</v>
      </c>
      <c r="C446" s="17">
        <v>37054</v>
      </c>
      <c r="D446" s="63">
        <v>0.8350347222222222</v>
      </c>
    </row>
    <row r="447" spans="1:4" ht="12.75">
      <c r="A447" t="s">
        <v>918</v>
      </c>
      <c r="B447" t="s">
        <v>919</v>
      </c>
      <c r="C447" s="17">
        <v>37054</v>
      </c>
      <c r="D447" s="63">
        <v>0.8351620370370371</v>
      </c>
    </row>
    <row r="448" spans="1:4" ht="12.75">
      <c r="A448" t="s">
        <v>920</v>
      </c>
      <c r="B448" t="s">
        <v>921</v>
      </c>
      <c r="C448" s="17">
        <v>37054</v>
      </c>
      <c r="D448" s="63">
        <v>0.8352893518518519</v>
      </c>
    </row>
    <row r="449" spans="1:4" ht="12.75">
      <c r="A449" t="s">
        <v>922</v>
      </c>
      <c r="B449" t="s">
        <v>923</v>
      </c>
      <c r="C449" s="17">
        <v>37054</v>
      </c>
      <c r="D449" s="63">
        <v>0.8354166666666667</v>
      </c>
    </row>
    <row r="450" spans="1:4" ht="12.75">
      <c r="A450" t="s">
        <v>924</v>
      </c>
      <c r="B450" t="s">
        <v>925</v>
      </c>
      <c r="C450" s="17">
        <v>37054</v>
      </c>
      <c r="D450" s="63">
        <v>0.8355902777777778</v>
      </c>
    </row>
    <row r="451" spans="1:4" ht="12.75">
      <c r="A451" t="s">
        <v>926</v>
      </c>
      <c r="B451" t="s">
        <v>927</v>
      </c>
      <c r="C451" s="17">
        <v>37054</v>
      </c>
      <c r="D451" s="63">
        <v>0.8357060185185184</v>
      </c>
    </row>
    <row r="452" spans="1:4" ht="12.75">
      <c r="A452" t="s">
        <v>928</v>
      </c>
      <c r="B452" t="s">
        <v>929</v>
      </c>
      <c r="C452" s="17">
        <v>37054</v>
      </c>
      <c r="D452" s="63">
        <v>0.8358217592592593</v>
      </c>
    </row>
    <row r="453" spans="1:4" ht="12.75">
      <c r="A453" t="s">
        <v>930</v>
      </c>
      <c r="B453" t="s">
        <v>931</v>
      </c>
      <c r="C453" s="17">
        <v>37054</v>
      </c>
      <c r="D453" s="63">
        <v>0.8359606481481481</v>
      </c>
    </row>
    <row r="454" spans="1:4" ht="12.75">
      <c r="A454" t="s">
        <v>932</v>
      </c>
      <c r="B454" t="s">
        <v>933</v>
      </c>
      <c r="C454" s="17">
        <v>37054</v>
      </c>
      <c r="D454" s="63">
        <v>0.8360879629629631</v>
      </c>
    </row>
    <row r="455" spans="1:4" ht="12.75">
      <c r="A455" t="s">
        <v>934</v>
      </c>
      <c r="B455" t="s">
        <v>935</v>
      </c>
      <c r="C455" s="17">
        <v>37054</v>
      </c>
      <c r="D455" s="63">
        <v>0.8362152777777778</v>
      </c>
    </row>
    <row r="456" spans="1:4" ht="12.75">
      <c r="A456" t="s">
        <v>936</v>
      </c>
      <c r="B456" t="s">
        <v>937</v>
      </c>
      <c r="C456" s="17">
        <v>37054</v>
      </c>
      <c r="D456" s="63">
        <v>0.8363425925925926</v>
      </c>
    </row>
    <row r="457" spans="1:4" ht="12.75">
      <c r="A457" t="s">
        <v>938</v>
      </c>
      <c r="B457" t="s">
        <v>939</v>
      </c>
      <c r="C457" s="17">
        <v>37054</v>
      </c>
      <c r="D457" s="63">
        <v>0.8364699074074075</v>
      </c>
    </row>
    <row r="458" spans="1:4" ht="12.75">
      <c r="A458" t="s">
        <v>940</v>
      </c>
      <c r="B458" t="s">
        <v>941</v>
      </c>
      <c r="C458" s="17">
        <v>37054</v>
      </c>
      <c r="D458" s="63">
        <v>0.8366087962962964</v>
      </c>
    </row>
    <row r="459" spans="1:4" ht="12.75">
      <c r="A459" t="s">
        <v>942</v>
      </c>
      <c r="B459" t="s">
        <v>943</v>
      </c>
      <c r="C459" s="17">
        <v>37054</v>
      </c>
      <c r="D459" s="63">
        <v>0.8367361111111111</v>
      </c>
    </row>
    <row r="460" spans="1:4" ht="12.75">
      <c r="A460" t="s">
        <v>944</v>
      </c>
      <c r="B460" t="s">
        <v>945</v>
      </c>
      <c r="C460" s="17">
        <v>37054</v>
      </c>
      <c r="D460" s="63">
        <v>0.8368634259259259</v>
      </c>
    </row>
    <row r="461" spans="1:4" ht="12.75">
      <c r="A461" t="s">
        <v>946</v>
      </c>
      <c r="B461" t="s">
        <v>947</v>
      </c>
      <c r="C461" s="17">
        <v>37054</v>
      </c>
      <c r="D461" s="63">
        <v>0.8369907407407408</v>
      </c>
    </row>
    <row r="462" spans="1:4" ht="12.75">
      <c r="A462" t="s">
        <v>948</v>
      </c>
      <c r="B462" t="s">
        <v>949</v>
      </c>
      <c r="C462" s="17">
        <v>37054</v>
      </c>
      <c r="D462" s="63">
        <v>0.8371180555555555</v>
      </c>
    </row>
    <row r="463" spans="1:4" ht="12.75">
      <c r="A463" t="s">
        <v>950</v>
      </c>
      <c r="B463" t="s">
        <v>951</v>
      </c>
      <c r="C463" s="17">
        <v>37054</v>
      </c>
      <c r="D463" s="63">
        <v>0.8372569444444444</v>
      </c>
    </row>
    <row r="464" spans="1:4" ht="12.75">
      <c r="A464" t="s">
        <v>952</v>
      </c>
      <c r="B464" t="s">
        <v>953</v>
      </c>
      <c r="C464" s="17">
        <v>37054</v>
      </c>
      <c r="D464" s="63">
        <v>0.8373842592592592</v>
      </c>
    </row>
    <row r="465" spans="1:4" ht="12.75">
      <c r="A465" t="s">
        <v>954</v>
      </c>
      <c r="B465" t="s">
        <v>955</v>
      </c>
      <c r="C465" s="17">
        <v>37054</v>
      </c>
      <c r="D465" s="63">
        <v>0.8375115740740741</v>
      </c>
    </row>
    <row r="466" spans="1:4" ht="12.75">
      <c r="A466" t="s">
        <v>956</v>
      </c>
      <c r="B466" t="s">
        <v>957</v>
      </c>
      <c r="C466" s="17">
        <v>37054</v>
      </c>
      <c r="D466" s="63">
        <v>0.8376388888888888</v>
      </c>
    </row>
    <row r="467" spans="1:4" ht="12.75">
      <c r="A467" t="s">
        <v>958</v>
      </c>
      <c r="B467" t="s">
        <v>959</v>
      </c>
      <c r="C467" s="17">
        <v>37054</v>
      </c>
      <c r="D467" s="63">
        <v>0.8377777777777777</v>
      </c>
    </row>
    <row r="468" spans="1:4" ht="12.75">
      <c r="A468" t="s">
        <v>960</v>
      </c>
      <c r="B468" t="s">
        <v>961</v>
      </c>
      <c r="C468" s="17">
        <v>37054</v>
      </c>
      <c r="D468" s="63">
        <v>0.8379050925925925</v>
      </c>
    </row>
    <row r="469" spans="1:4" ht="12.75">
      <c r="A469" t="s">
        <v>962</v>
      </c>
      <c r="B469" t="s">
        <v>963</v>
      </c>
      <c r="C469" s="17">
        <v>37054</v>
      </c>
      <c r="D469" s="63">
        <v>0.8380208333333333</v>
      </c>
    </row>
    <row r="470" spans="1:4" ht="12.75">
      <c r="A470" t="s">
        <v>964</v>
      </c>
      <c r="B470" t="s">
        <v>965</v>
      </c>
      <c r="C470" s="17">
        <v>37054</v>
      </c>
      <c r="D470" s="63">
        <v>0.8381597222222222</v>
      </c>
    </row>
    <row r="471" spans="1:4" ht="12.75">
      <c r="A471" t="s">
        <v>966</v>
      </c>
      <c r="B471" t="s">
        <v>967</v>
      </c>
      <c r="C471" s="17">
        <v>37054</v>
      </c>
      <c r="D471" s="63">
        <v>0.8382870370370371</v>
      </c>
    </row>
    <row r="472" spans="1:4" ht="12.75">
      <c r="A472" t="s">
        <v>968</v>
      </c>
      <c r="B472" t="s">
        <v>969</v>
      </c>
      <c r="C472" s="17">
        <v>37054</v>
      </c>
      <c r="D472" s="63">
        <v>0.8384143518518519</v>
      </c>
    </row>
    <row r="473" spans="1:4" ht="12.75">
      <c r="A473" t="s">
        <v>970</v>
      </c>
      <c r="B473" t="s">
        <v>971</v>
      </c>
      <c r="C473" s="17">
        <v>37054</v>
      </c>
      <c r="D473" s="63">
        <v>0.8385300925925926</v>
      </c>
    </row>
    <row r="474" spans="1:4" ht="12.75">
      <c r="A474" t="s">
        <v>972</v>
      </c>
      <c r="B474" t="s">
        <v>973</v>
      </c>
      <c r="C474" s="17">
        <v>37054</v>
      </c>
      <c r="D474" s="63">
        <v>0.8386574074074074</v>
      </c>
    </row>
    <row r="475" spans="1:4" ht="12.75">
      <c r="A475" t="s">
        <v>974</v>
      </c>
      <c r="B475" t="s">
        <v>975</v>
      </c>
      <c r="C475" s="17">
        <v>37054</v>
      </c>
      <c r="D475" s="63">
        <v>0.8387847222222221</v>
      </c>
    </row>
    <row r="476" spans="1:4" ht="12.75">
      <c r="A476" t="s">
        <v>976</v>
      </c>
      <c r="B476" t="s">
        <v>977</v>
      </c>
      <c r="C476" s="17">
        <v>37054</v>
      </c>
      <c r="D476" s="63">
        <v>0.838923611111111</v>
      </c>
    </row>
    <row r="477" spans="1:4" ht="12.75">
      <c r="A477" t="s">
        <v>978</v>
      </c>
      <c r="B477" t="s">
        <v>979</v>
      </c>
      <c r="C477" s="17">
        <v>37054</v>
      </c>
      <c r="D477" s="63">
        <v>0.8390509259259259</v>
      </c>
    </row>
    <row r="478" spans="1:4" ht="12.75">
      <c r="A478" t="s">
        <v>980</v>
      </c>
      <c r="B478" t="s">
        <v>981</v>
      </c>
      <c r="C478" s="17">
        <v>37054</v>
      </c>
      <c r="D478" s="63">
        <v>0.8391782407407408</v>
      </c>
    </row>
    <row r="479" spans="1:4" ht="12.75">
      <c r="A479" t="s">
        <v>982</v>
      </c>
      <c r="B479" t="s">
        <v>983</v>
      </c>
      <c r="C479" s="17">
        <v>37054</v>
      </c>
      <c r="D479" s="63">
        <v>0.8393055555555556</v>
      </c>
    </row>
    <row r="480" spans="1:4" ht="12.75">
      <c r="A480" t="s">
        <v>984</v>
      </c>
      <c r="B480" t="s">
        <v>985</v>
      </c>
      <c r="C480" s="17">
        <v>37054</v>
      </c>
      <c r="D480" s="63">
        <v>0.8394328703703704</v>
      </c>
    </row>
    <row r="481" spans="1:4" ht="12.75">
      <c r="A481" t="s">
        <v>986</v>
      </c>
      <c r="B481" t="s">
        <v>987</v>
      </c>
      <c r="C481" s="17">
        <v>37054</v>
      </c>
      <c r="D481" s="63">
        <v>0.8395601851851852</v>
      </c>
    </row>
    <row r="482" spans="1:4" ht="12.75">
      <c r="A482" t="s">
        <v>988</v>
      </c>
      <c r="B482" t="s">
        <v>989</v>
      </c>
      <c r="C482" s="17">
        <v>37054</v>
      </c>
      <c r="D482" s="63">
        <v>0.8396875</v>
      </c>
    </row>
    <row r="483" spans="1:4" ht="12.75">
      <c r="A483" t="s">
        <v>990</v>
      </c>
      <c r="B483" t="s">
        <v>991</v>
      </c>
      <c r="C483" s="17">
        <v>37054</v>
      </c>
      <c r="D483" s="63">
        <v>0.8398263888888889</v>
      </c>
    </row>
    <row r="484" spans="1:4" ht="12.75">
      <c r="A484" t="s">
        <v>992</v>
      </c>
      <c r="B484" t="s">
        <v>993</v>
      </c>
      <c r="C484" s="17">
        <v>37054</v>
      </c>
      <c r="D484" s="63">
        <v>0.8399537037037037</v>
      </c>
    </row>
    <row r="485" spans="1:4" ht="12.75">
      <c r="A485" t="s">
        <v>994</v>
      </c>
      <c r="B485" t="s">
        <v>995</v>
      </c>
      <c r="C485" s="17">
        <v>37054</v>
      </c>
      <c r="D485" s="63">
        <v>0.8400810185185185</v>
      </c>
    </row>
    <row r="486" spans="1:4" ht="12.75">
      <c r="A486" t="s">
        <v>996</v>
      </c>
      <c r="B486" t="s">
        <v>997</v>
      </c>
      <c r="C486" s="17">
        <v>37054</v>
      </c>
      <c r="D486" s="63">
        <v>0.8402199074074074</v>
      </c>
    </row>
    <row r="487" spans="1:4" ht="12.75">
      <c r="A487" t="s">
        <v>998</v>
      </c>
      <c r="B487" t="s">
        <v>999</v>
      </c>
      <c r="C487" s="17">
        <v>37054</v>
      </c>
      <c r="D487" s="63">
        <v>0.8403472222222222</v>
      </c>
    </row>
    <row r="488" spans="1:4" ht="12.75">
      <c r="A488" t="s">
        <v>1000</v>
      </c>
      <c r="B488" t="s">
        <v>1001</v>
      </c>
      <c r="C488" s="17">
        <v>37054</v>
      </c>
      <c r="D488" s="63">
        <v>0.840474537037037</v>
      </c>
    </row>
    <row r="489" spans="1:4" ht="12.75">
      <c r="A489" t="s">
        <v>1002</v>
      </c>
      <c r="B489" t="s">
        <v>1003</v>
      </c>
      <c r="C489" s="17">
        <v>37054</v>
      </c>
      <c r="D489" s="63">
        <v>0.8406134259259259</v>
      </c>
    </row>
    <row r="490" spans="1:4" ht="12.75">
      <c r="A490" t="s">
        <v>1004</v>
      </c>
      <c r="B490" t="s">
        <v>1005</v>
      </c>
      <c r="C490" s="17">
        <v>37054</v>
      </c>
      <c r="D490" s="63">
        <v>0.8407407407407407</v>
      </c>
    </row>
    <row r="491" spans="1:4" ht="12.75">
      <c r="A491" t="s">
        <v>1006</v>
      </c>
      <c r="B491" t="s">
        <v>1007</v>
      </c>
      <c r="C491" s="17">
        <v>37054</v>
      </c>
      <c r="D491" s="63">
        <v>0.8408796296296296</v>
      </c>
    </row>
    <row r="492" spans="1:4" ht="12.75">
      <c r="A492" t="s">
        <v>1008</v>
      </c>
      <c r="B492" t="s">
        <v>1009</v>
      </c>
      <c r="C492" s="17">
        <v>37054</v>
      </c>
      <c r="D492" s="63">
        <v>0.8410069444444445</v>
      </c>
    </row>
    <row r="493" spans="1:4" ht="12.75">
      <c r="A493" t="s">
        <v>1010</v>
      </c>
      <c r="B493" t="s">
        <v>1011</v>
      </c>
      <c r="C493" s="17">
        <v>37054</v>
      </c>
      <c r="D493" s="63">
        <v>0.8411342592592592</v>
      </c>
    </row>
    <row r="494" spans="1:4" ht="12.75">
      <c r="A494" t="s">
        <v>1012</v>
      </c>
      <c r="B494" t="s">
        <v>1013</v>
      </c>
      <c r="C494" s="17">
        <v>37054</v>
      </c>
      <c r="D494" s="63">
        <v>0.841261574074074</v>
      </c>
    </row>
    <row r="495" spans="1:4" ht="12.75">
      <c r="A495" t="s">
        <v>1014</v>
      </c>
      <c r="B495" t="s">
        <v>1015</v>
      </c>
      <c r="C495" s="17">
        <v>37054</v>
      </c>
      <c r="D495" s="63">
        <v>0.8413888888888889</v>
      </c>
    </row>
    <row r="496" spans="1:4" ht="12.75">
      <c r="A496" t="s">
        <v>1016</v>
      </c>
      <c r="B496" t="s">
        <v>1017</v>
      </c>
      <c r="C496" s="17">
        <v>37054</v>
      </c>
      <c r="D496" s="63">
        <v>0.8415277777777778</v>
      </c>
    </row>
    <row r="497" spans="1:4" ht="12.75">
      <c r="A497" t="s">
        <v>1018</v>
      </c>
      <c r="B497" t="s">
        <v>1019</v>
      </c>
      <c r="C497" s="17">
        <v>37054</v>
      </c>
      <c r="D497" s="63">
        <v>0.8416550925925925</v>
      </c>
    </row>
    <row r="498" spans="1:4" ht="12.75">
      <c r="A498" t="s">
        <v>1020</v>
      </c>
      <c r="B498" t="s">
        <v>1021</v>
      </c>
      <c r="C498" s="17">
        <v>37054</v>
      </c>
      <c r="D498" s="63">
        <v>0.8417939814814814</v>
      </c>
    </row>
    <row r="499" spans="1:4" ht="12.75">
      <c r="A499" t="s">
        <v>1022</v>
      </c>
      <c r="B499" t="s">
        <v>1023</v>
      </c>
      <c r="C499" s="17">
        <v>37054</v>
      </c>
      <c r="D499" s="63">
        <v>0.8419212962962962</v>
      </c>
    </row>
    <row r="500" spans="1:4" ht="12.75">
      <c r="A500" t="s">
        <v>1024</v>
      </c>
      <c r="B500" t="s">
        <v>1025</v>
      </c>
      <c r="C500" s="17">
        <v>37054</v>
      </c>
      <c r="D500" s="63">
        <v>0.8420486111111112</v>
      </c>
    </row>
    <row r="501" spans="1:4" ht="12.75">
      <c r="A501" t="s">
        <v>1026</v>
      </c>
      <c r="B501" t="s">
        <v>1027</v>
      </c>
      <c r="C501" s="17">
        <v>37054</v>
      </c>
      <c r="D501" s="63">
        <v>0.8421759259259259</v>
      </c>
    </row>
    <row r="502" spans="1:4" ht="12.75">
      <c r="A502" t="s">
        <v>1028</v>
      </c>
      <c r="B502" t="s">
        <v>1029</v>
      </c>
      <c r="C502" s="17">
        <v>37054</v>
      </c>
      <c r="D502" s="63">
        <v>0.8423148148148148</v>
      </c>
    </row>
    <row r="503" spans="1:4" ht="12.75">
      <c r="A503" t="s">
        <v>1030</v>
      </c>
      <c r="B503" t="s">
        <v>1031</v>
      </c>
      <c r="C503" s="17">
        <v>37054</v>
      </c>
      <c r="D503" s="63">
        <v>0.8424421296296297</v>
      </c>
    </row>
    <row r="504" spans="1:4" ht="12.75">
      <c r="A504" t="s">
        <v>1032</v>
      </c>
      <c r="B504" t="s">
        <v>1033</v>
      </c>
      <c r="C504" s="17">
        <v>37054</v>
      </c>
      <c r="D504" s="63">
        <v>0.8425810185185184</v>
      </c>
    </row>
    <row r="505" spans="1:4" ht="12.75">
      <c r="A505" t="s">
        <v>1034</v>
      </c>
      <c r="B505" t="s">
        <v>1035</v>
      </c>
      <c r="C505" s="17">
        <v>37054</v>
      </c>
      <c r="D505" s="63">
        <v>0.8427083333333334</v>
      </c>
    </row>
    <row r="506" spans="1:4" ht="12.75">
      <c r="A506" t="s">
        <v>1036</v>
      </c>
      <c r="B506" t="s">
        <v>1037</v>
      </c>
      <c r="C506" s="17">
        <v>37054</v>
      </c>
      <c r="D506" s="63">
        <v>0.8428356481481482</v>
      </c>
    </row>
    <row r="507" spans="1:4" ht="12.75">
      <c r="A507" t="s">
        <v>1038</v>
      </c>
      <c r="B507" t="s">
        <v>1039</v>
      </c>
      <c r="C507" s="17">
        <v>37054</v>
      </c>
      <c r="D507" s="63">
        <v>0.842962962962963</v>
      </c>
    </row>
    <row r="508" spans="1:4" ht="12.75">
      <c r="A508" t="s">
        <v>1040</v>
      </c>
      <c r="B508" t="s">
        <v>1041</v>
      </c>
      <c r="C508" s="17">
        <v>37054</v>
      </c>
      <c r="D508" s="63">
        <v>0.8430902777777778</v>
      </c>
    </row>
    <row r="509" spans="1:4" ht="12.75">
      <c r="A509" t="s">
        <v>1042</v>
      </c>
      <c r="B509" t="s">
        <v>1043</v>
      </c>
      <c r="C509" s="17">
        <v>37054</v>
      </c>
      <c r="D509" s="63">
        <v>0.8432291666666667</v>
      </c>
    </row>
    <row r="510" spans="1:4" ht="12.75">
      <c r="A510" t="s">
        <v>1044</v>
      </c>
      <c r="B510" t="s">
        <v>1045</v>
      </c>
      <c r="C510" s="17">
        <v>37054</v>
      </c>
      <c r="D510" s="63">
        <v>0.8433680555555556</v>
      </c>
    </row>
    <row r="511" spans="1:4" ht="12.75">
      <c r="A511" t="s">
        <v>1046</v>
      </c>
      <c r="B511" t="s">
        <v>1047</v>
      </c>
      <c r="C511" s="17">
        <v>37054</v>
      </c>
      <c r="D511" s="63">
        <v>0.8434953703703704</v>
      </c>
    </row>
    <row r="512" spans="1:4" ht="12.75">
      <c r="A512" t="s">
        <v>1048</v>
      </c>
      <c r="B512" t="s">
        <v>1049</v>
      </c>
      <c r="C512" s="17">
        <v>37054</v>
      </c>
      <c r="D512" s="63">
        <v>0.8436226851851852</v>
      </c>
    </row>
    <row r="513" spans="1:4" ht="12.75">
      <c r="A513" t="s">
        <v>1050</v>
      </c>
      <c r="B513" t="s">
        <v>1051</v>
      </c>
      <c r="C513" s="17">
        <v>37054</v>
      </c>
      <c r="D513" s="63">
        <v>0.84375</v>
      </c>
    </row>
    <row r="514" spans="1:4" ht="12.75">
      <c r="A514" t="s">
        <v>1052</v>
      </c>
      <c r="B514" t="s">
        <v>1053</v>
      </c>
      <c r="C514" s="17">
        <v>37054</v>
      </c>
      <c r="D514" s="63">
        <v>0.8438888888888889</v>
      </c>
    </row>
    <row r="515" spans="1:4" ht="12.75">
      <c r="A515" t="s">
        <v>1054</v>
      </c>
      <c r="B515" t="s">
        <v>1055</v>
      </c>
      <c r="C515" s="17">
        <v>37054</v>
      </c>
      <c r="D515" s="63">
        <v>0.8440162037037037</v>
      </c>
    </row>
    <row r="516" spans="1:4" ht="12.75">
      <c r="A516" t="s">
        <v>1056</v>
      </c>
      <c r="B516" t="s">
        <v>1057</v>
      </c>
      <c r="C516" s="17">
        <v>37054</v>
      </c>
      <c r="D516" s="63">
        <v>0.8441435185185185</v>
      </c>
    </row>
    <row r="517" spans="1:4" ht="12.75">
      <c r="A517" t="s">
        <v>1058</v>
      </c>
      <c r="B517" t="s">
        <v>1059</v>
      </c>
      <c r="C517" s="17">
        <v>37054</v>
      </c>
      <c r="D517" s="63">
        <v>0.8442708333333333</v>
      </c>
    </row>
    <row r="518" spans="1:4" ht="12.75">
      <c r="A518" t="s">
        <v>1060</v>
      </c>
      <c r="B518" t="s">
        <v>1061</v>
      </c>
      <c r="C518" s="17">
        <v>37054</v>
      </c>
      <c r="D518" s="63">
        <v>0.8444097222222222</v>
      </c>
    </row>
    <row r="519" spans="1:4" ht="12.75">
      <c r="A519" t="s">
        <v>1062</v>
      </c>
      <c r="B519" t="s">
        <v>1063</v>
      </c>
      <c r="C519" s="17">
        <v>37054</v>
      </c>
      <c r="D519" s="63">
        <v>0.844537037037037</v>
      </c>
    </row>
    <row r="520" spans="1:4" ht="12.75">
      <c r="A520" t="s">
        <v>1064</v>
      </c>
      <c r="B520" t="s">
        <v>1065</v>
      </c>
      <c r="C520" s="17">
        <v>37054</v>
      </c>
      <c r="D520" s="63">
        <v>0.8446759259259259</v>
      </c>
    </row>
    <row r="521" spans="1:4" ht="12.75">
      <c r="A521" t="s">
        <v>1066</v>
      </c>
      <c r="B521" t="s">
        <v>1067</v>
      </c>
      <c r="C521" s="17">
        <v>37054</v>
      </c>
      <c r="D521" s="63">
        <v>0.8448032407407408</v>
      </c>
    </row>
    <row r="522" spans="1:4" ht="12.75">
      <c r="A522" t="s">
        <v>1068</v>
      </c>
      <c r="B522" t="s">
        <v>1069</v>
      </c>
      <c r="C522" s="17">
        <v>37054</v>
      </c>
      <c r="D522" s="63">
        <v>0.8449189814814816</v>
      </c>
    </row>
    <row r="523" spans="1:4" ht="12.75">
      <c r="A523" t="s">
        <v>1070</v>
      </c>
      <c r="B523" t="s">
        <v>1071</v>
      </c>
      <c r="C523" s="17">
        <v>37054</v>
      </c>
      <c r="D523" s="63">
        <v>0.8450578703703703</v>
      </c>
    </row>
    <row r="524" spans="1:4" ht="12.75">
      <c r="A524" t="s">
        <v>1072</v>
      </c>
      <c r="B524" t="s">
        <v>1073</v>
      </c>
      <c r="C524" s="17">
        <v>37054</v>
      </c>
      <c r="D524" s="63">
        <v>0.8451851851851852</v>
      </c>
    </row>
    <row r="525" spans="1:4" ht="12.75">
      <c r="A525" t="s">
        <v>1074</v>
      </c>
      <c r="B525" t="s">
        <v>1075</v>
      </c>
      <c r="C525" s="17">
        <v>37054</v>
      </c>
      <c r="D525" s="63">
        <v>0.8453125</v>
      </c>
    </row>
    <row r="526" spans="1:4" ht="12.75">
      <c r="A526" t="s">
        <v>1076</v>
      </c>
      <c r="B526" t="s">
        <v>1077</v>
      </c>
      <c r="C526" s="17">
        <v>37054</v>
      </c>
      <c r="D526" s="63">
        <v>0.8454513888888888</v>
      </c>
    </row>
    <row r="527" spans="1:4" ht="12.75">
      <c r="A527" t="s">
        <v>1078</v>
      </c>
      <c r="B527" t="s">
        <v>1079</v>
      </c>
      <c r="C527" s="17">
        <v>37054</v>
      </c>
      <c r="D527" s="63">
        <v>0.8455787037037038</v>
      </c>
    </row>
    <row r="528" spans="1:4" ht="12.75">
      <c r="A528" t="s">
        <v>1080</v>
      </c>
      <c r="B528" t="s">
        <v>1081</v>
      </c>
      <c r="C528" s="17">
        <v>37054</v>
      </c>
      <c r="D528" s="63">
        <v>0.8457060185185186</v>
      </c>
    </row>
    <row r="529" spans="1:4" ht="12.75">
      <c r="A529" t="s">
        <v>1082</v>
      </c>
      <c r="B529" t="s">
        <v>1083</v>
      </c>
      <c r="C529" s="17">
        <v>37054</v>
      </c>
      <c r="D529" s="63">
        <v>0.8458333333333333</v>
      </c>
    </row>
    <row r="530" spans="1:4" ht="12.75">
      <c r="A530" t="s">
        <v>1084</v>
      </c>
      <c r="B530" t="s">
        <v>1085</v>
      </c>
      <c r="C530" s="17">
        <v>37054</v>
      </c>
      <c r="D530" s="63">
        <v>0.8459606481481482</v>
      </c>
    </row>
    <row r="531" spans="1:4" ht="12.75">
      <c r="A531" t="s">
        <v>1086</v>
      </c>
      <c r="B531" t="s">
        <v>1087</v>
      </c>
      <c r="C531" s="17">
        <v>37054</v>
      </c>
      <c r="D531" s="63">
        <v>0.8460995370370371</v>
      </c>
    </row>
    <row r="532" spans="1:4" ht="12.75">
      <c r="A532" t="s">
        <v>1088</v>
      </c>
      <c r="B532" t="s">
        <v>1089</v>
      </c>
      <c r="C532" s="17">
        <v>37054</v>
      </c>
      <c r="D532" s="63">
        <v>0.8462268518518519</v>
      </c>
    </row>
    <row r="533" spans="1:4" ht="12.75">
      <c r="A533" t="s">
        <v>1090</v>
      </c>
      <c r="B533" t="s">
        <v>1091</v>
      </c>
      <c r="C533" s="17">
        <v>37054</v>
      </c>
      <c r="D533" s="63">
        <v>0.8463541666666666</v>
      </c>
    </row>
    <row r="534" spans="1:4" ht="12.75">
      <c r="A534" t="s">
        <v>1092</v>
      </c>
      <c r="B534" t="s">
        <v>1093</v>
      </c>
      <c r="C534" s="17">
        <v>37054</v>
      </c>
      <c r="D534" s="63">
        <v>0.8464699074074074</v>
      </c>
    </row>
    <row r="535" spans="1:4" ht="12.75">
      <c r="A535" t="s">
        <v>1094</v>
      </c>
      <c r="B535" t="s">
        <v>1095</v>
      </c>
      <c r="C535" s="17">
        <v>37054</v>
      </c>
      <c r="D535" s="63">
        <v>0.8466087962962963</v>
      </c>
    </row>
    <row r="536" spans="1:4" ht="12.75">
      <c r="A536" t="s">
        <v>1096</v>
      </c>
      <c r="B536" t="s">
        <v>1097</v>
      </c>
      <c r="C536" s="17">
        <v>37054</v>
      </c>
      <c r="D536" s="63">
        <v>0.846736111111111</v>
      </c>
    </row>
    <row r="537" spans="1:4" ht="12.75">
      <c r="A537" t="s">
        <v>1098</v>
      </c>
      <c r="B537" t="s">
        <v>1099</v>
      </c>
      <c r="C537" s="17">
        <v>37054</v>
      </c>
      <c r="D537" s="63">
        <v>0.8468634259259259</v>
      </c>
    </row>
    <row r="538" spans="1:4" ht="12.75">
      <c r="A538" t="s">
        <v>1100</v>
      </c>
      <c r="B538" t="s">
        <v>1101</v>
      </c>
      <c r="C538" s="17">
        <v>37054</v>
      </c>
      <c r="D538" s="63">
        <v>0.8470023148148148</v>
      </c>
    </row>
    <row r="539" spans="1:4" ht="12.75">
      <c r="A539" t="s">
        <v>1102</v>
      </c>
      <c r="B539" t="s">
        <v>1103</v>
      </c>
      <c r="C539" s="17">
        <v>37054</v>
      </c>
      <c r="D539" s="63">
        <v>0.8471180555555556</v>
      </c>
    </row>
    <row r="540" spans="1:4" ht="12.75">
      <c r="A540" t="s">
        <v>1104</v>
      </c>
      <c r="B540" t="s">
        <v>1105</v>
      </c>
      <c r="C540" s="17">
        <v>37054</v>
      </c>
      <c r="D540" s="63">
        <v>0.8472453703703704</v>
      </c>
    </row>
    <row r="541" spans="1:4" ht="12.75">
      <c r="A541" t="s">
        <v>1106</v>
      </c>
      <c r="B541" t="s">
        <v>1107</v>
      </c>
      <c r="C541" s="17">
        <v>37054</v>
      </c>
      <c r="D541" s="63">
        <v>0.8473842592592593</v>
      </c>
    </row>
    <row r="542" spans="1:4" ht="12.75">
      <c r="A542" t="s">
        <v>1108</v>
      </c>
      <c r="B542" t="s">
        <v>1109</v>
      </c>
      <c r="C542" s="17">
        <v>37054</v>
      </c>
      <c r="D542" s="63">
        <v>0.8475115740740741</v>
      </c>
    </row>
    <row r="543" spans="1:4" ht="12.75">
      <c r="A543" t="s">
        <v>1110</v>
      </c>
      <c r="B543" t="s">
        <v>1111</v>
      </c>
      <c r="C543" s="17">
        <v>37054</v>
      </c>
      <c r="D543" s="63">
        <v>0.8476388888888889</v>
      </c>
    </row>
    <row r="544" spans="1:4" ht="12.75">
      <c r="A544" t="s">
        <v>1112</v>
      </c>
      <c r="B544" t="s">
        <v>1113</v>
      </c>
      <c r="C544" s="17">
        <v>37054</v>
      </c>
      <c r="D544" s="63">
        <v>0.8477662037037037</v>
      </c>
    </row>
    <row r="545" spans="1:4" ht="12.75">
      <c r="A545" t="s">
        <v>1114</v>
      </c>
      <c r="B545" t="s">
        <v>1115</v>
      </c>
      <c r="C545" s="17">
        <v>37054</v>
      </c>
      <c r="D545" s="63">
        <v>0.8479050925925926</v>
      </c>
    </row>
    <row r="546" spans="1:4" ht="12.75">
      <c r="A546" t="s">
        <v>1116</v>
      </c>
      <c r="B546" t="s">
        <v>1117</v>
      </c>
      <c r="C546" s="17">
        <v>37054</v>
      </c>
      <c r="D546" s="63">
        <v>0.8480324074074074</v>
      </c>
    </row>
    <row r="547" spans="1:4" ht="12.75">
      <c r="A547" t="s">
        <v>1118</v>
      </c>
      <c r="B547" t="s">
        <v>1119</v>
      </c>
      <c r="C547" s="17">
        <v>37054</v>
      </c>
      <c r="D547" s="63">
        <v>0.8481712962962963</v>
      </c>
    </row>
    <row r="548" spans="1:4" ht="12.75">
      <c r="A548" t="s">
        <v>1120</v>
      </c>
      <c r="B548" t="s">
        <v>1121</v>
      </c>
      <c r="C548" s="17">
        <v>37054</v>
      </c>
      <c r="D548" s="63">
        <v>0.8482986111111112</v>
      </c>
    </row>
    <row r="549" spans="1:4" ht="12.75">
      <c r="A549" t="s">
        <v>1122</v>
      </c>
      <c r="B549" t="s">
        <v>1123</v>
      </c>
      <c r="C549" s="17">
        <v>37054</v>
      </c>
      <c r="D549" s="63">
        <v>0.8484259259259259</v>
      </c>
    </row>
    <row r="550" spans="1:4" ht="12.75">
      <c r="A550" t="s">
        <v>1124</v>
      </c>
      <c r="B550" t="s">
        <v>1125</v>
      </c>
      <c r="C550" s="17">
        <v>37054</v>
      </c>
      <c r="D550" s="63">
        <v>0.8485532407407407</v>
      </c>
    </row>
    <row r="551" spans="1:4" ht="12.75">
      <c r="A551" t="s">
        <v>1126</v>
      </c>
      <c r="B551" t="s">
        <v>1127</v>
      </c>
      <c r="C551" s="17">
        <v>37054</v>
      </c>
      <c r="D551" s="63">
        <v>0.8486921296296296</v>
      </c>
    </row>
    <row r="552" spans="1:4" ht="12.75">
      <c r="A552" t="s">
        <v>1128</v>
      </c>
      <c r="B552" t="s">
        <v>1129</v>
      </c>
      <c r="C552" s="17">
        <v>37054</v>
      </c>
      <c r="D552" s="63">
        <v>0.8488310185185185</v>
      </c>
    </row>
    <row r="553" spans="1:4" ht="12.75">
      <c r="A553" t="s">
        <v>1130</v>
      </c>
      <c r="B553" t="s">
        <v>1131</v>
      </c>
      <c r="C553" s="17">
        <v>37054</v>
      </c>
      <c r="D553" s="63">
        <v>0.8489583333333334</v>
      </c>
    </row>
    <row r="554" spans="1:4" ht="12.75">
      <c r="A554" t="s">
        <v>1132</v>
      </c>
      <c r="B554" t="s">
        <v>1133</v>
      </c>
      <c r="C554" s="17">
        <v>37054</v>
      </c>
      <c r="D554" s="63">
        <v>0.8490856481481481</v>
      </c>
    </row>
    <row r="555" spans="1:4" ht="12.75">
      <c r="A555" t="s">
        <v>1134</v>
      </c>
      <c r="B555" t="s">
        <v>1135</v>
      </c>
      <c r="C555" s="17">
        <v>37054</v>
      </c>
      <c r="D555" s="63">
        <v>0.849224537037037</v>
      </c>
    </row>
    <row r="556" spans="1:4" ht="12.75">
      <c r="A556" t="s">
        <v>1136</v>
      </c>
      <c r="B556" t="s">
        <v>1137</v>
      </c>
      <c r="C556" s="17">
        <v>37054</v>
      </c>
      <c r="D556" s="63">
        <v>0.849363425925926</v>
      </c>
    </row>
    <row r="557" spans="1:4" ht="12.75">
      <c r="A557" t="s">
        <v>1138</v>
      </c>
      <c r="B557" t="s">
        <v>1139</v>
      </c>
      <c r="C557" s="17">
        <v>37054</v>
      </c>
      <c r="D557" s="63">
        <v>0.8494791666666667</v>
      </c>
    </row>
    <row r="558" spans="1:4" ht="12.75">
      <c r="A558" t="s">
        <v>1140</v>
      </c>
      <c r="B558" t="s">
        <v>1141</v>
      </c>
      <c r="C558" s="17">
        <v>37054</v>
      </c>
      <c r="D558" s="63">
        <v>0.8496064814814814</v>
      </c>
    </row>
    <row r="559" spans="1:4" ht="12.75">
      <c r="A559" t="s">
        <v>1142</v>
      </c>
      <c r="B559" t="s">
        <v>1143</v>
      </c>
      <c r="C559" s="17">
        <v>37054</v>
      </c>
      <c r="D559" s="63">
        <v>0.8497453703703703</v>
      </c>
    </row>
    <row r="560" spans="1:4" ht="12.75">
      <c r="A560" t="s">
        <v>1144</v>
      </c>
      <c r="B560" t="s">
        <v>1145</v>
      </c>
      <c r="C560" s="17">
        <v>37054</v>
      </c>
      <c r="D560" s="63">
        <v>0.8498726851851851</v>
      </c>
    </row>
    <row r="561" spans="1:4" ht="12.75">
      <c r="A561" t="s">
        <v>1146</v>
      </c>
      <c r="B561" t="s">
        <v>1147</v>
      </c>
      <c r="C561" s="17">
        <v>37054</v>
      </c>
      <c r="D561" s="63">
        <v>0.85</v>
      </c>
    </row>
    <row r="562" spans="1:4" ht="12.75">
      <c r="A562" t="s">
        <v>1148</v>
      </c>
      <c r="B562" t="s">
        <v>1149</v>
      </c>
      <c r="C562" s="17">
        <v>37054</v>
      </c>
      <c r="D562" s="63">
        <v>0.8501388888888889</v>
      </c>
    </row>
    <row r="563" spans="1:4" ht="12.75">
      <c r="A563" t="s">
        <v>1150</v>
      </c>
      <c r="B563" t="s">
        <v>1151</v>
      </c>
      <c r="C563" s="17">
        <v>37054</v>
      </c>
      <c r="D563" s="63">
        <v>0.8502662037037036</v>
      </c>
    </row>
    <row r="564" spans="1:4" ht="12.75">
      <c r="A564" t="s">
        <v>1152</v>
      </c>
      <c r="B564" t="s">
        <v>1153</v>
      </c>
      <c r="C564" s="17">
        <v>37054</v>
      </c>
      <c r="D564" s="63">
        <v>0.8503935185185184</v>
      </c>
    </row>
    <row r="565" spans="1:4" ht="12.75">
      <c r="A565" t="s">
        <v>1154</v>
      </c>
      <c r="B565" t="s">
        <v>1155</v>
      </c>
      <c r="C565" s="17">
        <v>37054</v>
      </c>
      <c r="D565" s="63">
        <v>0.8505208333333334</v>
      </c>
    </row>
    <row r="566" spans="1:4" ht="12.75">
      <c r="A566" t="s">
        <v>1156</v>
      </c>
      <c r="B566" t="s">
        <v>1157</v>
      </c>
      <c r="C566" s="17">
        <v>37054</v>
      </c>
      <c r="D566" s="63">
        <v>0.8506365740740741</v>
      </c>
    </row>
    <row r="567" spans="1:4" ht="12.75">
      <c r="A567" t="s">
        <v>1158</v>
      </c>
      <c r="B567" t="s">
        <v>1159</v>
      </c>
      <c r="C567" s="17">
        <v>37054</v>
      </c>
      <c r="D567" s="63">
        <v>0.8507638888888889</v>
      </c>
    </row>
    <row r="568" spans="1:4" ht="12.75">
      <c r="A568" t="s">
        <v>1160</v>
      </c>
      <c r="B568" t="s">
        <v>1161</v>
      </c>
      <c r="C568" s="17">
        <v>37054</v>
      </c>
      <c r="D568" s="63">
        <v>0.8508912037037036</v>
      </c>
    </row>
    <row r="569" spans="1:4" ht="12.75">
      <c r="A569" t="s">
        <v>1162</v>
      </c>
      <c r="B569" t="s">
        <v>1163</v>
      </c>
      <c r="C569" s="17">
        <v>37054</v>
      </c>
      <c r="D569" s="63">
        <v>0.8510069444444445</v>
      </c>
    </row>
    <row r="570" spans="1:4" ht="12.75">
      <c r="A570" t="s">
        <v>1164</v>
      </c>
      <c r="B570" t="s">
        <v>1165</v>
      </c>
      <c r="C570" s="17">
        <v>37054</v>
      </c>
      <c r="D570" s="63">
        <v>0.8511342592592593</v>
      </c>
    </row>
    <row r="571" spans="1:4" ht="12.75">
      <c r="A571" t="s">
        <v>1166</v>
      </c>
      <c r="B571" t="s">
        <v>1167</v>
      </c>
      <c r="C571" s="17">
        <v>37054</v>
      </c>
      <c r="D571" s="63">
        <v>0.8512615740740741</v>
      </c>
    </row>
    <row r="572" spans="1:4" ht="12.75">
      <c r="A572" t="s">
        <v>1168</v>
      </c>
      <c r="B572" t="s">
        <v>1169</v>
      </c>
      <c r="C572" s="17">
        <v>37054</v>
      </c>
      <c r="D572" s="63">
        <v>0.8513888888888889</v>
      </c>
    </row>
    <row r="573" spans="1:4" ht="12.75">
      <c r="A573" t="s">
        <v>1170</v>
      </c>
      <c r="B573" t="s">
        <v>1171</v>
      </c>
      <c r="C573" s="17">
        <v>37054</v>
      </c>
      <c r="D573" s="63">
        <v>0.8515277777777778</v>
      </c>
    </row>
    <row r="574" spans="1:4" ht="12.75">
      <c r="A574" t="s">
        <v>1172</v>
      </c>
      <c r="B574" t="s">
        <v>1173</v>
      </c>
      <c r="C574" s="17">
        <v>37054</v>
      </c>
      <c r="D574" s="63">
        <v>0.8516550925925926</v>
      </c>
    </row>
    <row r="575" spans="1:4" ht="12.75">
      <c r="A575" t="s">
        <v>1174</v>
      </c>
      <c r="B575" t="s">
        <v>1175</v>
      </c>
      <c r="C575" s="17">
        <v>37054</v>
      </c>
      <c r="D575" s="63">
        <v>0.8517824074074074</v>
      </c>
    </row>
    <row r="576" spans="1:4" ht="12.75">
      <c r="A576" t="s">
        <v>1176</v>
      </c>
      <c r="B576" t="s">
        <v>1177</v>
      </c>
      <c r="C576" s="17">
        <v>37054</v>
      </c>
      <c r="D576" s="63">
        <v>0.8519212962962963</v>
      </c>
    </row>
    <row r="577" spans="1:4" ht="12.75">
      <c r="A577" t="s">
        <v>1178</v>
      </c>
      <c r="B577" t="s">
        <v>1179</v>
      </c>
      <c r="C577" s="17">
        <v>37054</v>
      </c>
      <c r="D577" s="63">
        <v>0.8520486111111111</v>
      </c>
    </row>
    <row r="578" spans="1:4" ht="12.75">
      <c r="A578" t="s">
        <v>1180</v>
      </c>
      <c r="B578" t="s">
        <v>1181</v>
      </c>
      <c r="C578" s="17">
        <v>37054</v>
      </c>
      <c r="D578" s="63">
        <v>0.852175925925926</v>
      </c>
    </row>
    <row r="579" spans="1:4" ht="12.75">
      <c r="A579" t="s">
        <v>1182</v>
      </c>
      <c r="B579" t="s">
        <v>1183</v>
      </c>
      <c r="C579" s="17">
        <v>37054</v>
      </c>
      <c r="D579" s="63">
        <v>0.8523032407407407</v>
      </c>
    </row>
    <row r="580" spans="1:4" ht="12.75">
      <c r="A580" t="s">
        <v>1184</v>
      </c>
      <c r="B580" t="s">
        <v>1185</v>
      </c>
      <c r="C580" s="17">
        <v>37054</v>
      </c>
      <c r="D580" s="63">
        <v>0.8524305555555555</v>
      </c>
    </row>
    <row r="581" spans="1:4" ht="12.75">
      <c r="A581" t="s">
        <v>1186</v>
      </c>
      <c r="B581" t="s">
        <v>1187</v>
      </c>
      <c r="C581" s="17">
        <v>37054</v>
      </c>
      <c r="D581" s="63">
        <v>0.8525694444444444</v>
      </c>
    </row>
    <row r="582" spans="1:4" ht="12.75">
      <c r="A582" t="s">
        <v>1188</v>
      </c>
      <c r="B582" t="s">
        <v>1189</v>
      </c>
      <c r="C582" s="17">
        <v>37054</v>
      </c>
      <c r="D582" s="63">
        <v>0.8526851851851852</v>
      </c>
    </row>
    <row r="583" spans="1:4" ht="12.75">
      <c r="A583" t="s">
        <v>1190</v>
      </c>
      <c r="B583" t="s">
        <v>1191</v>
      </c>
      <c r="C583" s="17">
        <v>37054</v>
      </c>
      <c r="D583" s="63">
        <v>0.8528009259259259</v>
      </c>
    </row>
    <row r="584" spans="1:4" ht="12.75">
      <c r="A584" t="s">
        <v>1192</v>
      </c>
      <c r="B584" t="s">
        <v>1193</v>
      </c>
      <c r="C584" s="17">
        <v>37054</v>
      </c>
      <c r="D584" s="63">
        <v>0.8529398148148148</v>
      </c>
    </row>
    <row r="585" spans="1:4" ht="12.75">
      <c r="A585" t="s">
        <v>1194</v>
      </c>
      <c r="B585" t="s">
        <v>1195</v>
      </c>
      <c r="C585" s="17">
        <v>37054</v>
      </c>
      <c r="D585" s="63">
        <v>0.8530787037037038</v>
      </c>
    </row>
    <row r="586" spans="1:4" ht="12.75">
      <c r="A586" t="s">
        <v>1196</v>
      </c>
      <c r="B586" t="s">
        <v>1197</v>
      </c>
      <c r="C586" s="17">
        <v>37054</v>
      </c>
      <c r="D586" s="63">
        <v>0.8532175925925927</v>
      </c>
    </row>
    <row r="587" spans="1:4" ht="12.75">
      <c r="A587" t="s">
        <v>1198</v>
      </c>
      <c r="B587" t="s">
        <v>1199</v>
      </c>
      <c r="C587" s="17">
        <v>37054</v>
      </c>
      <c r="D587" s="63">
        <v>0.8533449074074074</v>
      </c>
    </row>
    <row r="588" spans="1:4" ht="12.75">
      <c r="A588" t="s">
        <v>1200</v>
      </c>
      <c r="B588" t="s">
        <v>1201</v>
      </c>
      <c r="C588" s="17">
        <v>37054</v>
      </c>
      <c r="D588" s="63">
        <v>0.8534837962962962</v>
      </c>
    </row>
    <row r="589" spans="1:4" ht="12.75">
      <c r="A589" t="s">
        <v>1202</v>
      </c>
      <c r="B589" t="s">
        <v>1203</v>
      </c>
      <c r="C589" s="17">
        <v>37054</v>
      </c>
      <c r="D589" s="63">
        <v>0.8535995370370371</v>
      </c>
    </row>
    <row r="590" spans="1:4" ht="12.75">
      <c r="A590" t="s">
        <v>1204</v>
      </c>
      <c r="B590" t="s">
        <v>1205</v>
      </c>
      <c r="C590" s="17">
        <v>37054</v>
      </c>
      <c r="D590" s="63">
        <v>0.8537268518518518</v>
      </c>
    </row>
    <row r="591" spans="1:4" ht="12.75">
      <c r="A591" t="s">
        <v>1206</v>
      </c>
      <c r="B591" t="s">
        <v>995</v>
      </c>
      <c r="C591" s="17">
        <v>37054</v>
      </c>
      <c r="D591" s="63">
        <v>0.8538541666666667</v>
      </c>
    </row>
    <row r="592" spans="1:4" ht="12.75">
      <c r="A592" t="s">
        <v>1207</v>
      </c>
      <c r="B592" t="s">
        <v>1208</v>
      </c>
      <c r="C592" s="17">
        <v>37054</v>
      </c>
      <c r="D592" s="63">
        <v>0.8539814814814815</v>
      </c>
    </row>
    <row r="593" spans="1:4" ht="12.75">
      <c r="A593" t="s">
        <v>1209</v>
      </c>
      <c r="B593" t="s">
        <v>1210</v>
      </c>
      <c r="C593" s="17">
        <v>37054</v>
      </c>
      <c r="D593" s="63">
        <v>0.8541203703703704</v>
      </c>
    </row>
    <row r="594" spans="1:4" ht="12.75">
      <c r="A594" t="s">
        <v>1211</v>
      </c>
      <c r="B594" t="s">
        <v>1212</v>
      </c>
      <c r="C594" s="17">
        <v>37054</v>
      </c>
      <c r="D594" s="63">
        <v>0.8542476851851851</v>
      </c>
    </row>
    <row r="595" spans="1:4" ht="12.75">
      <c r="A595" t="s">
        <v>1213</v>
      </c>
      <c r="B595" t="s">
        <v>1214</v>
      </c>
      <c r="C595" s="17">
        <v>37054</v>
      </c>
      <c r="D595" s="63">
        <v>0.854375</v>
      </c>
    </row>
    <row r="596" spans="1:4" ht="12.75">
      <c r="A596" t="s">
        <v>1215</v>
      </c>
      <c r="B596" t="s">
        <v>1216</v>
      </c>
      <c r="C596" s="17">
        <v>37054</v>
      </c>
      <c r="D596" s="63">
        <v>0.8545023148148148</v>
      </c>
    </row>
    <row r="597" spans="1:4" ht="12.75">
      <c r="A597" t="s">
        <v>1217</v>
      </c>
      <c r="B597" t="s">
        <v>1218</v>
      </c>
      <c r="C597" s="17">
        <v>37054</v>
      </c>
      <c r="D597" s="63">
        <v>0.8546296296296297</v>
      </c>
    </row>
    <row r="598" spans="1:4" ht="12.75">
      <c r="A598" t="s">
        <v>1219</v>
      </c>
      <c r="B598" t="s">
        <v>1220</v>
      </c>
      <c r="C598" s="17">
        <v>37054</v>
      </c>
      <c r="D598" s="63">
        <v>0.8547569444444445</v>
      </c>
    </row>
    <row r="599" spans="1:4" ht="12.75">
      <c r="A599" t="s">
        <v>1221</v>
      </c>
      <c r="B599" t="s">
        <v>1222</v>
      </c>
      <c r="C599" s="17">
        <v>37054</v>
      </c>
      <c r="D599" s="63">
        <v>0.8548958333333333</v>
      </c>
    </row>
    <row r="600" spans="1:4" ht="12.75">
      <c r="A600" t="s">
        <v>1223</v>
      </c>
      <c r="B600" t="s">
        <v>1224</v>
      </c>
      <c r="C600" s="17">
        <v>37054</v>
      </c>
      <c r="D600" s="63">
        <v>0.8550115740740741</v>
      </c>
    </row>
    <row r="601" spans="1:4" ht="12.75">
      <c r="A601" t="s">
        <v>1225</v>
      </c>
      <c r="B601" t="s">
        <v>1226</v>
      </c>
      <c r="C601" s="17">
        <v>37054</v>
      </c>
      <c r="D601" s="63">
        <v>0.8551388888888889</v>
      </c>
    </row>
    <row r="602" spans="1:4" ht="12.75">
      <c r="A602" t="s">
        <v>1227</v>
      </c>
      <c r="B602" t="s">
        <v>1228</v>
      </c>
      <c r="C602" s="17">
        <v>37054</v>
      </c>
      <c r="D602" s="63">
        <v>0.8552662037037037</v>
      </c>
    </row>
    <row r="603" spans="1:4" ht="12.75">
      <c r="A603" t="s">
        <v>1229</v>
      </c>
      <c r="B603" t="s">
        <v>1230</v>
      </c>
      <c r="C603" s="17">
        <v>37054</v>
      </c>
      <c r="D603" s="63">
        <v>0.8553935185185185</v>
      </c>
    </row>
    <row r="604" spans="1:4" ht="12.75">
      <c r="A604" t="s">
        <v>1231</v>
      </c>
      <c r="B604" t="s">
        <v>1232</v>
      </c>
      <c r="C604" s="17">
        <v>37054</v>
      </c>
      <c r="D604" s="63">
        <v>0.8555324074074074</v>
      </c>
    </row>
    <row r="605" spans="1:4" ht="12.75">
      <c r="A605" t="s">
        <v>1233</v>
      </c>
      <c r="B605" t="s">
        <v>1234</v>
      </c>
      <c r="C605" s="17">
        <v>37054</v>
      </c>
      <c r="D605" s="63">
        <v>0.8556597222222222</v>
      </c>
    </row>
    <row r="606" spans="1:4" ht="12.75">
      <c r="A606" t="s">
        <v>1235</v>
      </c>
      <c r="B606" t="s">
        <v>1236</v>
      </c>
      <c r="C606" s="17">
        <v>37054</v>
      </c>
      <c r="D606" s="63">
        <v>0.855787037037037</v>
      </c>
    </row>
    <row r="607" spans="1:4" ht="12.75">
      <c r="A607" t="s">
        <v>1237</v>
      </c>
      <c r="B607" t="s">
        <v>1238</v>
      </c>
      <c r="C607" s="17">
        <v>37054</v>
      </c>
      <c r="D607" s="63">
        <v>0.8559259259259259</v>
      </c>
    </row>
    <row r="608" spans="1:4" ht="12.75">
      <c r="A608" t="s">
        <v>1239</v>
      </c>
      <c r="B608" t="s">
        <v>1240</v>
      </c>
      <c r="C608" s="17">
        <v>37054</v>
      </c>
      <c r="D608" s="63">
        <v>0.8560532407407407</v>
      </c>
    </row>
    <row r="609" spans="1:4" ht="12.75">
      <c r="A609" t="s">
        <v>1241</v>
      </c>
      <c r="B609" t="s">
        <v>1242</v>
      </c>
      <c r="C609" s="17">
        <v>37054</v>
      </c>
      <c r="D609" s="63">
        <v>0.8561921296296297</v>
      </c>
    </row>
    <row r="610" spans="1:4" ht="12.75">
      <c r="A610" t="s">
        <v>1243</v>
      </c>
      <c r="B610" t="s">
        <v>1244</v>
      </c>
      <c r="C610" s="17">
        <v>37054</v>
      </c>
      <c r="D610" s="63">
        <v>0.8563194444444444</v>
      </c>
    </row>
    <row r="611" spans="1:4" ht="12.75">
      <c r="A611" t="s">
        <v>1245</v>
      </c>
      <c r="B611" t="s">
        <v>1246</v>
      </c>
      <c r="C611" s="17">
        <v>37054</v>
      </c>
      <c r="D611" s="63">
        <v>0.8564467592592592</v>
      </c>
    </row>
    <row r="612" spans="1:4" ht="12.75">
      <c r="A612" t="s">
        <v>1247</v>
      </c>
      <c r="B612" t="s">
        <v>1248</v>
      </c>
      <c r="C612" s="17">
        <v>37054</v>
      </c>
      <c r="D612" s="63">
        <v>0.856574074074074</v>
      </c>
    </row>
    <row r="613" spans="1:4" ht="12.75">
      <c r="A613" t="s">
        <v>1249</v>
      </c>
      <c r="B613" t="s">
        <v>1250</v>
      </c>
      <c r="C613" s="17">
        <v>37054</v>
      </c>
      <c r="D613" s="63">
        <v>0.8567013888888889</v>
      </c>
    </row>
    <row r="614" spans="1:4" ht="12.75">
      <c r="A614" t="s">
        <v>1251</v>
      </c>
      <c r="B614" t="s">
        <v>1252</v>
      </c>
      <c r="C614" s="17">
        <v>37054</v>
      </c>
      <c r="D614" s="63">
        <v>0.8568287037037038</v>
      </c>
    </row>
    <row r="615" spans="1:4" ht="12.75">
      <c r="A615" t="s">
        <v>1253</v>
      </c>
      <c r="B615" t="s">
        <v>1254</v>
      </c>
      <c r="C615" s="17">
        <v>37054</v>
      </c>
      <c r="D615" s="63">
        <v>0.8569560185185185</v>
      </c>
    </row>
    <row r="616" spans="1:4" ht="12.75">
      <c r="A616" t="s">
        <v>1255</v>
      </c>
      <c r="B616" t="s">
        <v>1256</v>
      </c>
      <c r="C616" s="17">
        <v>37054</v>
      </c>
      <c r="D616" s="63">
        <v>0.8570833333333333</v>
      </c>
    </row>
    <row r="617" spans="1:4" ht="12.75">
      <c r="A617" t="s">
        <v>1257</v>
      </c>
      <c r="B617" t="s">
        <v>1258</v>
      </c>
      <c r="C617" s="17">
        <v>37054</v>
      </c>
      <c r="D617" s="63">
        <v>0.8572222222222222</v>
      </c>
    </row>
    <row r="618" spans="1:4" ht="12.75">
      <c r="A618" t="s">
        <v>1259</v>
      </c>
      <c r="B618" t="s">
        <v>1260</v>
      </c>
      <c r="C618" s="17">
        <v>37054</v>
      </c>
      <c r="D618" s="63">
        <v>0.8573495370370371</v>
      </c>
    </row>
    <row r="619" spans="1:4" ht="12.75">
      <c r="A619" t="s">
        <v>1261</v>
      </c>
      <c r="B619" t="s">
        <v>1262</v>
      </c>
      <c r="C619" s="17">
        <v>37054</v>
      </c>
      <c r="D619" s="63">
        <v>0.857488425925926</v>
      </c>
    </row>
    <row r="620" spans="1:4" ht="12.75">
      <c r="A620" t="s">
        <v>1263</v>
      </c>
      <c r="B620" t="s">
        <v>1264</v>
      </c>
      <c r="C620" s="17">
        <v>37054</v>
      </c>
      <c r="D620" s="63">
        <v>0.8576041666666666</v>
      </c>
    </row>
    <row r="621" spans="1:4" ht="12.75">
      <c r="A621" t="s">
        <v>1265</v>
      </c>
      <c r="B621" t="s">
        <v>1266</v>
      </c>
      <c r="C621" s="17">
        <v>37054</v>
      </c>
      <c r="D621" s="63">
        <v>0.8577430555555555</v>
      </c>
    </row>
    <row r="622" spans="1:4" ht="12.75">
      <c r="A622" t="s">
        <v>1267</v>
      </c>
      <c r="B622" t="s">
        <v>1268</v>
      </c>
      <c r="C622" s="17">
        <v>37054</v>
      </c>
      <c r="D622" s="63">
        <v>0.8578587962962962</v>
      </c>
    </row>
    <row r="623" spans="1:4" ht="12.75">
      <c r="A623" t="s">
        <v>1269</v>
      </c>
      <c r="B623" t="s">
        <v>1270</v>
      </c>
      <c r="C623" s="17">
        <v>37054</v>
      </c>
      <c r="D623" s="63">
        <v>0.8579976851851852</v>
      </c>
    </row>
    <row r="624" spans="1:4" ht="12.75">
      <c r="A624" t="s">
        <v>1271</v>
      </c>
      <c r="B624" t="s">
        <v>1272</v>
      </c>
      <c r="C624" s="17">
        <v>37054</v>
      </c>
      <c r="D624" s="63">
        <v>0.8581365740740741</v>
      </c>
    </row>
    <row r="625" spans="1:4" ht="12.75">
      <c r="A625" t="s">
        <v>1273</v>
      </c>
      <c r="B625" t="s">
        <v>1274</v>
      </c>
      <c r="C625" s="17">
        <v>37054</v>
      </c>
      <c r="D625" s="63">
        <v>0.8582638888888888</v>
      </c>
    </row>
    <row r="626" spans="1:4" ht="12.75">
      <c r="A626" t="s">
        <v>1275</v>
      </c>
      <c r="B626" t="s">
        <v>1276</v>
      </c>
      <c r="C626" s="17">
        <v>37054</v>
      </c>
      <c r="D626" s="63">
        <v>0.8583912037037037</v>
      </c>
    </row>
    <row r="627" spans="1:4" ht="12.75">
      <c r="A627" t="s">
        <v>1277</v>
      </c>
      <c r="B627" t="s">
        <v>1278</v>
      </c>
      <c r="C627" s="17">
        <v>37054</v>
      </c>
      <c r="D627" s="63">
        <v>0.8585300925925926</v>
      </c>
    </row>
    <row r="628" spans="1:4" ht="12.75">
      <c r="A628" t="s">
        <v>1279</v>
      </c>
      <c r="B628" t="s">
        <v>1280</v>
      </c>
      <c r="C628" s="17">
        <v>37054</v>
      </c>
      <c r="D628" s="63">
        <v>0.8586574074074074</v>
      </c>
    </row>
    <row r="629" spans="1:4" ht="12.75">
      <c r="A629" t="s">
        <v>1281</v>
      </c>
      <c r="B629" t="s">
        <v>1282</v>
      </c>
      <c r="C629" s="17">
        <v>37054</v>
      </c>
      <c r="D629" s="63">
        <v>0.8587847222222221</v>
      </c>
    </row>
    <row r="630" spans="1:4" ht="12.75">
      <c r="A630" t="s">
        <v>1283</v>
      </c>
      <c r="B630" t="s">
        <v>1284</v>
      </c>
      <c r="C630" s="17">
        <v>37054</v>
      </c>
      <c r="D630" s="63">
        <v>0.858923611111111</v>
      </c>
    </row>
    <row r="631" spans="1:4" ht="12.75">
      <c r="A631" t="s">
        <v>1285</v>
      </c>
      <c r="B631" t="s">
        <v>1286</v>
      </c>
      <c r="C631" s="17">
        <v>37054</v>
      </c>
      <c r="D631" s="63">
        <v>0.8590393518518519</v>
      </c>
    </row>
    <row r="632" spans="1:4" ht="12.75">
      <c r="A632" t="s">
        <v>1287</v>
      </c>
      <c r="B632" t="s">
        <v>1288</v>
      </c>
      <c r="C632" s="17">
        <v>37054</v>
      </c>
      <c r="D632" s="63">
        <v>0.8591782407407407</v>
      </c>
    </row>
    <row r="633" spans="1:4" ht="12.75">
      <c r="A633" t="s">
        <v>1289</v>
      </c>
      <c r="B633" t="s">
        <v>1290</v>
      </c>
      <c r="C633" s="17">
        <v>37054</v>
      </c>
      <c r="D633" s="63">
        <v>0.8593055555555557</v>
      </c>
    </row>
    <row r="634" spans="1:4" ht="12.75">
      <c r="A634" t="s">
        <v>1291</v>
      </c>
      <c r="B634" t="s">
        <v>1292</v>
      </c>
      <c r="C634" s="17">
        <v>37054</v>
      </c>
      <c r="D634" s="63">
        <v>0.8594328703703704</v>
      </c>
    </row>
    <row r="635" spans="1:4" ht="12.75">
      <c r="A635" t="s">
        <v>1293</v>
      </c>
      <c r="B635" t="s">
        <v>1294</v>
      </c>
      <c r="C635" s="17">
        <v>37054</v>
      </c>
      <c r="D635" s="63">
        <v>0.8595717592592593</v>
      </c>
    </row>
    <row r="636" spans="1:4" ht="12.75">
      <c r="A636" t="s">
        <v>1295</v>
      </c>
      <c r="B636" t="s">
        <v>1296</v>
      </c>
      <c r="C636" s="17">
        <v>37054</v>
      </c>
      <c r="D636" s="63">
        <v>0.8597106481481481</v>
      </c>
    </row>
    <row r="637" spans="1:4" ht="12.75">
      <c r="A637" t="s">
        <v>1297</v>
      </c>
      <c r="B637" t="s">
        <v>1298</v>
      </c>
      <c r="C637" s="17">
        <v>37054</v>
      </c>
      <c r="D637" s="63">
        <v>0.859826388888889</v>
      </c>
    </row>
    <row r="638" spans="1:4" ht="12.75">
      <c r="A638" t="s">
        <v>1299</v>
      </c>
      <c r="B638" t="s">
        <v>1300</v>
      </c>
      <c r="C638" s="17">
        <v>37054</v>
      </c>
      <c r="D638" s="63">
        <v>0.8599537037037037</v>
      </c>
    </row>
    <row r="639" spans="1:4" ht="12.75">
      <c r="A639" t="s">
        <v>1301</v>
      </c>
      <c r="B639" t="s">
        <v>1302</v>
      </c>
      <c r="C639" s="17">
        <v>37054</v>
      </c>
      <c r="D639" s="63">
        <v>0.8600810185185185</v>
      </c>
    </row>
    <row r="640" spans="1:4" ht="12.75">
      <c r="A640" t="s">
        <v>1303</v>
      </c>
      <c r="B640" t="s">
        <v>1304</v>
      </c>
      <c r="C640" s="17">
        <v>37054</v>
      </c>
      <c r="D640" s="63">
        <v>0.8602199074074074</v>
      </c>
    </row>
    <row r="641" spans="1:4" ht="12.75">
      <c r="A641" t="s">
        <v>1305</v>
      </c>
      <c r="B641" t="s">
        <v>1306</v>
      </c>
      <c r="C641" s="17">
        <v>37054</v>
      </c>
      <c r="D641" s="63">
        <v>0.8603587962962963</v>
      </c>
    </row>
    <row r="642" spans="1:4" ht="12.75">
      <c r="A642" t="s">
        <v>1307</v>
      </c>
      <c r="B642" t="s">
        <v>1308</v>
      </c>
      <c r="C642" s="17">
        <v>37054</v>
      </c>
      <c r="D642" s="63">
        <v>0.8604861111111112</v>
      </c>
    </row>
    <row r="643" spans="1:4" ht="12.75">
      <c r="A643" t="s">
        <v>1309</v>
      </c>
      <c r="B643" t="s">
        <v>1310</v>
      </c>
      <c r="C643" s="17">
        <v>37054</v>
      </c>
      <c r="D643" s="63">
        <v>0.8606134259259259</v>
      </c>
    </row>
    <row r="644" spans="1:4" ht="12.75">
      <c r="A644" t="s">
        <v>1311</v>
      </c>
      <c r="B644" t="s">
        <v>1312</v>
      </c>
      <c r="C644" s="17">
        <v>37054</v>
      </c>
      <c r="D644" s="63">
        <v>0.8607407407407407</v>
      </c>
    </row>
    <row r="645" spans="1:4" ht="12.75">
      <c r="A645" t="s">
        <v>1313</v>
      </c>
      <c r="B645" t="s">
        <v>1314</v>
      </c>
      <c r="C645" s="17">
        <v>37054</v>
      </c>
      <c r="D645" s="63">
        <v>0.8608680555555556</v>
      </c>
    </row>
    <row r="646" spans="1:4" ht="12.75">
      <c r="A646" t="s">
        <v>1315</v>
      </c>
      <c r="B646" t="s">
        <v>1316</v>
      </c>
      <c r="C646" s="17">
        <v>37054</v>
      </c>
      <c r="D646" s="63">
        <v>0.8609953703703703</v>
      </c>
    </row>
    <row r="647" spans="1:4" ht="12.75">
      <c r="A647" t="s">
        <v>1317</v>
      </c>
      <c r="B647" t="s">
        <v>1318</v>
      </c>
      <c r="C647" s="17">
        <v>37054</v>
      </c>
      <c r="D647" s="63">
        <v>0.8611342592592592</v>
      </c>
    </row>
    <row r="648" spans="1:4" ht="12.75">
      <c r="A648" t="s">
        <v>1319</v>
      </c>
      <c r="B648" t="s">
        <v>1320</v>
      </c>
      <c r="C648" s="17">
        <v>37054</v>
      </c>
      <c r="D648" s="63">
        <v>0.861261574074074</v>
      </c>
    </row>
    <row r="649" spans="1:4" ht="12.75">
      <c r="A649" t="s">
        <v>1321</v>
      </c>
      <c r="B649" t="s">
        <v>1322</v>
      </c>
      <c r="C649" s="17">
        <v>37054</v>
      </c>
      <c r="D649" s="63">
        <v>0.8613888888888889</v>
      </c>
    </row>
    <row r="650" spans="1:4" ht="12.75">
      <c r="A650" t="s">
        <v>1323</v>
      </c>
      <c r="B650" t="s">
        <v>1324</v>
      </c>
      <c r="C650" s="17">
        <v>37054</v>
      </c>
      <c r="D650" s="63">
        <v>0.8615162037037036</v>
      </c>
    </row>
    <row r="651" spans="1:4" ht="12.75">
      <c r="A651" t="s">
        <v>1325</v>
      </c>
      <c r="B651" t="s">
        <v>1326</v>
      </c>
      <c r="C651" s="17">
        <v>37054</v>
      </c>
      <c r="D651" s="63">
        <v>0.8616550925925925</v>
      </c>
    </row>
    <row r="652" spans="1:4" ht="12.75">
      <c r="A652" t="s">
        <v>1327</v>
      </c>
      <c r="B652" t="s">
        <v>1328</v>
      </c>
      <c r="C652" s="17">
        <v>37054</v>
      </c>
      <c r="D652" s="63">
        <v>0.8617824074074073</v>
      </c>
    </row>
    <row r="653" spans="1:4" ht="12.75">
      <c r="A653" t="s">
        <v>1329</v>
      </c>
      <c r="B653" t="s">
        <v>1330</v>
      </c>
      <c r="C653" s="17">
        <v>37054</v>
      </c>
      <c r="D653" s="63">
        <v>0.8619097222222223</v>
      </c>
    </row>
    <row r="654" spans="1:4" ht="12.75">
      <c r="A654" t="s">
        <v>1331</v>
      </c>
      <c r="B654" t="s">
        <v>1332</v>
      </c>
      <c r="C654" s="17">
        <v>37054</v>
      </c>
      <c r="D654" s="63">
        <v>0.8620486111111111</v>
      </c>
    </row>
    <row r="655" spans="1:4" ht="12.75">
      <c r="A655" t="s">
        <v>1333</v>
      </c>
      <c r="B655" t="s">
        <v>1334</v>
      </c>
      <c r="C655" s="17">
        <v>37054</v>
      </c>
      <c r="D655" s="63">
        <v>0.862175925925926</v>
      </c>
    </row>
    <row r="656" spans="1:4" ht="12.75">
      <c r="A656" t="s">
        <v>1335</v>
      </c>
      <c r="B656" t="s">
        <v>1336</v>
      </c>
      <c r="C656" s="17">
        <v>37054</v>
      </c>
      <c r="D656" s="63">
        <v>0.8623032407407408</v>
      </c>
    </row>
    <row r="657" spans="1:4" ht="12.75">
      <c r="A657" t="s">
        <v>1337</v>
      </c>
      <c r="B657" t="s">
        <v>1338</v>
      </c>
      <c r="C657" s="17">
        <v>37054</v>
      </c>
      <c r="D657" s="63">
        <v>0.8624305555555556</v>
      </c>
    </row>
    <row r="658" spans="1:4" ht="12.75">
      <c r="A658" t="s">
        <v>1339</v>
      </c>
      <c r="B658" t="s">
        <v>1340</v>
      </c>
      <c r="C658" s="17">
        <v>37054</v>
      </c>
      <c r="D658" s="63">
        <v>0.8625578703703703</v>
      </c>
    </row>
    <row r="659" spans="1:4" ht="12.75">
      <c r="A659" t="s">
        <v>1341</v>
      </c>
      <c r="B659" t="s">
        <v>1342</v>
      </c>
      <c r="C659" s="17">
        <v>37054</v>
      </c>
      <c r="D659" s="63">
        <v>0.8626967592592593</v>
      </c>
    </row>
    <row r="660" spans="1:4" ht="12.75">
      <c r="A660" t="s">
        <v>1343</v>
      </c>
      <c r="B660" t="s">
        <v>1344</v>
      </c>
      <c r="C660" s="17">
        <v>37054</v>
      </c>
      <c r="D660" s="63">
        <v>0.8628240740740741</v>
      </c>
    </row>
    <row r="661" spans="1:4" ht="12.75">
      <c r="A661" t="s">
        <v>1345</v>
      </c>
      <c r="B661" t="s">
        <v>1346</v>
      </c>
      <c r="C661" s="17">
        <v>37054</v>
      </c>
      <c r="D661" s="63">
        <v>0.8629513888888889</v>
      </c>
    </row>
    <row r="662" spans="1:4" ht="12.75">
      <c r="A662" t="s">
        <v>1347</v>
      </c>
      <c r="B662" t="s">
        <v>1348</v>
      </c>
      <c r="C662" s="17">
        <v>37054</v>
      </c>
      <c r="D662" s="63">
        <v>0.8630671296296296</v>
      </c>
    </row>
    <row r="663" spans="1:4" ht="12.75">
      <c r="A663" t="s">
        <v>1349</v>
      </c>
      <c r="B663" t="s">
        <v>1350</v>
      </c>
      <c r="C663" s="17">
        <v>37054</v>
      </c>
      <c r="D663" s="63">
        <v>0.8632060185185185</v>
      </c>
    </row>
    <row r="664" spans="1:4" ht="12.75">
      <c r="A664" t="s">
        <v>1351</v>
      </c>
      <c r="B664" t="s">
        <v>1352</v>
      </c>
      <c r="C664" s="17">
        <v>37054</v>
      </c>
      <c r="D664" s="63">
        <v>0.8633333333333333</v>
      </c>
    </row>
    <row r="665" spans="1:4" ht="12.75">
      <c r="A665" t="s">
        <v>1353</v>
      </c>
      <c r="B665" t="s">
        <v>1354</v>
      </c>
      <c r="C665" s="17">
        <v>37054</v>
      </c>
      <c r="D665" s="63">
        <v>0.863460648148148</v>
      </c>
    </row>
    <row r="666" spans="1:4" ht="12.75">
      <c r="A666" t="s">
        <v>1355</v>
      </c>
      <c r="B666" t="s">
        <v>1356</v>
      </c>
      <c r="C666" s="17">
        <v>37054</v>
      </c>
      <c r="D666" s="63">
        <v>0.863587962962963</v>
      </c>
    </row>
    <row r="667" spans="1:4" ht="12.75">
      <c r="A667" t="s">
        <v>1357</v>
      </c>
      <c r="B667" t="s">
        <v>1358</v>
      </c>
      <c r="C667" s="17">
        <v>37054</v>
      </c>
      <c r="D667" s="63">
        <v>0.8637152777777778</v>
      </c>
    </row>
    <row r="668" spans="1:4" ht="12.75">
      <c r="A668" t="s">
        <v>1359</v>
      </c>
      <c r="B668" t="s">
        <v>1360</v>
      </c>
      <c r="C668" s="17">
        <v>37054</v>
      </c>
      <c r="D668" s="63">
        <v>0.8638541666666667</v>
      </c>
    </row>
    <row r="669" spans="1:4" ht="12.75">
      <c r="A669" t="s">
        <v>1361</v>
      </c>
      <c r="B669" t="s">
        <v>1362</v>
      </c>
      <c r="C669" s="17">
        <v>37054</v>
      </c>
      <c r="D669" s="63">
        <v>0.8639930555555555</v>
      </c>
    </row>
    <row r="670" spans="1:4" ht="12.75">
      <c r="A670" t="s">
        <v>1363</v>
      </c>
      <c r="B670" t="s">
        <v>1364</v>
      </c>
      <c r="C670" s="17">
        <v>37054</v>
      </c>
      <c r="D670" s="63">
        <v>0.8641203703703703</v>
      </c>
    </row>
    <row r="671" spans="1:4" ht="12.75">
      <c r="A671" t="s">
        <v>1365</v>
      </c>
      <c r="B671" t="s">
        <v>1366</v>
      </c>
      <c r="C671" s="17">
        <v>37054</v>
      </c>
      <c r="D671" s="63">
        <v>0.8642476851851852</v>
      </c>
    </row>
    <row r="672" spans="1:4" ht="12.75">
      <c r="A672" t="s">
        <v>1367</v>
      </c>
      <c r="B672" t="s">
        <v>1368</v>
      </c>
      <c r="C672" s="17">
        <v>37054</v>
      </c>
      <c r="D672" s="63">
        <v>0.864375</v>
      </c>
    </row>
    <row r="673" spans="1:4" ht="12.75">
      <c r="A673" t="s">
        <v>1369</v>
      </c>
      <c r="B673" t="s">
        <v>1370</v>
      </c>
      <c r="C673" s="17">
        <v>37054</v>
      </c>
      <c r="D673" s="63">
        <v>0.8645138888888889</v>
      </c>
    </row>
    <row r="674" spans="1:4" ht="12.75">
      <c r="A674" t="s">
        <v>1371</v>
      </c>
      <c r="B674" t="s">
        <v>1372</v>
      </c>
      <c r="C674" s="17">
        <v>37054</v>
      </c>
      <c r="D674" s="63">
        <v>0.8646527777777777</v>
      </c>
    </row>
    <row r="675" spans="1:4" ht="12.75">
      <c r="A675" t="s">
        <v>1373</v>
      </c>
      <c r="B675" t="s">
        <v>1374</v>
      </c>
      <c r="C675" s="17">
        <v>37054</v>
      </c>
      <c r="D675" s="63">
        <v>0.8647685185185185</v>
      </c>
    </row>
    <row r="676" spans="1:4" ht="12.75">
      <c r="A676" t="s">
        <v>1375</v>
      </c>
      <c r="B676" t="s">
        <v>1376</v>
      </c>
      <c r="C676" s="17">
        <v>37054</v>
      </c>
      <c r="D676" s="63">
        <v>0.8649189814814814</v>
      </c>
    </row>
    <row r="677" spans="1:4" ht="12.75">
      <c r="A677" t="s">
        <v>1377</v>
      </c>
      <c r="B677" t="s">
        <v>1378</v>
      </c>
      <c r="C677" s="17">
        <v>37054</v>
      </c>
      <c r="D677" s="63">
        <v>0.8650462962962964</v>
      </c>
    </row>
    <row r="678" spans="1:4" ht="12.75">
      <c r="A678" t="s">
        <v>1379</v>
      </c>
      <c r="B678" t="s">
        <v>1380</v>
      </c>
      <c r="C678" s="17">
        <v>37054</v>
      </c>
      <c r="D678" s="63">
        <v>0.8651736111111111</v>
      </c>
    </row>
    <row r="679" spans="1:4" ht="12.75">
      <c r="A679" t="s">
        <v>1381</v>
      </c>
      <c r="B679" t="s">
        <v>1382</v>
      </c>
      <c r="C679" s="17">
        <v>37054</v>
      </c>
      <c r="D679" s="63">
        <v>0.8652893518518519</v>
      </c>
    </row>
    <row r="680" spans="1:4" ht="12.75">
      <c r="A680" t="s">
        <v>1383</v>
      </c>
      <c r="B680" t="s">
        <v>1384</v>
      </c>
      <c r="C680" s="17">
        <v>37054</v>
      </c>
      <c r="D680" s="63">
        <v>0.8654166666666666</v>
      </c>
    </row>
    <row r="681" spans="1:4" ht="12.75">
      <c r="A681" t="s">
        <v>1385</v>
      </c>
      <c r="B681" t="s">
        <v>1386</v>
      </c>
      <c r="C681" s="17">
        <v>37054</v>
      </c>
      <c r="D681" s="63">
        <v>0.8655324074074073</v>
      </c>
    </row>
    <row r="682" spans="1:4" ht="12.75">
      <c r="A682" t="s">
        <v>1387</v>
      </c>
      <c r="B682" t="s">
        <v>1388</v>
      </c>
      <c r="C682" s="17">
        <v>37054</v>
      </c>
      <c r="D682" s="63">
        <v>0.8656597222222223</v>
      </c>
    </row>
    <row r="683" spans="1:4" ht="12.75">
      <c r="A683" t="s">
        <v>1389</v>
      </c>
      <c r="B683" t="s">
        <v>1390</v>
      </c>
      <c r="C683" s="17">
        <v>37054</v>
      </c>
      <c r="D683" s="63">
        <v>0.8657870370370371</v>
      </c>
    </row>
    <row r="684" spans="1:4" ht="12.75">
      <c r="A684" t="s">
        <v>1391</v>
      </c>
      <c r="B684" t="s">
        <v>1392</v>
      </c>
      <c r="C684" s="17">
        <v>37054</v>
      </c>
      <c r="D684" s="63">
        <v>0.8659143518518518</v>
      </c>
    </row>
    <row r="685" spans="1:4" ht="12.75">
      <c r="A685" t="s">
        <v>1393</v>
      </c>
      <c r="B685" t="s">
        <v>1394</v>
      </c>
      <c r="C685" s="17">
        <v>37054</v>
      </c>
      <c r="D685" s="63">
        <v>0.8660416666666667</v>
      </c>
    </row>
    <row r="686" spans="1:4" ht="12.75">
      <c r="A686" t="s">
        <v>1395</v>
      </c>
      <c r="B686" t="s">
        <v>1396</v>
      </c>
      <c r="C686" s="17">
        <v>37054</v>
      </c>
      <c r="D686" s="63">
        <v>0.8661574074074073</v>
      </c>
    </row>
    <row r="687" spans="1:4" ht="12.75">
      <c r="A687" t="s">
        <v>1397</v>
      </c>
      <c r="B687" t="s">
        <v>1398</v>
      </c>
      <c r="C687" s="17">
        <v>37054</v>
      </c>
      <c r="D687" s="63">
        <v>0.8662962962962962</v>
      </c>
    </row>
    <row r="688" spans="1:4" ht="12.75">
      <c r="A688" t="s">
        <v>1399</v>
      </c>
      <c r="B688" t="s">
        <v>1400</v>
      </c>
      <c r="C688" s="17">
        <v>37054</v>
      </c>
      <c r="D688" s="63">
        <v>0.8664236111111111</v>
      </c>
    </row>
    <row r="689" spans="1:4" ht="12.75">
      <c r="A689" t="s">
        <v>1401</v>
      </c>
      <c r="B689" t="s">
        <v>1402</v>
      </c>
      <c r="C689" s="17">
        <v>37054</v>
      </c>
      <c r="D689" s="63">
        <v>0.8665509259259259</v>
      </c>
    </row>
    <row r="690" spans="1:4" ht="12.75">
      <c r="A690" t="s">
        <v>1403</v>
      </c>
      <c r="B690" t="s">
        <v>1404</v>
      </c>
      <c r="C690" s="17">
        <v>37054</v>
      </c>
      <c r="D690" s="63">
        <v>0.8666782407407408</v>
      </c>
    </row>
    <row r="691" spans="1:4" ht="12.75">
      <c r="A691" t="s">
        <v>1405</v>
      </c>
      <c r="B691" t="s">
        <v>1406</v>
      </c>
      <c r="C691" s="17">
        <v>37054</v>
      </c>
      <c r="D691" s="63">
        <v>0.8668171296296295</v>
      </c>
    </row>
    <row r="692" spans="1:4" ht="12.75">
      <c r="A692" t="s">
        <v>1407</v>
      </c>
      <c r="B692" t="s">
        <v>1408</v>
      </c>
      <c r="C692" s="17">
        <v>37054</v>
      </c>
      <c r="D692" s="63">
        <v>0.8669444444444444</v>
      </c>
    </row>
    <row r="693" spans="1:4" ht="12.75">
      <c r="A693" t="s">
        <v>1409</v>
      </c>
      <c r="B693" t="s">
        <v>1410</v>
      </c>
      <c r="C693" s="17">
        <v>37054</v>
      </c>
      <c r="D693" s="63">
        <v>0.8670717592592593</v>
      </c>
    </row>
    <row r="694" spans="1:4" ht="12.75">
      <c r="A694" t="s">
        <v>1411</v>
      </c>
      <c r="B694" t="s">
        <v>1412</v>
      </c>
      <c r="C694" s="17">
        <v>37054</v>
      </c>
      <c r="D694" s="63">
        <v>0.8671990740740741</v>
      </c>
    </row>
    <row r="695" spans="1:4" ht="12.75">
      <c r="A695" t="s">
        <v>1413</v>
      </c>
      <c r="B695" t="s">
        <v>1414</v>
      </c>
      <c r="C695" s="17">
        <v>37054</v>
      </c>
      <c r="D695" s="63">
        <v>0.8673263888888889</v>
      </c>
    </row>
    <row r="696" spans="1:4" ht="12.75">
      <c r="A696" t="s">
        <v>1415</v>
      </c>
      <c r="B696" t="s">
        <v>1416</v>
      </c>
      <c r="C696" s="17">
        <v>37054</v>
      </c>
      <c r="D696" s="63">
        <v>0.8674652777777778</v>
      </c>
    </row>
    <row r="697" spans="1:4" ht="12.75">
      <c r="A697" t="s">
        <v>1417</v>
      </c>
      <c r="B697" t="s">
        <v>1418</v>
      </c>
      <c r="C697" s="17">
        <v>37054</v>
      </c>
      <c r="D697" s="63">
        <v>0.8675925925925926</v>
      </c>
    </row>
    <row r="698" spans="1:4" ht="12.75">
      <c r="A698" t="s">
        <v>1419</v>
      </c>
      <c r="B698" t="s">
        <v>1420</v>
      </c>
      <c r="C698" s="17">
        <v>37054</v>
      </c>
      <c r="D698" s="63">
        <v>0.8677314814814815</v>
      </c>
    </row>
    <row r="699" spans="1:4" ht="12.75">
      <c r="A699" t="s">
        <v>1421</v>
      </c>
      <c r="B699" t="s">
        <v>1422</v>
      </c>
      <c r="C699" s="17">
        <v>37054</v>
      </c>
      <c r="D699" s="63">
        <v>0.8678587962962964</v>
      </c>
    </row>
    <row r="700" spans="1:4" ht="12.75">
      <c r="A700" t="s">
        <v>1423</v>
      </c>
      <c r="B700" t="s">
        <v>1424</v>
      </c>
      <c r="C700" s="17">
        <v>37054</v>
      </c>
      <c r="D700" s="63">
        <v>0.8679976851851853</v>
      </c>
    </row>
    <row r="701" spans="1:4" ht="12.75">
      <c r="A701" t="s">
        <v>1425</v>
      </c>
      <c r="B701" t="s">
        <v>1426</v>
      </c>
      <c r="C701" s="17">
        <v>37054</v>
      </c>
      <c r="D701" s="63">
        <v>0.8681134259259259</v>
      </c>
    </row>
    <row r="702" spans="1:4" ht="12.75">
      <c r="A702" t="s">
        <v>1427</v>
      </c>
      <c r="B702" t="s">
        <v>1428</v>
      </c>
      <c r="C702" s="17">
        <v>37054</v>
      </c>
      <c r="D702" s="63">
        <v>0.8682407407407408</v>
      </c>
    </row>
    <row r="703" spans="1:4" ht="12.75">
      <c r="A703" t="s">
        <v>1429</v>
      </c>
      <c r="B703" t="s">
        <v>1430</v>
      </c>
      <c r="C703" s="17">
        <v>37054</v>
      </c>
      <c r="D703" s="63">
        <v>0.8683796296296297</v>
      </c>
    </row>
    <row r="704" spans="1:4" ht="12.75">
      <c r="A704" t="s">
        <v>1431</v>
      </c>
      <c r="B704" t="s">
        <v>1432</v>
      </c>
      <c r="C704" s="17">
        <v>37054</v>
      </c>
      <c r="D704" s="63">
        <v>0.8685069444444444</v>
      </c>
    </row>
    <row r="705" spans="1:4" ht="12.75">
      <c r="A705" t="s">
        <v>1433</v>
      </c>
      <c r="B705" t="s">
        <v>1434</v>
      </c>
      <c r="C705" s="17">
        <v>37054</v>
      </c>
      <c r="D705" s="63">
        <v>0.8686342592592592</v>
      </c>
    </row>
    <row r="706" spans="1:4" ht="12.75">
      <c r="A706" t="s">
        <v>1435</v>
      </c>
      <c r="B706" t="s">
        <v>1436</v>
      </c>
      <c r="C706" s="17">
        <v>37054</v>
      </c>
      <c r="D706" s="63">
        <v>0.8687731481481481</v>
      </c>
    </row>
    <row r="707" spans="1:4" ht="12.75">
      <c r="A707" t="s">
        <v>1437</v>
      </c>
      <c r="B707" t="s">
        <v>1438</v>
      </c>
      <c r="C707" s="17">
        <v>37054</v>
      </c>
      <c r="D707" s="63">
        <v>0.868900462962963</v>
      </c>
    </row>
    <row r="708" spans="1:4" ht="12.75">
      <c r="A708" t="s">
        <v>1439</v>
      </c>
      <c r="B708" t="s">
        <v>1440</v>
      </c>
      <c r="C708" s="17">
        <v>37054</v>
      </c>
      <c r="D708" s="63">
        <v>0.8690277777777777</v>
      </c>
    </row>
    <row r="709" spans="1:4" ht="12.75">
      <c r="A709" t="s">
        <v>1441</v>
      </c>
      <c r="B709" t="s">
        <v>1442</v>
      </c>
      <c r="C709" s="17">
        <v>37054</v>
      </c>
      <c r="D709" s="63">
        <v>0.8691666666666666</v>
      </c>
    </row>
    <row r="710" spans="1:4" ht="12.75">
      <c r="A710" t="s">
        <v>1443</v>
      </c>
      <c r="B710" t="s">
        <v>1444</v>
      </c>
      <c r="C710" s="17">
        <v>37054</v>
      </c>
      <c r="D710" s="63">
        <v>0.8693055555555556</v>
      </c>
    </row>
    <row r="711" spans="1:4" ht="12.75">
      <c r="A711" t="s">
        <v>1445</v>
      </c>
      <c r="B711" t="s">
        <v>1446</v>
      </c>
      <c r="C711" s="17">
        <v>37054</v>
      </c>
      <c r="D711" s="63">
        <v>0.8694328703703703</v>
      </c>
    </row>
    <row r="712" spans="1:4" ht="12.75">
      <c r="A712" t="s">
        <v>1447</v>
      </c>
      <c r="B712" t="s">
        <v>1448</v>
      </c>
      <c r="C712" s="17">
        <v>37054</v>
      </c>
      <c r="D712" s="63">
        <v>0.8695601851851852</v>
      </c>
    </row>
    <row r="713" spans="1:4" ht="12.75">
      <c r="A713" t="s">
        <v>1449</v>
      </c>
      <c r="B713" t="s">
        <v>1450</v>
      </c>
      <c r="C713" s="17">
        <v>37054</v>
      </c>
      <c r="D713" s="63">
        <v>0.869675925925926</v>
      </c>
    </row>
    <row r="714" spans="1:4" ht="12.75">
      <c r="A714" t="s">
        <v>1451</v>
      </c>
      <c r="B714" t="s">
        <v>1452</v>
      </c>
      <c r="C714" s="17">
        <v>37054</v>
      </c>
      <c r="D714" s="63">
        <v>0.8698032407407408</v>
      </c>
    </row>
    <row r="715" spans="1:4" ht="12.75">
      <c r="A715" t="s">
        <v>1453</v>
      </c>
      <c r="B715" t="s">
        <v>1454</v>
      </c>
      <c r="C715" s="17">
        <v>37054</v>
      </c>
      <c r="D715" s="63">
        <v>0.8699189814814815</v>
      </c>
    </row>
    <row r="716" spans="1:4" ht="12.75">
      <c r="A716" t="s">
        <v>1455</v>
      </c>
      <c r="B716" t="s">
        <v>1456</v>
      </c>
      <c r="C716" s="17">
        <v>37054</v>
      </c>
      <c r="D716" s="63">
        <v>0.8700578703703704</v>
      </c>
    </row>
    <row r="717" spans="1:4" ht="12.75">
      <c r="A717" t="s">
        <v>1457</v>
      </c>
      <c r="B717" t="s">
        <v>1458</v>
      </c>
      <c r="C717" s="17">
        <v>37054</v>
      </c>
      <c r="D717" s="63">
        <v>0.8701851851851852</v>
      </c>
    </row>
    <row r="718" spans="1:4" ht="12.75">
      <c r="A718" t="s">
        <v>1459</v>
      </c>
      <c r="B718" t="s">
        <v>1460</v>
      </c>
      <c r="C718" s="17">
        <v>37054</v>
      </c>
      <c r="D718" s="63">
        <v>0.8703125</v>
      </c>
    </row>
    <row r="719" spans="1:4" ht="12.75">
      <c r="A719" t="s">
        <v>1461</v>
      </c>
      <c r="B719" t="s">
        <v>1462</v>
      </c>
      <c r="C719" s="17">
        <v>37054</v>
      </c>
      <c r="D719" s="63">
        <v>0.8704513888888888</v>
      </c>
    </row>
    <row r="720" spans="1:4" ht="12.75">
      <c r="A720" t="s">
        <v>1463</v>
      </c>
      <c r="B720" t="s">
        <v>1464</v>
      </c>
      <c r="C720" s="17">
        <v>37054</v>
      </c>
      <c r="D720" s="63">
        <v>0.8705787037037037</v>
      </c>
    </row>
    <row r="721" spans="1:4" ht="12.75">
      <c r="A721" t="s">
        <v>1465</v>
      </c>
      <c r="B721" t="s">
        <v>1466</v>
      </c>
      <c r="C721" s="17">
        <v>37054</v>
      </c>
      <c r="D721" s="63">
        <v>0.8707060185185185</v>
      </c>
    </row>
    <row r="722" spans="1:4" ht="12.75">
      <c r="A722" t="s">
        <v>1467</v>
      </c>
      <c r="B722" t="s">
        <v>1468</v>
      </c>
      <c r="C722" s="17">
        <v>37054</v>
      </c>
      <c r="D722" s="63">
        <v>0.8708333333333332</v>
      </c>
    </row>
    <row r="723" spans="1:4" ht="12.75">
      <c r="A723" t="s">
        <v>1469</v>
      </c>
      <c r="B723" t="s">
        <v>1470</v>
      </c>
      <c r="C723" s="17">
        <v>37054</v>
      </c>
      <c r="D723" s="63">
        <v>0.8709606481481481</v>
      </c>
    </row>
    <row r="724" spans="1:4" ht="12.75">
      <c r="A724" t="s">
        <v>1471</v>
      </c>
      <c r="B724" t="s">
        <v>1472</v>
      </c>
      <c r="C724" s="17">
        <v>37054</v>
      </c>
      <c r="D724" s="63">
        <v>0.871087962962963</v>
      </c>
    </row>
    <row r="725" spans="1:4" ht="12.75">
      <c r="A725" t="s">
        <v>1473</v>
      </c>
      <c r="B725" t="s">
        <v>1474</v>
      </c>
      <c r="C725" s="17">
        <v>37054</v>
      </c>
      <c r="D725" s="63">
        <v>0.8712037037037037</v>
      </c>
    </row>
    <row r="726" spans="1:4" ht="12.75">
      <c r="A726" t="s">
        <v>1475</v>
      </c>
      <c r="B726" t="s">
        <v>1476</v>
      </c>
      <c r="C726" s="17">
        <v>37054</v>
      </c>
      <c r="D726" s="63">
        <v>0.8713425925925926</v>
      </c>
    </row>
    <row r="727" spans="1:4" ht="12.75">
      <c r="A727" t="s">
        <v>1477</v>
      </c>
      <c r="B727" t="s">
        <v>1478</v>
      </c>
      <c r="C727" s="17">
        <v>37054</v>
      </c>
      <c r="D727" s="63">
        <v>0.8714699074074074</v>
      </c>
    </row>
    <row r="728" spans="1:4" ht="12.75">
      <c r="A728" t="s">
        <v>1479</v>
      </c>
      <c r="B728" t="s">
        <v>1480</v>
      </c>
      <c r="C728" s="17">
        <v>37054</v>
      </c>
      <c r="D728" s="63">
        <v>0.8716087962962963</v>
      </c>
    </row>
    <row r="729" spans="1:4" ht="12.75">
      <c r="A729" t="s">
        <v>1481</v>
      </c>
      <c r="B729" t="s">
        <v>1482</v>
      </c>
      <c r="C729" s="17">
        <v>37054</v>
      </c>
      <c r="D729" s="63">
        <v>0.8717361111111112</v>
      </c>
    </row>
    <row r="730" spans="1:4" ht="12.75">
      <c r="A730" t="s">
        <v>1483</v>
      </c>
      <c r="B730" t="s">
        <v>1484</v>
      </c>
      <c r="C730" s="17">
        <v>37054</v>
      </c>
      <c r="D730" s="63">
        <v>0.871875</v>
      </c>
    </row>
    <row r="731" spans="1:4" ht="12.75">
      <c r="A731" t="s">
        <v>1485</v>
      </c>
      <c r="B731" t="s">
        <v>1486</v>
      </c>
      <c r="C731" s="17">
        <v>37054</v>
      </c>
      <c r="D731" s="63">
        <v>0.8720023148148148</v>
      </c>
    </row>
    <row r="732" spans="1:4" ht="12.75">
      <c r="A732" t="s">
        <v>1487</v>
      </c>
      <c r="B732" t="s">
        <v>1488</v>
      </c>
      <c r="C732" s="17">
        <v>37054</v>
      </c>
      <c r="D732" s="63">
        <v>0.8721296296296296</v>
      </c>
    </row>
    <row r="733" spans="1:4" ht="12.75">
      <c r="A733" t="s">
        <v>1489</v>
      </c>
      <c r="B733" t="s">
        <v>1490</v>
      </c>
      <c r="C733" s="17">
        <v>37054</v>
      </c>
      <c r="D733" s="63">
        <v>0.8722685185185185</v>
      </c>
    </row>
    <row r="734" spans="1:4" ht="12.75">
      <c r="A734" t="s">
        <v>1491</v>
      </c>
      <c r="B734" t="s">
        <v>1492</v>
      </c>
      <c r="C734" s="17">
        <v>37054</v>
      </c>
      <c r="D734" s="63">
        <v>0.8723958333333334</v>
      </c>
    </row>
    <row r="735" spans="1:4" ht="12.75">
      <c r="A735" t="s">
        <v>1399</v>
      </c>
      <c r="B735" t="s">
        <v>1493</v>
      </c>
      <c r="C735" s="17">
        <v>37054</v>
      </c>
      <c r="D735" s="63">
        <v>0.8725231481481481</v>
      </c>
    </row>
    <row r="736" spans="1:4" ht="12.75">
      <c r="A736" t="s">
        <v>1494</v>
      </c>
      <c r="B736" t="s">
        <v>1495</v>
      </c>
      <c r="C736" s="17">
        <v>37054</v>
      </c>
      <c r="D736" s="63">
        <v>0.8726504629629629</v>
      </c>
    </row>
    <row r="737" spans="1:4" ht="12.75">
      <c r="A737" t="s">
        <v>1496</v>
      </c>
      <c r="B737" t="s">
        <v>1497</v>
      </c>
      <c r="C737" s="17">
        <v>37054</v>
      </c>
      <c r="D737" s="63">
        <v>0.8727893518518518</v>
      </c>
    </row>
    <row r="738" spans="1:4" ht="12.75">
      <c r="A738" t="s">
        <v>1498</v>
      </c>
      <c r="B738" t="s">
        <v>1499</v>
      </c>
      <c r="C738" s="17">
        <v>37054</v>
      </c>
      <c r="D738" s="63">
        <v>0.8729050925925925</v>
      </c>
    </row>
    <row r="739" spans="1:4" ht="12.75">
      <c r="A739" t="s">
        <v>1500</v>
      </c>
      <c r="B739" t="s">
        <v>1501</v>
      </c>
      <c r="C739" s="17">
        <v>37054</v>
      </c>
      <c r="D739" s="63">
        <v>0.8730324074074075</v>
      </c>
    </row>
    <row r="740" spans="1:4" ht="12.75">
      <c r="A740" t="s">
        <v>1502</v>
      </c>
      <c r="B740" t="s">
        <v>1503</v>
      </c>
      <c r="C740" s="17">
        <v>37054</v>
      </c>
      <c r="D740" s="63">
        <v>0.8731597222222223</v>
      </c>
    </row>
    <row r="741" spans="1:4" ht="12.75">
      <c r="A741" t="s">
        <v>1504</v>
      </c>
      <c r="B741" t="s">
        <v>1505</v>
      </c>
      <c r="C741" s="17">
        <v>37054</v>
      </c>
      <c r="D741" s="63">
        <v>0.873287037037037</v>
      </c>
    </row>
    <row r="742" spans="1:4" ht="12.75">
      <c r="A742" t="s">
        <v>1506</v>
      </c>
      <c r="B742" t="s">
        <v>1507</v>
      </c>
      <c r="C742" s="17">
        <v>37054</v>
      </c>
      <c r="D742" s="63">
        <v>0.8734143518518519</v>
      </c>
    </row>
    <row r="743" spans="1:4" ht="12.75">
      <c r="A743" t="s">
        <v>1508</v>
      </c>
      <c r="B743" t="s">
        <v>1509</v>
      </c>
      <c r="C743" s="17">
        <v>37054</v>
      </c>
      <c r="D743" s="63">
        <v>0.8735416666666667</v>
      </c>
    </row>
    <row r="744" spans="1:4" ht="12.75">
      <c r="A744" t="s">
        <v>1510</v>
      </c>
      <c r="B744" t="s">
        <v>1511</v>
      </c>
      <c r="C744" s="17">
        <v>37054</v>
      </c>
      <c r="D744" s="63">
        <v>0.8736689814814814</v>
      </c>
    </row>
    <row r="745" spans="1:4" ht="12.75">
      <c r="A745" t="s">
        <v>1512</v>
      </c>
      <c r="B745" t="s">
        <v>1513</v>
      </c>
      <c r="C745" s="17">
        <v>37054</v>
      </c>
      <c r="D745" s="63">
        <v>0.8738078703703703</v>
      </c>
    </row>
    <row r="746" spans="1:4" ht="12.75">
      <c r="A746" t="s">
        <v>1514</v>
      </c>
      <c r="B746" t="s">
        <v>1515</v>
      </c>
      <c r="C746" s="17">
        <v>37054</v>
      </c>
      <c r="D746" s="63">
        <v>0.8739351851851852</v>
      </c>
    </row>
    <row r="747" spans="1:4" ht="12.75">
      <c r="A747" t="s">
        <v>1516</v>
      </c>
      <c r="B747" t="s">
        <v>1517</v>
      </c>
      <c r="C747" s="17">
        <v>37054</v>
      </c>
      <c r="D747" s="63">
        <v>0.8740740740740741</v>
      </c>
    </row>
    <row r="748" spans="1:4" ht="12.75">
      <c r="A748" t="s">
        <v>1518</v>
      </c>
      <c r="B748" t="s">
        <v>1519</v>
      </c>
      <c r="C748" s="17">
        <v>37054</v>
      </c>
      <c r="D748" s="63">
        <v>0.8742013888888889</v>
      </c>
    </row>
    <row r="749" spans="1:4" ht="12.75">
      <c r="A749" t="s">
        <v>1520</v>
      </c>
      <c r="B749" t="s">
        <v>1521</v>
      </c>
      <c r="C749" s="17">
        <v>37054</v>
      </c>
      <c r="D749" s="63">
        <v>0.8743287037037036</v>
      </c>
    </row>
    <row r="750" spans="1:4" ht="12.75">
      <c r="A750" t="s">
        <v>1522</v>
      </c>
      <c r="B750" t="s">
        <v>1523</v>
      </c>
      <c r="C750" s="17">
        <v>37054</v>
      </c>
      <c r="D750" s="63">
        <v>0.8744560185185185</v>
      </c>
    </row>
    <row r="751" spans="1:4" ht="12.75">
      <c r="A751" t="s">
        <v>1524</v>
      </c>
      <c r="B751" t="s">
        <v>1525</v>
      </c>
      <c r="C751" s="17">
        <v>37054</v>
      </c>
      <c r="D751" s="63">
        <v>0.8745833333333333</v>
      </c>
    </row>
    <row r="752" spans="1:4" ht="12.75">
      <c r="A752" t="s">
        <v>1526</v>
      </c>
      <c r="B752" t="s">
        <v>1527</v>
      </c>
      <c r="C752" s="17">
        <v>37054</v>
      </c>
      <c r="D752" s="63">
        <v>0.8747222222222222</v>
      </c>
    </row>
    <row r="753" spans="1:4" ht="12.75">
      <c r="A753" t="s">
        <v>1528</v>
      </c>
      <c r="B753" t="s">
        <v>1529</v>
      </c>
      <c r="C753" s="17">
        <v>37054</v>
      </c>
      <c r="D753" s="63">
        <v>0.8748495370370369</v>
      </c>
    </row>
    <row r="754" spans="1:4" ht="12.75">
      <c r="A754" t="s">
        <v>1530</v>
      </c>
      <c r="B754" t="s">
        <v>1531</v>
      </c>
      <c r="C754" s="17">
        <v>37054</v>
      </c>
      <c r="D754" s="63">
        <v>0.8749768518518519</v>
      </c>
    </row>
    <row r="755" spans="1:4" ht="12.75">
      <c r="A755" t="s">
        <v>1532</v>
      </c>
      <c r="B755" t="s">
        <v>1533</v>
      </c>
      <c r="C755" s="17">
        <v>37054</v>
      </c>
      <c r="D755" s="63">
        <v>0.8751041666666667</v>
      </c>
    </row>
    <row r="756" spans="1:4" ht="12.75">
      <c r="A756" t="s">
        <v>1534</v>
      </c>
      <c r="B756" t="s">
        <v>1535</v>
      </c>
      <c r="C756" s="17">
        <v>37054</v>
      </c>
      <c r="D756" s="63">
        <v>0.8752314814814816</v>
      </c>
    </row>
    <row r="757" spans="1:4" ht="12.75">
      <c r="A757" t="s">
        <v>1536</v>
      </c>
      <c r="B757" t="s">
        <v>1537</v>
      </c>
      <c r="C757" s="17">
        <v>37054</v>
      </c>
      <c r="D757" s="63">
        <v>0.8753703703703705</v>
      </c>
    </row>
    <row r="758" spans="1:4" ht="12.75">
      <c r="A758" t="s">
        <v>1538</v>
      </c>
      <c r="B758" t="s">
        <v>1539</v>
      </c>
      <c r="C758" s="17">
        <v>37054</v>
      </c>
      <c r="D758" s="63">
        <v>0.8754861111111111</v>
      </c>
    </row>
    <row r="759" spans="1:4" ht="12.75">
      <c r="A759" t="s">
        <v>1540</v>
      </c>
      <c r="B759" t="s">
        <v>1541</v>
      </c>
      <c r="C759" s="17">
        <v>37054</v>
      </c>
      <c r="D759" s="63">
        <v>0.8756365740740741</v>
      </c>
    </row>
    <row r="760" spans="1:4" ht="12.75">
      <c r="A760" t="s">
        <v>1542</v>
      </c>
      <c r="B760" t="s">
        <v>1543</v>
      </c>
      <c r="C760" s="17">
        <v>37054</v>
      </c>
      <c r="D760" s="63">
        <v>0.8757638888888889</v>
      </c>
    </row>
    <row r="761" spans="1:4" ht="12.75">
      <c r="A761" t="s">
        <v>1544</v>
      </c>
      <c r="B761" t="s">
        <v>1545</v>
      </c>
      <c r="C761" s="17">
        <v>37054</v>
      </c>
      <c r="D761" s="63">
        <v>0.8759027777777778</v>
      </c>
    </row>
    <row r="762" spans="1:4" ht="12.75">
      <c r="A762" t="s">
        <v>1546</v>
      </c>
      <c r="B762" t="s">
        <v>1547</v>
      </c>
      <c r="C762" s="17">
        <v>37054</v>
      </c>
      <c r="D762" s="63">
        <v>0.8760300925925927</v>
      </c>
    </row>
    <row r="763" spans="1:4" ht="12.75">
      <c r="A763" t="s">
        <v>1548</v>
      </c>
      <c r="B763" t="s">
        <v>1549</v>
      </c>
      <c r="C763" s="17">
        <v>37054</v>
      </c>
      <c r="D763" s="63">
        <v>0.8761574074074074</v>
      </c>
    </row>
    <row r="764" spans="1:4" ht="12.75">
      <c r="A764" t="s">
        <v>1550</v>
      </c>
      <c r="B764" t="s">
        <v>1551</v>
      </c>
      <c r="C764" s="17">
        <v>37054</v>
      </c>
      <c r="D764" s="63">
        <v>0.8762731481481482</v>
      </c>
    </row>
    <row r="765" spans="1:4" ht="12.75">
      <c r="A765" t="s">
        <v>1552</v>
      </c>
      <c r="B765" t="s">
        <v>1553</v>
      </c>
      <c r="C765" s="17">
        <v>37054</v>
      </c>
      <c r="D765" s="63">
        <v>0.876388888888889</v>
      </c>
    </row>
    <row r="766" spans="1:4" ht="12.75">
      <c r="A766" t="s">
        <v>1554</v>
      </c>
      <c r="B766" t="s">
        <v>1555</v>
      </c>
      <c r="C766" s="17">
        <v>37054</v>
      </c>
      <c r="D766" s="63">
        <v>0.8765162037037038</v>
      </c>
    </row>
    <row r="767" spans="1:4" ht="12.75">
      <c r="A767" t="s">
        <v>1556</v>
      </c>
      <c r="B767" t="s">
        <v>1557</v>
      </c>
      <c r="C767" s="17">
        <v>37054</v>
      </c>
      <c r="D767" s="63">
        <v>0.8766550925925927</v>
      </c>
    </row>
    <row r="768" spans="1:4" ht="12.75">
      <c r="A768" t="s">
        <v>1558</v>
      </c>
      <c r="B768" t="s">
        <v>1559</v>
      </c>
      <c r="C768" s="17">
        <v>37054</v>
      </c>
      <c r="D768" s="63">
        <v>0.8767824074074074</v>
      </c>
    </row>
    <row r="769" spans="1:4" ht="12.75">
      <c r="A769" t="s">
        <v>1560</v>
      </c>
      <c r="B769" t="s">
        <v>1561</v>
      </c>
      <c r="C769" s="17">
        <v>37054</v>
      </c>
      <c r="D769" s="63">
        <v>0.8769097222222223</v>
      </c>
    </row>
    <row r="770" spans="1:4" ht="12.75">
      <c r="A770" t="s">
        <v>1562</v>
      </c>
      <c r="B770" t="s">
        <v>1563</v>
      </c>
      <c r="C770" s="17">
        <v>37054</v>
      </c>
      <c r="D770" s="63">
        <v>0.8770370370370371</v>
      </c>
    </row>
    <row r="771" spans="1:4" ht="12.75">
      <c r="A771" t="s">
        <v>1564</v>
      </c>
      <c r="B771" t="s">
        <v>1565</v>
      </c>
      <c r="C771" s="17">
        <v>37054</v>
      </c>
      <c r="D771" s="63">
        <v>0.877175925925926</v>
      </c>
    </row>
    <row r="772" spans="1:4" ht="12.75">
      <c r="A772" t="s">
        <v>1566</v>
      </c>
      <c r="B772" t="s">
        <v>1567</v>
      </c>
      <c r="C772" s="17">
        <v>37054</v>
      </c>
      <c r="D772" s="63">
        <v>0.8773032407407407</v>
      </c>
    </row>
    <row r="773" spans="1:4" ht="12.75">
      <c r="A773" t="s">
        <v>1568</v>
      </c>
      <c r="B773" t="s">
        <v>1569</v>
      </c>
      <c r="C773" s="17">
        <v>37054</v>
      </c>
      <c r="D773" s="63">
        <v>0.8774305555555556</v>
      </c>
    </row>
    <row r="774" spans="1:4" ht="12.75">
      <c r="A774" t="s">
        <v>1570</v>
      </c>
      <c r="B774" t="s">
        <v>1571</v>
      </c>
      <c r="C774" s="17">
        <v>37054</v>
      </c>
      <c r="D774" s="63">
        <v>0.8775578703703704</v>
      </c>
    </row>
    <row r="775" spans="1:4" ht="12.75">
      <c r="A775" t="s">
        <v>1572</v>
      </c>
      <c r="B775" t="s">
        <v>1573</v>
      </c>
      <c r="C775" s="17">
        <v>37054</v>
      </c>
      <c r="D775" s="63">
        <v>0.8776967592592593</v>
      </c>
    </row>
    <row r="776" spans="1:4" ht="12.75">
      <c r="A776" t="s">
        <v>1574</v>
      </c>
      <c r="B776" t="s">
        <v>1575</v>
      </c>
      <c r="C776" s="17">
        <v>37054</v>
      </c>
      <c r="D776" s="63">
        <v>0.8778125</v>
      </c>
    </row>
    <row r="777" spans="1:4" ht="12.75">
      <c r="A777" t="s">
        <v>1576</v>
      </c>
      <c r="B777" t="s">
        <v>1577</v>
      </c>
      <c r="C777" s="17">
        <v>37054</v>
      </c>
      <c r="D777" s="63">
        <v>0.8779513888888889</v>
      </c>
    </row>
    <row r="778" spans="1:4" ht="12.75">
      <c r="A778" t="s">
        <v>1578</v>
      </c>
      <c r="B778" t="s">
        <v>1579</v>
      </c>
      <c r="C778" s="17">
        <v>37054</v>
      </c>
      <c r="D778" s="63">
        <v>0.8780902777777778</v>
      </c>
    </row>
    <row r="779" spans="1:4" ht="12.75">
      <c r="A779" t="s">
        <v>1580</v>
      </c>
      <c r="B779" t="s">
        <v>1581</v>
      </c>
      <c r="C779" s="17">
        <v>37054</v>
      </c>
      <c r="D779" s="63">
        <v>0.8782291666666667</v>
      </c>
    </row>
    <row r="780" spans="1:4" ht="12.75">
      <c r="A780" t="s">
        <v>1582</v>
      </c>
      <c r="B780" t="s">
        <v>1583</v>
      </c>
      <c r="C780" s="17">
        <v>37054</v>
      </c>
      <c r="D780" s="63">
        <v>0.8783564814814815</v>
      </c>
    </row>
    <row r="781" spans="1:4" ht="12.75">
      <c r="A781" t="s">
        <v>1584</v>
      </c>
      <c r="B781" t="s">
        <v>1585</v>
      </c>
      <c r="C781" s="17">
        <v>37054</v>
      </c>
      <c r="D781" s="63">
        <v>0.8784837962962962</v>
      </c>
    </row>
    <row r="782" spans="1:4" ht="12.75">
      <c r="A782" t="s">
        <v>1586</v>
      </c>
      <c r="B782" t="s">
        <v>1587</v>
      </c>
      <c r="C782" s="17">
        <v>37054</v>
      </c>
      <c r="D782" s="63">
        <v>0.878599537037037</v>
      </c>
    </row>
    <row r="783" spans="1:4" ht="12.75">
      <c r="A783" t="s">
        <v>1588</v>
      </c>
      <c r="B783" t="s">
        <v>1589</v>
      </c>
      <c r="C783" s="17">
        <v>37054</v>
      </c>
      <c r="D783" s="63">
        <v>0.878726851851852</v>
      </c>
    </row>
    <row r="784" spans="1:4" ht="12.75">
      <c r="A784" t="s">
        <v>1590</v>
      </c>
      <c r="B784" t="s">
        <v>1591</v>
      </c>
      <c r="C784" s="17">
        <v>37054</v>
      </c>
      <c r="D784" s="63">
        <v>0.8788541666666667</v>
      </c>
    </row>
    <row r="785" spans="1:4" ht="12.75">
      <c r="A785" t="s">
        <v>1592</v>
      </c>
      <c r="B785" t="s">
        <v>1593</v>
      </c>
      <c r="C785" s="17">
        <v>37054</v>
      </c>
      <c r="D785" s="63">
        <v>0.8789814814814815</v>
      </c>
    </row>
    <row r="786" spans="1:4" ht="12.75">
      <c r="A786" t="s">
        <v>1594</v>
      </c>
      <c r="B786" t="s">
        <v>1595</v>
      </c>
      <c r="C786" s="17">
        <v>37054</v>
      </c>
      <c r="D786" s="63">
        <v>0.8791087962962963</v>
      </c>
    </row>
    <row r="787" spans="1:4" ht="12.75">
      <c r="A787" t="s">
        <v>1596</v>
      </c>
      <c r="B787" t="s">
        <v>1597</v>
      </c>
      <c r="C787" s="17">
        <v>37054</v>
      </c>
      <c r="D787" s="63">
        <v>0.8792476851851853</v>
      </c>
    </row>
    <row r="788" spans="1:4" ht="12.75">
      <c r="A788" t="s">
        <v>1598</v>
      </c>
      <c r="B788" t="s">
        <v>1599</v>
      </c>
      <c r="C788" s="17">
        <v>37054</v>
      </c>
      <c r="D788" s="63">
        <v>0.879375</v>
      </c>
    </row>
    <row r="789" spans="1:4" ht="12.75">
      <c r="A789" t="s">
        <v>1600</v>
      </c>
      <c r="B789" t="s">
        <v>1601</v>
      </c>
      <c r="C789" s="17">
        <v>37054</v>
      </c>
      <c r="D789" s="63">
        <v>0.8795023148148148</v>
      </c>
    </row>
    <row r="790" spans="1:4" ht="12.75">
      <c r="A790" t="s">
        <v>1602</v>
      </c>
      <c r="B790" t="s">
        <v>1603</v>
      </c>
      <c r="C790" s="17">
        <v>37054</v>
      </c>
      <c r="D790" s="63">
        <v>0.8796412037037037</v>
      </c>
    </row>
    <row r="791" spans="1:4" ht="12.75">
      <c r="A791" t="s">
        <v>1604</v>
      </c>
      <c r="B791" t="s">
        <v>1605</v>
      </c>
      <c r="C791" s="17">
        <v>37054</v>
      </c>
      <c r="D791" s="63">
        <v>0.8797569444444444</v>
      </c>
    </row>
    <row r="792" spans="1:4" ht="12.75">
      <c r="A792" t="s">
        <v>1606</v>
      </c>
      <c r="B792" t="s">
        <v>1607</v>
      </c>
      <c r="C792" s="17">
        <v>37054</v>
      </c>
      <c r="D792" s="63">
        <v>0.8798958333333333</v>
      </c>
    </row>
    <row r="793" spans="1:4" ht="12.75">
      <c r="A793" t="s">
        <v>1608</v>
      </c>
      <c r="B793" t="s">
        <v>1609</v>
      </c>
      <c r="C793" s="17">
        <v>37054</v>
      </c>
      <c r="D793" s="63">
        <v>0.8800231481481481</v>
      </c>
    </row>
    <row r="794" spans="1:4" ht="12.75">
      <c r="A794" t="s">
        <v>1610</v>
      </c>
      <c r="B794" t="s">
        <v>1611</v>
      </c>
      <c r="C794" s="17">
        <v>37054</v>
      </c>
      <c r="D794" s="63">
        <v>0.880150462962963</v>
      </c>
    </row>
    <row r="795" spans="1:4" ht="12.75">
      <c r="A795" t="s">
        <v>1612</v>
      </c>
      <c r="B795" t="s">
        <v>1613</v>
      </c>
      <c r="C795" s="17">
        <v>37054</v>
      </c>
      <c r="D795" s="63">
        <v>0.8802893518518519</v>
      </c>
    </row>
    <row r="796" spans="1:4" ht="12.75">
      <c r="A796" t="s">
        <v>674</v>
      </c>
      <c r="B796" t="s">
        <v>1614</v>
      </c>
      <c r="C796" s="17">
        <v>37054</v>
      </c>
      <c r="D796" s="63">
        <v>0.8804166666666666</v>
      </c>
    </row>
    <row r="797" spans="1:4" ht="12.75">
      <c r="A797" t="s">
        <v>1615</v>
      </c>
      <c r="B797" t="s">
        <v>1616</v>
      </c>
      <c r="C797" s="17">
        <v>37054</v>
      </c>
      <c r="D797" s="63">
        <v>0.8805439814814814</v>
      </c>
    </row>
    <row r="798" spans="1:4" ht="12.75">
      <c r="A798" t="s">
        <v>1617</v>
      </c>
      <c r="B798" t="s">
        <v>1618</v>
      </c>
      <c r="C798" s="17">
        <v>37054</v>
      </c>
      <c r="D798" s="63">
        <v>0.8806828703703703</v>
      </c>
    </row>
    <row r="799" spans="1:4" ht="12.75">
      <c r="A799" t="s">
        <v>1619</v>
      </c>
      <c r="B799" t="s">
        <v>1620</v>
      </c>
      <c r="C799" s="17">
        <v>37054</v>
      </c>
      <c r="D799" s="63">
        <v>0.8808101851851852</v>
      </c>
    </row>
    <row r="800" spans="1:4" ht="12.75">
      <c r="A800" t="s">
        <v>1621</v>
      </c>
      <c r="B800" t="s">
        <v>1622</v>
      </c>
      <c r="C800" s="17">
        <v>37054</v>
      </c>
      <c r="D800" s="63">
        <v>0.8809490740740741</v>
      </c>
    </row>
    <row r="801" spans="1:4" ht="12.75">
      <c r="A801" t="s">
        <v>1623</v>
      </c>
      <c r="B801" t="s">
        <v>1624</v>
      </c>
      <c r="C801" s="17">
        <v>37054</v>
      </c>
      <c r="D801" s="63">
        <v>0.8810763888888888</v>
      </c>
    </row>
    <row r="802" spans="1:4" ht="12.75">
      <c r="A802" t="s">
        <v>1625</v>
      </c>
      <c r="B802" t="s">
        <v>1626</v>
      </c>
      <c r="C802" s="17">
        <v>37054</v>
      </c>
      <c r="D802" s="63">
        <v>0.8812268518518519</v>
      </c>
    </row>
    <row r="803" spans="1:4" ht="12.75">
      <c r="A803" t="s">
        <v>1627</v>
      </c>
      <c r="B803" t="s">
        <v>1628</v>
      </c>
      <c r="C803" s="17">
        <v>37054</v>
      </c>
      <c r="D803" s="63">
        <v>0.8813425925925925</v>
      </c>
    </row>
    <row r="804" spans="1:4" ht="12.75">
      <c r="A804" t="s">
        <v>1629</v>
      </c>
      <c r="B804" t="s">
        <v>1630</v>
      </c>
      <c r="C804" s="17">
        <v>37054</v>
      </c>
      <c r="D804" s="63">
        <v>0.8814699074074074</v>
      </c>
    </row>
    <row r="805" spans="1:4" ht="12.75">
      <c r="A805" t="s">
        <v>1631</v>
      </c>
      <c r="B805" t="s">
        <v>1632</v>
      </c>
      <c r="C805" s="17">
        <v>37054</v>
      </c>
      <c r="D805" s="63">
        <v>0.8816087962962963</v>
      </c>
    </row>
    <row r="806" spans="1:4" ht="12.75">
      <c r="A806" t="s">
        <v>1633</v>
      </c>
      <c r="B806" t="s">
        <v>1634</v>
      </c>
      <c r="C806" s="17">
        <v>37054</v>
      </c>
      <c r="D806" s="63">
        <v>0.881736111111111</v>
      </c>
    </row>
    <row r="807" spans="1:4" ht="12.75">
      <c r="A807" t="s">
        <v>1635</v>
      </c>
      <c r="B807" t="s">
        <v>1636</v>
      </c>
      <c r="C807" s="17">
        <v>37054</v>
      </c>
      <c r="D807" s="63">
        <v>0.881875</v>
      </c>
    </row>
    <row r="808" spans="1:4" ht="12.75">
      <c r="A808" t="s">
        <v>1637</v>
      </c>
      <c r="B808" t="s">
        <v>1638</v>
      </c>
      <c r="C808" s="17">
        <v>37054</v>
      </c>
      <c r="D808" s="63">
        <v>0.8820138888888889</v>
      </c>
    </row>
    <row r="809" spans="1:4" ht="12.75">
      <c r="A809" t="s">
        <v>1639</v>
      </c>
      <c r="B809" t="s">
        <v>1640</v>
      </c>
      <c r="C809" s="17">
        <v>37054</v>
      </c>
      <c r="D809" s="63">
        <v>0.8821412037037036</v>
      </c>
    </row>
    <row r="810" spans="1:4" ht="12.75">
      <c r="A810" t="s">
        <v>1641</v>
      </c>
      <c r="B810" t="s">
        <v>1642</v>
      </c>
      <c r="C810" s="17">
        <v>37054</v>
      </c>
      <c r="D810" s="63">
        <v>0.8822685185185185</v>
      </c>
    </row>
    <row r="811" spans="1:4" ht="12.75">
      <c r="A811" t="s">
        <v>1643</v>
      </c>
      <c r="B811" t="s">
        <v>1644</v>
      </c>
      <c r="C811" s="17">
        <v>37054</v>
      </c>
      <c r="D811" s="63">
        <v>0.8824074074074074</v>
      </c>
    </row>
    <row r="812" spans="1:4" ht="12.75">
      <c r="A812" t="s">
        <v>1645</v>
      </c>
      <c r="B812" t="s">
        <v>1646</v>
      </c>
      <c r="C812" s="17">
        <v>37054</v>
      </c>
      <c r="D812" s="63">
        <v>0.8825347222222222</v>
      </c>
    </row>
    <row r="813" spans="1:4" ht="12.75">
      <c r="A813" t="s">
        <v>1647</v>
      </c>
      <c r="B813" t="s">
        <v>1648</v>
      </c>
      <c r="C813" s="17">
        <v>37054</v>
      </c>
      <c r="D813" s="63">
        <v>0.8826620370370369</v>
      </c>
    </row>
    <row r="814" spans="1:4" ht="12.75">
      <c r="A814" t="s">
        <v>1649</v>
      </c>
      <c r="B814" t="s">
        <v>1650</v>
      </c>
      <c r="C814" s="17">
        <v>37054</v>
      </c>
      <c r="D814" s="63">
        <v>0.8827893518518519</v>
      </c>
    </row>
    <row r="815" spans="1:4" ht="12.75">
      <c r="A815" t="s">
        <v>1651</v>
      </c>
      <c r="B815" t="s">
        <v>1652</v>
      </c>
      <c r="C815" s="17">
        <v>37054</v>
      </c>
      <c r="D815" s="63">
        <v>0.8829166666666667</v>
      </c>
    </row>
    <row r="816" spans="1:4" ht="12.75">
      <c r="A816" t="s">
        <v>1653</v>
      </c>
      <c r="B816" t="s">
        <v>1654</v>
      </c>
      <c r="C816" s="17">
        <v>37054</v>
      </c>
      <c r="D816" s="63">
        <v>0.8830555555555555</v>
      </c>
    </row>
    <row r="817" spans="1:4" ht="12.75">
      <c r="A817" t="s">
        <v>1655</v>
      </c>
      <c r="B817" t="s">
        <v>1656</v>
      </c>
      <c r="C817" s="17">
        <v>37054</v>
      </c>
      <c r="D817" s="63">
        <v>0.8831828703703705</v>
      </c>
    </row>
    <row r="818" spans="1:4" ht="12.75">
      <c r="A818" t="s">
        <v>1657</v>
      </c>
      <c r="B818" t="s">
        <v>1658</v>
      </c>
      <c r="C818" s="17">
        <v>37054</v>
      </c>
      <c r="D818" s="63">
        <v>0.8833101851851852</v>
      </c>
    </row>
    <row r="819" spans="1:4" ht="12.75">
      <c r="A819" t="s">
        <v>1659</v>
      </c>
      <c r="B819" t="s">
        <v>1660</v>
      </c>
      <c r="C819" s="17">
        <v>37054</v>
      </c>
      <c r="D819" s="63">
        <v>0.8834490740740741</v>
      </c>
    </row>
    <row r="820" spans="1:4" ht="12.75">
      <c r="A820" t="s">
        <v>1661</v>
      </c>
      <c r="B820" t="s">
        <v>1662</v>
      </c>
      <c r="C820" s="17">
        <v>37054</v>
      </c>
      <c r="D820" s="63">
        <v>0.8835763888888889</v>
      </c>
    </row>
    <row r="821" spans="1:4" ht="12.75">
      <c r="A821" t="s">
        <v>1663</v>
      </c>
      <c r="B821" t="s">
        <v>1664</v>
      </c>
      <c r="C821" s="17">
        <v>37054</v>
      </c>
      <c r="D821" s="63">
        <v>0.8837037037037038</v>
      </c>
    </row>
    <row r="822" spans="1:4" ht="12.75">
      <c r="A822" t="s">
        <v>1665</v>
      </c>
      <c r="B822" t="s">
        <v>1666</v>
      </c>
      <c r="C822" s="17">
        <v>37054</v>
      </c>
      <c r="D822" s="63">
        <v>0.8838425925925927</v>
      </c>
    </row>
    <row r="823" spans="1:4" ht="12.75">
      <c r="A823" t="s">
        <v>1667</v>
      </c>
      <c r="B823" t="s">
        <v>1668</v>
      </c>
      <c r="C823" s="17">
        <v>37054</v>
      </c>
      <c r="D823" s="63">
        <v>0.8839699074074074</v>
      </c>
    </row>
    <row r="824" spans="1:4" ht="12.75">
      <c r="A824" t="s">
        <v>1669</v>
      </c>
      <c r="B824" t="s">
        <v>1670</v>
      </c>
      <c r="C824" s="17">
        <v>37054</v>
      </c>
      <c r="D824" s="63">
        <v>0.8840972222222222</v>
      </c>
    </row>
    <row r="825" spans="1:4" ht="12.75">
      <c r="A825" t="s">
        <v>1671</v>
      </c>
      <c r="B825" t="s">
        <v>1672</v>
      </c>
      <c r="C825" s="17">
        <v>37054</v>
      </c>
      <c r="D825" s="63">
        <v>0.8842129629629629</v>
      </c>
    </row>
    <row r="826" spans="1:4" ht="12.75">
      <c r="A826" t="s">
        <v>1673</v>
      </c>
      <c r="B826" t="s">
        <v>1674</v>
      </c>
      <c r="C826" s="17">
        <v>37054</v>
      </c>
      <c r="D826" s="63">
        <v>0.8843402777777777</v>
      </c>
    </row>
    <row r="827" spans="1:4" ht="12.75">
      <c r="A827" t="s">
        <v>1675</v>
      </c>
      <c r="B827" t="s">
        <v>1676</v>
      </c>
      <c r="C827" s="17">
        <v>37054</v>
      </c>
      <c r="D827" s="63">
        <v>0.8844675925925927</v>
      </c>
    </row>
    <row r="828" spans="1:4" ht="12.75">
      <c r="A828" t="s">
        <v>1677</v>
      </c>
      <c r="B828" t="s">
        <v>1678</v>
      </c>
      <c r="C828" s="17">
        <v>37054</v>
      </c>
      <c r="D828" s="63">
        <v>0.8845949074074074</v>
      </c>
    </row>
    <row r="829" spans="1:4" ht="12.75">
      <c r="A829" t="s">
        <v>1679</v>
      </c>
      <c r="B829" t="s">
        <v>1680</v>
      </c>
      <c r="C829" s="17">
        <v>37054</v>
      </c>
      <c r="D829" s="63">
        <v>0.8847222222222223</v>
      </c>
    </row>
    <row r="830" spans="1:4" ht="12.75">
      <c r="A830" t="s">
        <v>1681</v>
      </c>
      <c r="B830" t="s">
        <v>1682</v>
      </c>
      <c r="C830" s="17">
        <v>37054</v>
      </c>
      <c r="D830" s="63">
        <v>0.8848495370370371</v>
      </c>
    </row>
    <row r="831" spans="1:4" ht="12.75">
      <c r="A831" t="s">
        <v>1683</v>
      </c>
      <c r="B831" t="s">
        <v>1684</v>
      </c>
      <c r="C831" s="17">
        <v>37054</v>
      </c>
      <c r="D831" s="63">
        <v>0.8849768518518518</v>
      </c>
    </row>
    <row r="832" spans="1:4" ht="12.75">
      <c r="A832" t="s">
        <v>1685</v>
      </c>
      <c r="B832" t="s">
        <v>1686</v>
      </c>
      <c r="C832" s="17">
        <v>37054</v>
      </c>
      <c r="D832" s="63">
        <v>0.8851041666666667</v>
      </c>
    </row>
    <row r="834" spans="1:4" ht="12.75">
      <c r="A834" t="s">
        <v>48</v>
      </c>
      <c r="B834" t="s">
        <v>49</v>
      </c>
      <c r="C834" t="s">
        <v>50</v>
      </c>
      <c r="D834" t="s">
        <v>1751</v>
      </c>
    </row>
    <row r="835" spans="1:4" ht="12.75">
      <c r="A835" t="s">
        <v>1687</v>
      </c>
      <c r="B835" t="s">
        <v>1688</v>
      </c>
      <c r="C835" s="17">
        <v>37054</v>
      </c>
      <c r="D835" s="63">
        <v>0.8875</v>
      </c>
    </row>
    <row r="836" spans="1:4" ht="12.75">
      <c r="A836" t="s">
        <v>1689</v>
      </c>
      <c r="B836" t="s">
        <v>1690</v>
      </c>
      <c r="C836" s="17">
        <v>37054</v>
      </c>
      <c r="D836" s="63">
        <v>0.887638888888889</v>
      </c>
    </row>
    <row r="837" spans="1:4" ht="12.75">
      <c r="A837" t="s">
        <v>1691</v>
      </c>
      <c r="B837" t="s">
        <v>1692</v>
      </c>
      <c r="C837" s="17">
        <v>37054</v>
      </c>
      <c r="D837" s="63">
        <v>0.8877546296296296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zoomScale="75" zoomScaleNormal="75" workbookViewId="0" topLeftCell="A1">
      <selection activeCell="A1" sqref="A1:A58"/>
    </sheetView>
  </sheetViews>
  <sheetFormatPr defaultColWidth="9.140625" defaultRowHeight="12.75"/>
  <sheetData>
    <row r="1" ht="12.75">
      <c r="A1" t="s">
        <v>1698</v>
      </c>
    </row>
    <row r="2" ht="12.75">
      <c r="A2" t="s">
        <v>1699</v>
      </c>
    </row>
    <row r="3" ht="12.75">
      <c r="A3" t="s">
        <v>1700</v>
      </c>
    </row>
    <row r="4" ht="12.75">
      <c r="A4" t="s">
        <v>1701</v>
      </c>
    </row>
    <row r="5" ht="12.75">
      <c r="A5" t="s">
        <v>1702</v>
      </c>
    </row>
    <row r="6" ht="12.75">
      <c r="A6" t="s">
        <v>1703</v>
      </c>
    </row>
    <row r="7" ht="12.75">
      <c r="A7" t="s">
        <v>1704</v>
      </c>
    </row>
    <row r="8" ht="12.75">
      <c r="A8" t="s">
        <v>1705</v>
      </c>
    </row>
    <row r="9" ht="12.75">
      <c r="A9" t="s">
        <v>1706</v>
      </c>
    </row>
    <row r="10" ht="12.75">
      <c r="A10" t="s">
        <v>1707</v>
      </c>
    </row>
    <row r="11" ht="12.75">
      <c r="A11" t="s">
        <v>1708</v>
      </c>
    </row>
    <row r="12" ht="12.75">
      <c r="A12" t="s">
        <v>1709</v>
      </c>
    </row>
    <row r="13" ht="12.75">
      <c r="A13" t="s">
        <v>1710</v>
      </c>
    </row>
    <row r="14" ht="12.75">
      <c r="A14" t="s">
        <v>1711</v>
      </c>
    </row>
    <row r="15" ht="12.75">
      <c r="A15" t="s">
        <v>1712</v>
      </c>
    </row>
    <row r="16" ht="12.75">
      <c r="A16" t="s">
        <v>1713</v>
      </c>
    </row>
    <row r="17" ht="12.75">
      <c r="A17" t="s">
        <v>1714</v>
      </c>
    </row>
    <row r="18" ht="12.75">
      <c r="A18">
        <v>190845</v>
      </c>
    </row>
    <row r="19" ht="12.75">
      <c r="A19" t="s">
        <v>1715</v>
      </c>
    </row>
    <row r="20" ht="12.75">
      <c r="A20" t="s">
        <v>1716</v>
      </c>
    </row>
    <row r="22" ht="12.75">
      <c r="A22" t="s">
        <v>1717</v>
      </c>
    </row>
    <row r="23" ht="12.75">
      <c r="A23" t="s">
        <v>1718</v>
      </c>
    </row>
    <row r="24" ht="12.75">
      <c r="A24" t="s">
        <v>1719</v>
      </c>
    </row>
    <row r="25" ht="12.75">
      <c r="A25" t="s">
        <v>1720</v>
      </c>
    </row>
    <row r="26" ht="12.75">
      <c r="A26" t="s">
        <v>1756</v>
      </c>
    </row>
    <row r="27" ht="12.75">
      <c r="A27" t="s">
        <v>1757</v>
      </c>
    </row>
    <row r="28" ht="12.75">
      <c r="A28" t="s">
        <v>1721</v>
      </c>
    </row>
    <row r="29" ht="12.75">
      <c r="A29" t="s">
        <v>1722</v>
      </c>
    </row>
    <row r="30" ht="12.75">
      <c r="A30" t="s">
        <v>1723</v>
      </c>
    </row>
    <row r="31" ht="12.75">
      <c r="A31" t="s">
        <v>1724</v>
      </c>
    </row>
    <row r="32" ht="12.75">
      <c r="A32" t="s">
        <v>1725</v>
      </c>
    </row>
    <row r="34" ht="12.75">
      <c r="A34" t="s">
        <v>1726</v>
      </c>
    </row>
    <row r="35" ht="12.75">
      <c r="A35" t="s">
        <v>1727</v>
      </c>
    </row>
    <row r="37" ht="12.75">
      <c r="A37" t="s">
        <v>1728</v>
      </c>
    </row>
    <row r="38" ht="12.75">
      <c r="A38" t="s">
        <v>1729</v>
      </c>
    </row>
    <row r="39" ht="12.75">
      <c r="A39" t="s">
        <v>1730</v>
      </c>
    </row>
    <row r="40" ht="12.75">
      <c r="A40" t="s">
        <v>1731</v>
      </c>
    </row>
    <row r="41" ht="12.75">
      <c r="A41" t="s">
        <v>1732</v>
      </c>
    </row>
    <row r="42" ht="12.75">
      <c r="A42" t="s">
        <v>1733</v>
      </c>
    </row>
    <row r="43" ht="12.75">
      <c r="A43" t="s">
        <v>1734</v>
      </c>
    </row>
    <row r="44" ht="12.75">
      <c r="A44" t="s">
        <v>1735</v>
      </c>
    </row>
    <row r="45" ht="12.75">
      <c r="A45" t="s">
        <v>1736</v>
      </c>
    </row>
    <row r="46" ht="12.75">
      <c r="A46" t="s">
        <v>1737</v>
      </c>
    </row>
    <row r="47" ht="12.75">
      <c r="A47" t="s">
        <v>1738</v>
      </c>
    </row>
    <row r="48" ht="12.75">
      <c r="A48" t="s">
        <v>1739</v>
      </c>
    </row>
    <row r="49" ht="12.75">
      <c r="A49" t="s">
        <v>1740</v>
      </c>
    </row>
    <row r="50" ht="12.75">
      <c r="A50" t="s">
        <v>1741</v>
      </c>
    </row>
    <row r="51" ht="12.75">
      <c r="A51" t="s">
        <v>1742</v>
      </c>
    </row>
    <row r="52" ht="12.75">
      <c r="A52" t="s">
        <v>1743</v>
      </c>
    </row>
    <row r="53" ht="12.75">
      <c r="A53" t="s">
        <v>1744</v>
      </c>
    </row>
    <row r="54" ht="12.75">
      <c r="A54" t="s">
        <v>1745</v>
      </c>
    </row>
    <row r="55" ht="12.75">
      <c r="A55" t="s">
        <v>1746</v>
      </c>
    </row>
    <row r="56" ht="12.75">
      <c r="A56" t="s">
        <v>1747</v>
      </c>
    </row>
    <row r="57" ht="12.75">
      <c r="A57" t="s">
        <v>1703</v>
      </c>
    </row>
    <row r="58" ht="12.75">
      <c r="A58" t="s">
        <v>1748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dcterms:created xsi:type="dcterms:W3CDTF">2001-06-14T00:01:54Z</dcterms:created>
  <dcterms:modified xsi:type="dcterms:W3CDTF">2002-08-30T14:02:51Z</dcterms:modified>
  <cp:category/>
  <cp:version/>
  <cp:contentType/>
  <cp:contentStatus/>
</cp:coreProperties>
</file>