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825" windowHeight="9360" tabRatio="859" firstSheet="13" activeTab="22"/>
  </bookViews>
  <sheets>
    <sheet name="Palt" sheetId="1" r:id="rId1"/>
    <sheet name="Track" sheetId="2" r:id="rId2"/>
    <sheet name="Ozone" sheetId="3" r:id="rId3"/>
    <sheet name="FME_T" sheetId="4" r:id="rId4"/>
    <sheet name="FME_RH" sheetId="5" r:id="rId5"/>
    <sheet name="FME_O3" sheetId="6" r:id="rId6"/>
    <sheet name="FME_CO" sheetId="7" r:id="rId7"/>
    <sheet name="FME_SO2" sheetId="8" r:id="rId8"/>
    <sheet name="FME_Bap" sheetId="9" r:id="rId9"/>
    <sheet name="0W3_T" sheetId="10" r:id="rId10"/>
    <sheet name="0W3_RH" sheetId="11" r:id="rId11"/>
    <sheet name="0W3_O3" sheetId="12" r:id="rId12"/>
    <sheet name="0W3_CO" sheetId="13" r:id="rId13"/>
    <sheet name="0W3_SO2" sheetId="14" r:id="rId14"/>
    <sheet name="0W3_Bap" sheetId="15" r:id="rId15"/>
    <sheet name="ESN_T" sheetId="16" r:id="rId16"/>
    <sheet name="ESN_RH" sheetId="17" r:id="rId17"/>
    <sheet name="ESN_O3" sheetId="18" r:id="rId18"/>
    <sheet name="ESN_CO" sheetId="19" r:id="rId19"/>
    <sheet name="ESN_SO2" sheetId="20" r:id="rId20"/>
    <sheet name="ESN_Bap" sheetId="21" r:id="rId21"/>
    <sheet name="APG-ESN" sheetId="22" r:id="rId22"/>
    <sheet name="Data" sheetId="23" r:id="rId23"/>
    <sheet name="TrackData" sheetId="24" r:id="rId24"/>
    <sheet name="Notes" sheetId="25" r:id="rId25"/>
    <sheet name="COts" sheetId="26" r:id="rId26"/>
    <sheet name="SO2ts" sheetId="27" r:id="rId27"/>
  </sheets>
  <definedNames/>
  <calcPr fullCalcOnLoad="1"/>
</workbook>
</file>

<file path=xl/sharedStrings.xml><?xml version="1.0" encoding="utf-8"?>
<sst xmlns="http://schemas.openxmlformats.org/spreadsheetml/2006/main" count="1996" uniqueCount="1968">
  <si>
    <t>W07627.97239</t>
  </si>
  <si>
    <t>N3852.10500</t>
  </si>
  <si>
    <t>W07628.64476</t>
  </si>
  <si>
    <t>N3852.37761</t>
  </si>
  <si>
    <t>W07629.23539</t>
  </si>
  <si>
    <t>N3852.61966</t>
  </si>
  <si>
    <t>W07629.82247</t>
  </si>
  <si>
    <t>N3852.83273</t>
  </si>
  <si>
    <t>W07630.28531</t>
  </si>
  <si>
    <t>N3853.04677</t>
  </si>
  <si>
    <t>W07630.76811</t>
  </si>
  <si>
    <t>N3853.24955</t>
  </si>
  <si>
    <t>W07631.24672</t>
  </si>
  <si>
    <t>N3853.45747</t>
  </si>
  <si>
    <t>W07631.74529</t>
  </si>
  <si>
    <t>N3853.66186</t>
  </si>
  <si>
    <t>W07632.23131</t>
  </si>
  <si>
    <t>N3853.91420</t>
  </si>
  <si>
    <t>W07632.84092</t>
  </si>
  <si>
    <t>N3854.11504</t>
  </si>
  <si>
    <t>W07633.42639</t>
  </si>
  <si>
    <t>N3854.26986</t>
  </si>
  <si>
    <t>W07633.97582</t>
  </si>
  <si>
    <t>N3854.44367</t>
  </si>
  <si>
    <t>W07634.58672</t>
  </si>
  <si>
    <t>N3854.61747</t>
  </si>
  <si>
    <t>W07635.20759</t>
  </si>
  <si>
    <t>N3854.81993</t>
  </si>
  <si>
    <t>W07635.76345</t>
  </si>
  <si>
    <t>N3854.98698</t>
  </si>
  <si>
    <t>W07636.30869</t>
  </si>
  <si>
    <t>N3855.16786</t>
  </si>
  <si>
    <t>W07636.79568</t>
  </si>
  <si>
    <t>N3855.33813</t>
  </si>
  <si>
    <t>W07637.34317</t>
  </si>
  <si>
    <t>N3855.45271</t>
  </si>
  <si>
    <t>W07637.85590</t>
  </si>
  <si>
    <t>N3855.58918</t>
  </si>
  <si>
    <t>W07638.44169</t>
  </si>
  <si>
    <t>N3855.67705</t>
  </si>
  <si>
    <t>W07639.04165</t>
  </si>
  <si>
    <t>N3855.72630</t>
  </si>
  <si>
    <t>W07639.64515</t>
  </si>
  <si>
    <t>N3855.75237</t>
  </si>
  <si>
    <t>W07640.18717</t>
  </si>
  <si>
    <t>N3855.88369</t>
  </si>
  <si>
    <t>W07640.79581</t>
  </si>
  <si>
    <t>N3856.00793</t>
  </si>
  <si>
    <t>W07641.34363</t>
  </si>
  <si>
    <t>N3856.12252</t>
  </si>
  <si>
    <t>W07641.89209</t>
  </si>
  <si>
    <t>N3856.22970</t>
  </si>
  <si>
    <t>W07642.49430</t>
  </si>
  <si>
    <t>N3856.34171</t>
  </si>
  <si>
    <t>W07643.04211</t>
  </si>
  <si>
    <t>N3856.49556</t>
  </si>
  <si>
    <t>W07643.61213</t>
  </si>
  <si>
    <t>N3856.66325</t>
  </si>
  <si>
    <t>W07644.12422</t>
  </si>
  <si>
    <t>N3856.81324</t>
  </si>
  <si>
    <t>W07644.71645</t>
  </si>
  <si>
    <t>N3856.94166</t>
  </si>
  <si>
    <t>W07645.31705</t>
  </si>
  <si>
    <t>N3857.07266</t>
  </si>
  <si>
    <t>W07645.96980</t>
  </si>
  <si>
    <t>N3857.19465</t>
  </si>
  <si>
    <t>W07646.57490</t>
  </si>
  <si>
    <t>N3857.32018</t>
  </si>
  <si>
    <t>W07647.19996</t>
  </si>
  <si>
    <t>N3857.43347</t>
  </si>
  <si>
    <t>W07647.83822</t>
  </si>
  <si>
    <t>N3857.59022</t>
  </si>
  <si>
    <t>W07648.42820</t>
  </si>
  <si>
    <t>N3857.83870</t>
  </si>
  <si>
    <t>W07648.93771</t>
  </si>
  <si>
    <t>N3858.07109</t>
  </si>
  <si>
    <t>W07649.37996</t>
  </si>
  <si>
    <t>N3858.34371</t>
  </si>
  <si>
    <t>W07649.91136</t>
  </si>
  <si>
    <t>N3858.58510</t>
  </si>
  <si>
    <t>W07650.41282</t>
  </si>
  <si>
    <t>N3858.84936</t>
  </si>
  <si>
    <t>W07650.96418</t>
  </si>
  <si>
    <t>N3859.04441</t>
  </si>
  <si>
    <t>W07651.47916</t>
  </si>
  <si>
    <t>deg</t>
  </si>
  <si>
    <t>Lat</t>
  </si>
  <si>
    <t>Lon</t>
  </si>
  <si>
    <t>Latest Revision: 01/07/2002</t>
  </si>
  <si>
    <t>START:flight06.txt</t>
  </si>
  <si>
    <t>RAMMPP 2001 Study RF-06 Flight Notes 05/03/2001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</si>
  <si>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</si>
  <si>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</si>
  <si>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</si>
  <si>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</si>
  <si>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>1715   Research power on.</t>
  </si>
  <si>
    <t xml:space="preserve">1719   GPS, Rustrak on.  PSAP program started, PSAP pump on.  CBE </t>
  </si>
  <si>
    <t xml:space="preserve">       altimeter 30.25"Hg.  Rustrak 1039.1mbarind.</t>
  </si>
  <si>
    <t>172630 Take off.  TEIs in ZERO mode.  Start pumps.</t>
  </si>
  <si>
    <t xml:space="preserve">       Current wx: scattered Cu. Towers forming but not very </t>
  </si>
  <si>
    <t xml:space="preserve">       developed at ~7-8 Kft.  Clear to E past MRB (from ATC </t>
  </si>
  <si>
    <t xml:space="preserve">       advisories).</t>
  </si>
  <si>
    <t xml:space="preserve">1733   Level @ 3.5 Kft direct FME.  Status:49.7%; 938.8mbarind; </t>
  </si>
  <si>
    <t xml:space="preserve">       0.171V(0.8ppbvSO2); 0(ZERO); 21.5C; 74.9ppbvO3ind; </t>
  </si>
  <si>
    <t xml:space="preserve">       1.654V(0.83ppmvCO)/1.86V(3.719ppmvCO).</t>
  </si>
  <si>
    <t>173730 TEI zeros off @ 3.5 Kft direct FME.</t>
  </si>
  <si>
    <t>174900 TEI zeros on.  Level @ 3.5 Kft direct FME.</t>
  </si>
  <si>
    <t>175500 TEI zeros off level @ 3.5 Kft direct FME.</t>
  </si>
  <si>
    <t>RF-06 2001 Summer Study. http://www.meto.umd.edu/~umdair/rammpp01.html</t>
  </si>
  <si>
    <t>1758   Large spike in SO2 @ 3.5 Kft!!</t>
  </si>
  <si>
    <t>1804   Descend to 1.5 Kft direct FME.</t>
  </si>
  <si>
    <t>180515 TEI zeros on.</t>
  </si>
  <si>
    <t>180545 Level @ 1.5 Kft direct FME.</t>
  </si>
  <si>
    <t>180910 TEI zeros off @ 1.5 Kft direct FME.</t>
  </si>
  <si>
    <t xml:space="preserve">181244*Low approach to ~20 Kft AGL rnwy 28 FME.  Nav/Time fix </t>
  </si>
  <si>
    <t xml:space="preserve">       mid-field.  Start climb @ 300 ft/min to 7.5 Kft over FME.</t>
  </si>
  <si>
    <t>182315 Only cleared to 5.5 Kft for now (traffic).</t>
  </si>
  <si>
    <t xml:space="preserve">       Current wx: very scattered (&lt;5%) fair wx Cu. Mostly clear to E. </t>
  </si>
  <si>
    <t xml:space="preserve">       Cu cloud bases ~6.5 Kft.</t>
  </si>
  <si>
    <t>183100 Level @ 7.5 Kft over FME.  TEI zeros on.</t>
  </si>
  <si>
    <t xml:space="preserve">183115 TEI zeros on.  Head direct 0W3.  Level @ 7.5 Kft.  Status: </t>
  </si>
  <si>
    <t xml:space="preserve">       45.0; 810.2; 0.151(0.7); 0; 11.1; 69.4; 1.653(0.82)/2.760(1.38)</t>
  </si>
  <si>
    <t>184800 TEI zeros off @ 7.5 Kft direct 0W3.</t>
  </si>
  <si>
    <t>184833 Start descent over 0W3 @ 300 ft/min.</t>
  </si>
  <si>
    <t>190400*Low pass to ~20 ft AGL rnwy 28 0W3.  Nav/Time fix.</t>
  </si>
  <si>
    <t>190500 TEI zeros on.  Head 090 for now to avoid R-4001A(aberdeen).</t>
  </si>
  <si>
    <t>1908   Level @ 1.5 KFT.</t>
  </si>
  <si>
    <t>1911   Change to 200 direct ESN avoid R-4001A @ 1.5 Kft.</t>
  </si>
  <si>
    <t>1912   Cleared to 1 Kft direct ESN.</t>
  </si>
  <si>
    <t>191250 TEI zeros off @ 1.0 Kft.</t>
  </si>
  <si>
    <t xml:space="preserve">1916   Status: 46.6; 1027.2; 0.961(4.6); 12(MEAS); 28.1; 95.7; </t>
  </si>
  <si>
    <t xml:space="preserve">       2.761(1.38)/2.751(1.37).</t>
  </si>
  <si>
    <t>1919   ESN AWOS: Winds 230 @ 8.  visibility 10 mi.</t>
  </si>
  <si>
    <t>192315 TEI zero on direct ESN 1.0 Kft.</t>
  </si>
  <si>
    <t>193000 TEI zeros off 5.6 mi dorect ESN @ 1.0 Kft.</t>
  </si>
  <si>
    <t>193309*Low pass to ~20 ft rnwy 22 @ ESN.  Nav/Time fix mid-field.</t>
  </si>
  <si>
    <t>193330 Start climb over ESN to 7.5 Kft @ 300 ft/min.</t>
  </si>
  <si>
    <t xml:space="preserve">195000 Level @ 7.5 Kft over ESN.  TEI zeros on.  Status: 40.8; 811.2; </t>
  </si>
  <si>
    <t xml:space="preserve">       0.142(0.7); 0; 9.9; 64.0; 2.554(1.28)/3.219(1.61).  Cleared </t>
  </si>
  <si>
    <t xml:space="preserve">       into Class-B airspace direct CGS.  Need to descend to 4.5 Kft </t>
  </si>
  <si>
    <t xml:space="preserve">       on course.</t>
  </si>
  <si>
    <t>195600 TEI zeros on @ 6.5 Kft down to 4.5 Kft direct CGS.</t>
  </si>
  <si>
    <t xml:space="preserve">       Current wx: very scatterd fair-wx Cu clouds W of Cheasapeake </t>
  </si>
  <si>
    <t xml:space="preserve">       Bay.  Clear to W of bay.</t>
  </si>
  <si>
    <t>200000 Cleared down to 3.0 Kft direct CGS.</t>
  </si>
  <si>
    <t>200120 Level @ 3.0 Kft direct CGS.</t>
  </si>
  <si>
    <t>2002   Cleared down to 2.5 Kft direct CGS.</t>
  </si>
  <si>
    <t>200245 TEI zeros on @ 2.5 Kft.</t>
  </si>
  <si>
    <t>200350 Cleared down to 1.5 Kft direct CGS.  Conclude PSAP program.</t>
  </si>
  <si>
    <t>200543 Shut off PSAP pump.  Turn off PSAP.</t>
  </si>
  <si>
    <t>2006   CGS altimeter 30.15</t>
  </si>
  <si>
    <t>201015 Land rnwy 33 CGS.  Pumps off.</t>
  </si>
  <si>
    <t>2011   Rustrak, GPS off.</t>
  </si>
  <si>
    <t xml:space="preserve">2012   Research power off.  Remove SO2 filter for storage overnight. </t>
  </si>
  <si>
    <t xml:space="preserve">       Cap up T,P/PSAP/trace gas inlets. </t>
  </si>
  <si>
    <t>Raw Data Files:</t>
  </si>
  <si>
    <t>GPS    01050306.trk</t>
  </si>
  <si>
    <t>DAS    1050306x.dta (x: 1=RH,2=Pr,3=SO2,4=Mode,5=T,7=O3,8=CO)</t>
  </si>
  <si>
    <t>PSAP   11231720.psp</t>
  </si>
  <si>
    <t>END:flight06.txt</t>
  </si>
  <si>
    <t>N3859.21017</t>
  </si>
  <si>
    <t>W07651.93621</t>
  </si>
  <si>
    <t>N3859.34149</t>
  </si>
  <si>
    <t>W07652.50366</t>
  </si>
  <si>
    <t>N3859.39073</t>
  </si>
  <si>
    <t>W07653.00705</t>
  </si>
  <si>
    <t>N3859.43998</t>
  </si>
  <si>
    <t>W07653.55905</t>
  </si>
  <si>
    <t>N3859.48504</t>
  </si>
  <si>
    <t>W07654.15804</t>
  </si>
  <si>
    <t>N3859.52141</t>
  </si>
  <si>
    <t>W07654.65404</t>
  </si>
  <si>
    <t>N3859.51336</t>
  </si>
  <si>
    <t>W07655.17321</t>
  </si>
  <si>
    <t>N3859.44223</t>
  </si>
  <si>
    <t>W07655.59131</t>
  </si>
  <si>
    <t>N3859.22755</t>
  </si>
  <si>
    <t>W07655.93474</t>
  </si>
  <si>
    <t>N3858.87028</t>
  </si>
  <si>
    <t>W07656.02551</t>
  </si>
  <si>
    <t>N3858.60570</t>
  </si>
  <si>
    <t>W07655.86200</t>
  </si>
  <si>
    <t>N3858.35755</t>
  </si>
  <si>
    <t>W07655.61609</t>
  </si>
  <si>
    <t>N3858.08428</t>
  </si>
  <si>
    <t>W07655.40463</t>
  </si>
  <si>
    <t>N3857.86413</t>
  </si>
  <si>
    <t>W07655.27041</t>
  </si>
  <si>
    <t>N3857.69000</t>
  </si>
  <si>
    <t>W07655.04092</t>
  </si>
  <si>
    <t>N3857.78366</t>
  </si>
  <si>
    <t>W07654.65726</t>
  </si>
  <si>
    <t>N3858.06787</t>
  </si>
  <si>
    <t>W07654.49407</t>
  </si>
  <si>
    <t>N3858.29575</t>
  </si>
  <si>
    <t>W07654.72646</t>
  </si>
  <si>
    <t>N3858.49724</t>
  </si>
  <si>
    <t>W07654.96013</t>
  </si>
  <si>
    <t>N3858.69357</t>
  </si>
  <si>
    <t>W07655.17997</t>
  </si>
  <si>
    <t>N3858.86255</t>
  </si>
  <si>
    <t>W07655.37373</t>
  </si>
  <si>
    <t>N3858.96362</t>
  </si>
  <si>
    <t>W07655.47833</t>
  </si>
  <si>
    <t>N3858.99516</t>
  </si>
  <si>
    <t>W07655.51631</t>
  </si>
  <si>
    <t>N3858.78370</t>
  </si>
  <si>
    <t>W07655.36214</t>
  </si>
  <si>
    <t>N3858.78788</t>
  </si>
  <si>
    <t>W07655.36665</t>
  </si>
  <si>
    <t>N3858.78852</t>
  </si>
  <si>
    <t>W07655.36600</t>
  </si>
  <si>
    <t>N3858.78530</t>
  </si>
  <si>
    <t>Date</t>
  </si>
  <si>
    <t>T</t>
  </si>
  <si>
    <t>RH</t>
  </si>
  <si>
    <t>Raw CO</t>
  </si>
  <si>
    <t>Mode</t>
  </si>
  <si>
    <t>DOY</t>
  </si>
  <si>
    <t>mm/dd/yy</t>
  </si>
  <si>
    <t>Dec.Day</t>
  </si>
  <si>
    <t>Time (UT)</t>
  </si>
  <si>
    <t>El. Time</t>
  </si>
  <si>
    <t xml:space="preserve"> Event</t>
  </si>
  <si>
    <t>Raw Pr</t>
  </si>
  <si>
    <t>Pr</t>
  </si>
  <si>
    <t>Raw PAlt</t>
  </si>
  <si>
    <t>PAlt 1</t>
  </si>
  <si>
    <t>PAlt 2</t>
  </si>
  <si>
    <t>PAlt</t>
  </si>
  <si>
    <t>Ozone</t>
  </si>
  <si>
    <t>(UT)</t>
  </si>
  <si>
    <t>hh:mm:ss</t>
  </si>
  <si>
    <t>sec</t>
  </si>
  <si>
    <t>see notes</t>
  </si>
  <si>
    <t>mb</t>
  </si>
  <si>
    <t>m MSL</t>
  </si>
  <si>
    <t>C</t>
  </si>
  <si>
    <t>%</t>
  </si>
  <si>
    <t>ppbv</t>
  </si>
  <si>
    <t>Bap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</si>
  <si>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</si>
  <si>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</si>
  <si>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</si>
  <si>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</si>
  <si>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</si>
  <si>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</si>
  <si>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VDC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</si>
  <si>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</si>
  <si>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</si>
  <si>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</si>
  <si>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</si>
  <si>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</si>
  <si>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</si>
  <si>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</si>
  <si>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</si>
  <si>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</si>
  <si>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</si>
  <si>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</si>
  <si>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</si>
  <si>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</si>
  <si>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</si>
  <si>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</si>
  <si>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</si>
  <si>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</si>
  <si>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</si>
  <si>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</si>
  <si>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</si>
  <si>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</si>
  <si>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</si>
  <si>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</si>
  <si>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</si>
  <si>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N3937.10753</t>
  </si>
  <si>
    <t>W07845.64792</t>
  </si>
  <si>
    <t>N3937.14004</t>
  </si>
  <si>
    <t>W07845.60158</t>
  </si>
  <si>
    <t>N3937.16868</t>
  </si>
  <si>
    <t>W07845.55845</t>
  </si>
  <si>
    <t>N3937.18542</t>
  </si>
  <si>
    <t>W07845.51789</t>
  </si>
  <si>
    <t>N3937.20731</t>
  </si>
  <si>
    <t>W07845.47734</t>
  </si>
  <si>
    <t>N3937.22501</t>
  </si>
  <si>
    <t>W07845.44129</t>
  </si>
  <si>
    <t>N3937.24078</t>
  </si>
  <si>
    <t>W07845.40781</t>
  </si>
  <si>
    <t>N3937.26234</t>
  </si>
  <si>
    <t>W07845.36822</t>
  </si>
  <si>
    <t>N3937.28681</t>
  </si>
  <si>
    <t>W07845.33475</t>
  </si>
  <si>
    <t>N3937.31545</t>
  </si>
  <si>
    <t>W07845.30128</t>
  </si>
  <si>
    <t>N3937.34635</t>
  </si>
  <si>
    <t>W07845.29355</t>
  </si>
  <si>
    <t>N3937.33895</t>
  </si>
  <si>
    <t>W07845.29677</t>
  </si>
  <si>
    <t>N3937.34152</t>
  </si>
  <si>
    <t>W07845.29613</t>
  </si>
  <si>
    <t>N3937.34249</t>
  </si>
  <si>
    <t>W07845.29580</t>
  </si>
  <si>
    <t>N3937.34217</t>
  </si>
  <si>
    <t>N3937.34345</t>
  </si>
  <si>
    <t>W07845.29548</t>
  </si>
  <si>
    <t>N3937.34120</t>
  </si>
  <si>
    <t>W07845.29773</t>
  </si>
  <si>
    <t>N3937.33863</t>
  </si>
  <si>
    <t>W07845.29934</t>
  </si>
  <si>
    <t>N3937.33702</t>
  </si>
  <si>
    <t>W07845.30095</t>
  </si>
  <si>
    <t>W07845.29452</t>
  </si>
  <si>
    <t>N3937.34506</t>
  </si>
  <si>
    <t>W07845.28100</t>
  </si>
  <si>
    <t>N3937.32897</t>
  </si>
  <si>
    <t>W07845.24656</t>
  </si>
  <si>
    <t>N3937.32285</t>
  </si>
  <si>
    <t>W07845.23819</t>
  </si>
  <si>
    <t>N3937.30451</t>
  </si>
  <si>
    <t>W07845.21984</t>
  </si>
  <si>
    <t>N3937.28391</t>
  </si>
  <si>
    <t>W07845.22853</t>
  </si>
  <si>
    <t>N3937.28359</t>
  </si>
  <si>
    <t>W07845.22886</t>
  </si>
  <si>
    <t>N3937.28552</t>
  </si>
  <si>
    <t>N3937.28520</t>
  </si>
  <si>
    <t>W07845.22757</t>
  </si>
  <si>
    <t>N3937.28809</t>
  </si>
  <si>
    <t>W07845.22789</t>
  </si>
  <si>
    <t>N3937.26267</t>
  </si>
  <si>
    <t>W07845.25332</t>
  </si>
  <si>
    <t>N3937.12233</t>
  </si>
  <si>
    <t>W07845.40138</t>
  </si>
  <si>
    <t>N3936.93115</t>
  </si>
  <si>
    <t>W07845.61123</t>
  </si>
  <si>
    <t>N3936.69972</t>
  </si>
  <si>
    <t>W07845.84812</t>
  </si>
  <si>
    <t>N3936.43869</t>
  </si>
  <si>
    <t>W07846.05347</t>
  </si>
  <si>
    <t>N3936.14998</t>
  </si>
  <si>
    <t>W07846.11366</t>
  </si>
  <si>
    <t>N3935.85547</t>
  </si>
  <si>
    <t>W07846.04285</t>
  </si>
  <si>
    <t>N3935.60023</t>
  </si>
  <si>
    <t>W07845.90027</t>
  </si>
  <si>
    <t>N3935.42900</t>
  </si>
  <si>
    <t>W07845.60222</t>
  </si>
  <si>
    <t>N3935.29993</t>
  </si>
  <si>
    <t>W07845.27295</t>
  </si>
  <si>
    <t>N3935.15284</t>
  </si>
  <si>
    <t>W07844.94433</t>
  </si>
  <si>
    <t>N3935.04534</t>
  </si>
  <si>
    <t>W07844.60830</t>
  </si>
  <si>
    <t>N3934.90275</t>
  </si>
  <si>
    <t>W07844.24459</t>
  </si>
  <si>
    <t>N3934.78720</t>
  </si>
  <si>
    <t>W07843.90599</t>
  </si>
  <si>
    <t>N3934.68002</t>
  </si>
  <si>
    <t>W07843.62725</t>
  </si>
  <si>
    <t>N3934.56962</t>
  </si>
  <si>
    <t>W07843.34401</t>
  </si>
  <si>
    <t>N3934.45343</t>
  </si>
  <si>
    <t>W07842.95520</t>
  </si>
  <si>
    <t>N3934.34110</t>
  </si>
  <si>
    <t>W07842.59632</t>
  </si>
  <si>
    <t>N3934.22523</t>
  </si>
  <si>
    <t>W07842.24291</t>
  </si>
  <si>
    <t>N3934.12448</t>
  </si>
  <si>
    <t>W07841.90721</t>
  </si>
  <si>
    <t>N3934.03854</t>
  </si>
  <si>
    <t>W07841.54028</t>
  </si>
  <si>
    <t>N3933.94263</t>
  </si>
  <si>
    <t>W07841.12186</t>
  </si>
  <si>
    <t>N3933.87697</t>
  </si>
  <si>
    <t>W07840.72146</t>
  </si>
  <si>
    <t>N3933.81259</t>
  </si>
  <si>
    <t>W07840.30979</t>
  </si>
  <si>
    <t>N3933.75949</t>
  </si>
  <si>
    <t>W07839.90489</t>
  </si>
  <si>
    <t>N3933.71121</t>
  </si>
  <si>
    <t>W07839.48839</t>
  </si>
  <si>
    <t>N3933.68514</t>
  </si>
  <si>
    <t>W07839.06900</t>
  </si>
  <si>
    <t>N3933.61465</t>
  </si>
  <si>
    <t>W07838.61228</t>
  </si>
  <si>
    <t>N3933.57699</t>
  </si>
  <si>
    <t>W07838.18613</t>
  </si>
  <si>
    <t>N3933.54770</t>
  </si>
  <si>
    <t>W07837.80793</t>
  </si>
  <si>
    <t>N3933.53482</t>
  </si>
  <si>
    <t>W07837.34091</t>
  </si>
  <si>
    <t>N3933.49330</t>
  </si>
  <si>
    <t>W07836.86326</t>
  </si>
  <si>
    <t>N3933.40415</t>
  </si>
  <si>
    <t>W07836.41748</t>
  </si>
  <si>
    <t>N3933.25673</t>
  </si>
  <si>
    <t>W07835.97459</t>
  </si>
  <si>
    <t>N3933.10449</t>
  </si>
  <si>
    <t>W07835.52913</t>
  </si>
  <si>
    <t>N3932.98315</t>
  </si>
  <si>
    <t>W07835.09429</t>
  </si>
  <si>
    <t>N3932.83799</t>
  </si>
  <si>
    <t>W07834.55903</t>
  </si>
  <si>
    <t>N3932.70763</t>
  </si>
  <si>
    <t>W07834.00671</t>
  </si>
  <si>
    <t>N3932.61751</t>
  </si>
  <si>
    <t>W07833.41963</t>
  </si>
  <si>
    <t>N3932.52513</t>
  </si>
  <si>
    <t>W07832.87439</t>
  </si>
  <si>
    <t>N3932.42986</t>
  </si>
  <si>
    <t>W07832.33140</t>
  </si>
  <si>
    <t>N3932.33781</t>
  </si>
  <si>
    <t>W07831.79710</t>
  </si>
  <si>
    <t>N3932.26442</t>
  </si>
  <si>
    <t>W07831.29178</t>
  </si>
  <si>
    <t>N3932.19812</t>
  </si>
  <si>
    <t>W07830.77164</t>
  </si>
  <si>
    <t>N3932.15435</t>
  </si>
  <si>
    <t>W07830.19711</t>
  </si>
  <si>
    <t>N3932.12216</t>
  </si>
  <si>
    <t>W07829.66668</t>
  </si>
  <si>
    <t>N3932.08675</t>
  </si>
  <si>
    <t>W07829.17583</t>
  </si>
  <si>
    <t>N3932.02753</t>
  </si>
  <si>
    <t>W07828.59422</t>
  </si>
  <si>
    <t>N3931.98408</t>
  </si>
  <si>
    <t>W07828.06894</t>
  </si>
  <si>
    <t>N3931.95350</t>
  </si>
  <si>
    <t>W07827.54173</t>
  </si>
  <si>
    <t>N3931.91874</t>
  </si>
  <si>
    <t>W07827.06794</t>
  </si>
  <si>
    <t>N3931.87336</t>
  </si>
  <si>
    <t>W07826.54394</t>
  </si>
  <si>
    <t>N3931.81896</t>
  </si>
  <si>
    <t>W07825.86931</t>
  </si>
  <si>
    <t>N3931.75234</t>
  </si>
  <si>
    <t>W07825.32794</t>
  </si>
  <si>
    <t>N3931.67284</t>
  </si>
  <si>
    <t>W07824.76146</t>
  </si>
  <si>
    <t>N3931.55889</t>
  </si>
  <si>
    <t>W07824.15410</t>
  </si>
  <si>
    <t>N3931.45332</t>
  </si>
  <si>
    <t>W07823.61819</t>
  </si>
  <si>
    <t>N3931.32941</t>
  </si>
  <si>
    <t>W07823.10417</t>
  </si>
  <si>
    <t>N3931.19261</t>
  </si>
  <si>
    <t>W07822.58822</t>
  </si>
  <si>
    <t>N3931.02428</t>
  </si>
  <si>
    <t>W07822.04105</t>
  </si>
  <si>
    <t>N3930.89167</t>
  </si>
  <si>
    <t>W07821.53218</t>
  </si>
  <si>
    <t>N3930.78481</t>
  </si>
  <si>
    <t>W07820.95476</t>
  </si>
  <si>
    <t>N3930.69115</t>
  </si>
  <si>
    <t>W07820.39181</t>
  </si>
  <si>
    <t>N3930.58751</t>
  </si>
  <si>
    <t>W07819.83692</t>
  </si>
  <si>
    <t>N3930.48354</t>
  </si>
  <si>
    <t>W07819.28267</t>
  </si>
  <si>
    <t>N3930.38634</t>
  </si>
  <si>
    <t>W07818.73324</t>
  </si>
  <si>
    <t>N3930.24794</t>
  </si>
  <si>
    <t>W07818.14616</t>
  </si>
  <si>
    <t>N3930.13786</t>
  </si>
  <si>
    <t>W07817.62120</t>
  </si>
  <si>
    <t>N3930.02521</t>
  </si>
  <si>
    <t>W07817.12456</t>
  </si>
  <si>
    <t>N3929.90547</t>
  </si>
  <si>
    <t>W07816.63565</t>
  </si>
  <si>
    <t>N3929.76031</t>
  </si>
  <si>
    <t>W07816.10908</t>
  </si>
  <si>
    <t>N3929.64637</t>
  </si>
  <si>
    <t>W07815.62338</t>
  </si>
  <si>
    <t>N3929.53501</t>
  </si>
  <si>
    <t>W07815.14284</t>
  </si>
  <si>
    <t>N3929.40916</t>
  </si>
  <si>
    <t>W07814.66101</t>
  </si>
  <si>
    <t>N3929.27076</t>
  </si>
  <si>
    <t>W07814.17692</t>
  </si>
  <si>
    <t>N3929.10532</t>
  </si>
  <si>
    <t>W07813.70957</t>
  </si>
  <si>
    <t>N3928.93730</t>
  </si>
  <si>
    <t>W07813.22034</t>
  </si>
  <si>
    <t>N3928.77283</t>
  </si>
  <si>
    <t>W07812.72080</t>
  </si>
  <si>
    <t>N3928.61158</t>
  </si>
  <si>
    <t>W07812.22127</t>
  </si>
  <si>
    <t>N3928.45869</t>
  </si>
  <si>
    <t>W07811.66316</t>
  </si>
  <si>
    <t>N3928.29808</t>
  </si>
  <si>
    <t>W07811.10086</t>
  </si>
  <si>
    <t>N3928.17706</t>
  </si>
  <si>
    <t>W07810.63061</t>
  </si>
  <si>
    <t>N3928.04509</t>
  </si>
  <si>
    <t>W07810.14427</t>
  </si>
  <si>
    <t>N3927.91699</t>
  </si>
  <si>
    <t>W07809.61545</t>
  </si>
  <si>
    <t>N3927.76539</t>
  </si>
  <si>
    <t>W07809.10368</t>
  </si>
  <si>
    <t>N3927.59577</t>
  </si>
  <si>
    <t>W07808.59932</t>
  </si>
  <si>
    <t>N3927.40812</t>
  </si>
  <si>
    <t>W07808.02705</t>
  </si>
  <si>
    <t>N3927.23625</t>
  </si>
  <si>
    <t>W07807.48760</t>
  </si>
  <si>
    <t>N3927.06308</t>
  </si>
  <si>
    <t>W07806.95395</t>
  </si>
  <si>
    <t>N3926.86321</t>
  </si>
  <si>
    <t>W07806.38618</t>
  </si>
  <si>
    <t>N3926.67910</t>
  </si>
  <si>
    <t>W07805.87570</t>
  </si>
  <si>
    <t>N3926.56612</t>
  </si>
  <si>
    <t>W07805.34688</t>
  </si>
  <si>
    <t>N3926.48019</t>
  </si>
  <si>
    <t>W07804.81709</t>
  </si>
  <si>
    <t>N3926.39006</t>
  </si>
  <si>
    <t>W07804.27056</t>
  </si>
  <si>
    <t>N3926.29479</t>
  </si>
  <si>
    <t>W07803.73497</t>
  </si>
  <si>
    <t>N3926.17795</t>
  </si>
  <si>
    <t>W07803.15658</t>
  </si>
  <si>
    <t>N3926.05565</t>
  </si>
  <si>
    <t>W07802.56660</t>
  </si>
  <si>
    <t>N3925.95844</t>
  </si>
  <si>
    <t>W07802.02104</t>
  </si>
  <si>
    <t>N3925.87572</t>
  </si>
  <si>
    <t>W07801.52312</t>
  </si>
  <si>
    <t>N3925.79397</t>
  </si>
  <si>
    <t>W07801.02841</t>
  </si>
  <si>
    <t>N3925.70159</t>
  </si>
  <si>
    <t>W07800.48703</t>
  </si>
  <si>
    <t>N3925.58186</t>
  </si>
  <si>
    <t>W07759.95177</t>
  </si>
  <si>
    <t>N3925.42704</t>
  </si>
  <si>
    <t>W07759.43872</t>
  </si>
  <si>
    <t>N3925.26482</t>
  </si>
  <si>
    <t>W07758.94176</t>
  </si>
  <si>
    <t>N3925.08297</t>
  </si>
  <si>
    <t>W07758.39523</t>
  </si>
  <si>
    <t>N3924.93298</t>
  </si>
  <si>
    <t>W07757.85901</t>
  </si>
  <si>
    <t>N3924.80327</t>
  </si>
  <si>
    <t>W07757.32600</t>
  </si>
  <si>
    <t>N3924.65714</t>
  </si>
  <si>
    <t>W07756.80104</t>
  </si>
  <si>
    <t>N3924.47593</t>
  </si>
  <si>
    <t>W07756.23616</t>
  </si>
  <si>
    <t>N3924.30953</t>
  </si>
  <si>
    <t>W07755.66453</t>
  </si>
  <si>
    <t>N3924.14055</t>
  </si>
  <si>
    <t>W07755.15019</t>
  </si>
  <si>
    <t>N3923.98702</t>
  </si>
  <si>
    <t>W07754.64164</t>
  </si>
  <si>
    <t>N3923.88241</t>
  </si>
  <si>
    <t>W07754.15981</t>
  </si>
  <si>
    <t>N3923.75978</t>
  </si>
  <si>
    <t>W07753.56404</t>
  </si>
  <si>
    <t>N3923.67095</t>
  </si>
  <si>
    <t>W07753.06708</t>
  </si>
  <si>
    <t>N3923.56988</t>
  </si>
  <si>
    <t>W07752.57752</t>
  </si>
  <si>
    <t>N3923.44564</t>
  </si>
  <si>
    <t>W07752.05385</t>
  </si>
  <si>
    <t>N3923.32494</t>
  </si>
  <si>
    <t>W07751.57942</t>
  </si>
  <si>
    <t>N3923.17334</t>
  </si>
  <si>
    <t>W07751.01165</t>
  </si>
  <si>
    <t>N3923.03623</t>
  </si>
  <si>
    <t>W07750.44002</t>
  </si>
  <si>
    <t>N3922.94836</t>
  </si>
  <si>
    <t>W07749.89252</t>
  </si>
  <si>
    <t>N3922.84762</t>
  </si>
  <si>
    <t>W07749.35597</t>
  </si>
  <si>
    <t>N3922.69698</t>
  </si>
  <si>
    <t>W07748.80848</t>
  </si>
  <si>
    <t>N3922.54410</t>
  </si>
  <si>
    <t>W07748.25906</t>
  </si>
  <si>
    <t>N3922.37834</t>
  </si>
  <si>
    <t>W07747.75598</t>
  </si>
  <si>
    <t>N3922.18908</t>
  </si>
  <si>
    <t>W07747.21461</t>
  </si>
  <si>
    <t>N3922.00433</t>
  </si>
  <si>
    <t>W07746.71990</t>
  </si>
  <si>
    <t>N3921.82409</t>
  </si>
  <si>
    <t>W07746.22745</t>
  </si>
  <si>
    <t>N3921.65543</t>
  </si>
  <si>
    <t>W07745.67545</t>
  </si>
  <si>
    <t>N3921.48806</t>
  </si>
  <si>
    <t>W07745.17462</t>
  </si>
  <si>
    <t>N3921.32777</t>
  </si>
  <si>
    <t>W07744.69344</t>
  </si>
  <si>
    <t>N3921.17746</t>
  </si>
  <si>
    <t>W07744.19905</t>
  </si>
  <si>
    <t>N3920.99593</t>
  </si>
  <si>
    <t>W07743.64931</t>
  </si>
  <si>
    <t>N3920.84883</t>
  </si>
  <si>
    <t>W07743.14462</t>
  </si>
  <si>
    <t>N3920.68983</t>
  </si>
  <si>
    <t>W07742.64090</t>
  </si>
  <si>
    <t>N3920.54371</t>
  </si>
  <si>
    <t>W07742.17162</t>
  </si>
  <si>
    <t>N3920.40563</t>
  </si>
  <si>
    <t>W07741.64119</t>
  </si>
  <si>
    <t>N3920.22603</t>
  </si>
  <si>
    <t>W07740.96366</t>
  </si>
  <si>
    <t>N3920.08505</t>
  </si>
  <si>
    <t>W07740.38656</t>
  </si>
  <si>
    <t>N3919.96789</t>
  </si>
  <si>
    <t>W07739.86482</t>
  </si>
  <si>
    <t>N3919.83238</t>
  </si>
  <si>
    <t>W07739.35015</t>
  </si>
  <si>
    <t>N3919.64731</t>
  </si>
  <si>
    <t>W07738.84032</t>
  </si>
  <si>
    <t>N3919.44840</t>
  </si>
  <si>
    <t>W07738.34046</t>
  </si>
  <si>
    <t>N3919.29358</t>
  </si>
  <si>
    <t>W07737.82484</t>
  </si>
  <si>
    <t>N3919.15325</t>
  </si>
  <si>
    <t>W07737.30921</t>
  </si>
  <si>
    <t>N3919.01066</t>
  </si>
  <si>
    <t>W07736.80227</t>
  </si>
  <si>
    <t>N3918.88996</t>
  </si>
  <si>
    <t>W07736.25735</t>
  </si>
  <si>
    <t>N3918.76701</t>
  </si>
  <si>
    <t>W07735.72885</t>
  </si>
  <si>
    <t>N3918.62249</t>
  </si>
  <si>
    <t>W07735.15496</t>
  </si>
  <si>
    <t>N3918.50179</t>
  </si>
  <si>
    <t>W07734.62872</t>
  </si>
  <si>
    <t>N3918.38045</t>
  </si>
  <si>
    <t>W07734.09860</t>
  </si>
  <si>
    <t>N3918.24656</t>
  </si>
  <si>
    <t>W07733.57879</t>
  </si>
  <si>
    <t>N3918.08916</t>
  </si>
  <si>
    <t>W07733.01392</t>
  </si>
  <si>
    <t>N3917.94690</t>
  </si>
  <si>
    <t>W07732.49314</t>
  </si>
  <si>
    <t>N3917.79916</t>
  </si>
  <si>
    <t>W07731.93149</t>
  </si>
  <si>
    <t>N3917.64724</t>
  </si>
  <si>
    <t>W07731.41521</t>
  </si>
  <si>
    <t>N3917.47054</t>
  </si>
  <si>
    <t>W07730.84905</t>
  </si>
  <si>
    <t>N3917.31572</t>
  </si>
  <si>
    <t>W07730.38975</t>
  </si>
  <si>
    <t>N3917.12164</t>
  </si>
  <si>
    <t>W07729.85739</t>
  </si>
  <si>
    <t>N3916.91114</t>
  </si>
  <si>
    <t>W07729.28157</t>
  </si>
  <si>
    <t>N3916.73540</t>
  </si>
  <si>
    <t>W07728.72796</t>
  </si>
  <si>
    <t>N3916.58766</t>
  </si>
  <si>
    <t>W07728.21427</t>
  </si>
  <si>
    <t>N3916.45409</t>
  </si>
  <si>
    <t>W07727.64457</t>
  </si>
  <si>
    <t>N3916.35399</t>
  </si>
  <si>
    <t>W07727.10769</t>
  </si>
  <si>
    <t>N3916.25035</t>
  </si>
  <si>
    <t>W07726.51643</t>
  </si>
  <si>
    <t>N3916.15958</t>
  </si>
  <si>
    <t>W07725.97537</t>
  </si>
  <si>
    <t>N3916.04950</t>
  </si>
  <si>
    <t>W07725.42852</t>
  </si>
  <si>
    <t>N3915.93846</t>
  </si>
  <si>
    <t>W07724.89165</t>
  </si>
  <si>
    <t>N3915.81358</t>
  </si>
  <si>
    <t>W07724.31487</t>
  </si>
  <si>
    <t>N3915.66906</t>
  </si>
  <si>
    <t>W07723.73101</t>
  </si>
  <si>
    <t>N3915.54836</t>
  </si>
  <si>
    <t>W07723.19929</t>
  </si>
  <si>
    <t>N3915.43539</t>
  </si>
  <si>
    <t>W07722.66370</t>
  </si>
  <si>
    <t>N3915.32016</t>
  </si>
  <si>
    <t>W07722.11879</t>
  </si>
  <si>
    <t>N3915.21941</t>
  </si>
  <si>
    <t>W07721.58706</t>
  </si>
  <si>
    <t>N3915.10032</t>
  </si>
  <si>
    <t>W07721.00417</t>
  </si>
  <si>
    <t>N3914.97061</t>
  </si>
  <si>
    <t>W07720.47212</t>
  </si>
  <si>
    <t>N3914.83382</t>
  </si>
  <si>
    <t>W07719.93300</t>
  </si>
  <si>
    <t>N3914.65583</t>
  </si>
  <si>
    <t>W07719.40514</t>
  </si>
  <si>
    <t>N3914.47912</t>
  </si>
  <si>
    <t>W07718.88726</t>
  </si>
  <si>
    <t>N3914.32012</t>
  </si>
  <si>
    <t>W07718.36455</t>
  </si>
  <si>
    <t>N3914.10930</t>
  </si>
  <si>
    <t>W07717.76202</t>
  </si>
  <si>
    <t>N3913.94805</t>
  </si>
  <si>
    <t>W07717.25186</t>
  </si>
  <si>
    <t>N3913.79935</t>
  </si>
  <si>
    <t>W07716.73076</t>
  </si>
  <si>
    <t>N3913.63713</t>
  </si>
  <si>
    <t>W07716.21256</t>
  </si>
  <si>
    <t>N3913.48038</t>
  </si>
  <si>
    <t>W07715.74425</t>
  </si>
  <si>
    <t>N3913.27792</t>
  </si>
  <si>
    <t>W07715.19000</t>
  </si>
  <si>
    <t>N3913.09350</t>
  </si>
  <si>
    <t>W07714.70816</t>
  </si>
  <si>
    <t>N3912.92645</t>
  </si>
  <si>
    <t>W07714.29843</t>
  </si>
  <si>
    <t>N3912.77195</t>
  </si>
  <si>
    <t>W07713.87164</t>
  </si>
  <si>
    <t>N3912.63838</t>
  </si>
  <si>
    <t>W07713.36920</t>
  </si>
  <si>
    <t>N3912.53248</t>
  </si>
  <si>
    <t>W07712.91698</t>
  </si>
  <si>
    <t>N3912.42563</t>
  </si>
  <si>
    <t>W07712.41101</t>
  </si>
  <si>
    <t>N3912.31458</t>
  </si>
  <si>
    <t>W07711.94656</t>
  </si>
  <si>
    <t>N3912.19742</t>
  </si>
  <si>
    <t>W07711.48565</t>
  </si>
  <si>
    <t>N3912.05355</t>
  </si>
  <si>
    <t>W07711.01991</t>
  </si>
  <si>
    <t>N3911.92931</t>
  </si>
  <si>
    <t>W07710.53518</t>
  </si>
  <si>
    <t>N3911.80217</t>
  </si>
  <si>
    <t>W07710.00089</t>
  </si>
  <si>
    <t>N3911.66345</t>
  </si>
  <si>
    <t>W07709.46691</t>
  </si>
  <si>
    <t>N3911.49737</t>
  </si>
  <si>
    <t>W07708.92682</t>
  </si>
  <si>
    <t>N3911.29524</t>
  </si>
  <si>
    <t>W07708.32139</t>
  </si>
  <si>
    <t>N3911.10244</t>
  </si>
  <si>
    <t>W07707.77519</t>
  </si>
  <si>
    <t>N3910.90192</t>
  </si>
  <si>
    <t>W07707.23413</t>
  </si>
  <si>
    <t>N3910.69109</t>
  </si>
  <si>
    <t>W07706.65961</t>
  </si>
  <si>
    <t>N3910.50119</t>
  </si>
  <si>
    <t>W07706.12885</t>
  </si>
  <si>
    <t>N3910.34766</t>
  </si>
  <si>
    <t>W07705.61998</t>
  </si>
  <si>
    <t>N3910.22439</t>
  </si>
  <si>
    <t>W07704.99749</t>
  </si>
  <si>
    <t>N3910.10240</t>
  </si>
  <si>
    <t>W07704.43681</t>
  </si>
  <si>
    <t>N3909.96851</t>
  </si>
  <si>
    <t>W07703.81561</t>
  </si>
  <si>
    <t>N3909.83783</t>
  </si>
  <si>
    <t>W07703.18218</t>
  </si>
  <si>
    <t>N3909.72518</t>
  </si>
  <si>
    <t>W07702.48051</t>
  </si>
  <si>
    <t>N3909.63377</t>
  </si>
  <si>
    <t>W07701.85641</t>
  </si>
  <si>
    <t>N3909.54397</t>
  </si>
  <si>
    <t>W07701.22395</t>
  </si>
  <si>
    <t>N3909.43614</t>
  </si>
  <si>
    <t>W07700.54063</t>
  </si>
  <si>
    <t>N3909.34988</t>
  </si>
  <si>
    <t>W07700.01631</t>
  </si>
  <si>
    <t>N3909.25558</t>
  </si>
  <si>
    <t>W07659.45723</t>
  </si>
  <si>
    <t>N3909.14228</t>
  </si>
  <si>
    <t>W07658.86307</t>
  </si>
  <si>
    <t>N3909.00999</t>
  </si>
  <si>
    <t>W07658.33617</t>
  </si>
  <si>
    <t>N3908.84359</t>
  </si>
  <si>
    <t>W07657.80638</t>
  </si>
  <si>
    <t>N3908.64950</t>
  </si>
  <si>
    <t>W07657.28046</t>
  </si>
  <si>
    <t>N3908.43836</t>
  </si>
  <si>
    <t>W07656.76354</t>
  </si>
  <si>
    <t>N3908.26005</t>
  </si>
  <si>
    <t>W07656.30714</t>
  </si>
  <si>
    <t>N3908.07658</t>
  </si>
  <si>
    <t>W07655.76125</t>
  </si>
  <si>
    <t>N3907.91404</t>
  </si>
  <si>
    <t>W07655.30678</t>
  </si>
  <si>
    <t>N3907.72575</t>
  </si>
  <si>
    <t>W07654.74802</t>
  </si>
  <si>
    <t>N3907.57480</t>
  </si>
  <si>
    <t>W07654.21984</t>
  </si>
  <si>
    <t>N3907.40002</t>
  </si>
  <si>
    <t>W07653.65239</t>
  </si>
  <si>
    <t>N3907.21785</t>
  </si>
  <si>
    <t>W07653.15125</t>
  </si>
  <si>
    <t>N3907.04147</t>
  </si>
  <si>
    <t>W07652.63916</t>
  </si>
  <si>
    <t>N3906.86187</t>
  </si>
  <si>
    <t>W07652.11838</t>
  </si>
  <si>
    <t>N3906.64686</t>
  </si>
  <si>
    <t>W07651.56960</t>
  </si>
  <si>
    <t>N3906.45438</t>
  </si>
  <si>
    <t>W07651.08262</t>
  </si>
  <si>
    <t>N3906.27092</t>
  </si>
  <si>
    <t>W07650.64682</t>
  </si>
  <si>
    <t>N3906.02856</t>
  </si>
  <si>
    <t>W07650.12186</t>
  </si>
  <si>
    <t>N3905.80389</t>
  </si>
  <si>
    <t>W07649.63552</t>
  </si>
  <si>
    <t>N3905.57955</t>
  </si>
  <si>
    <t>W07649.17589</t>
  </si>
  <si>
    <t>N3905.34427</t>
  </si>
  <si>
    <t>W07648.66606</t>
  </si>
  <si>
    <t>N3905.13281</t>
  </si>
  <si>
    <t>W07648.19067</t>
  </si>
  <si>
    <t>N3904.93904</t>
  </si>
  <si>
    <t>W07647.69145</t>
  </si>
  <si>
    <t>N3904.74464</t>
  </si>
  <si>
    <t>W07647.16488</t>
  </si>
  <si>
    <t>N3904.56922</t>
  </si>
  <si>
    <t>W07646.67307</t>
  </si>
  <si>
    <t>N3904.43629</t>
  </si>
  <si>
    <t>W07646.24467</t>
  </si>
  <si>
    <t>N3904.31817</t>
  </si>
  <si>
    <t>W07645.84620</t>
  </si>
  <si>
    <t>N3904.17880</t>
  </si>
  <si>
    <t>W07645.42037</t>
  </si>
  <si>
    <t>N3904.10734</t>
  </si>
  <si>
    <t>W07644.99326</t>
  </si>
  <si>
    <t>N3904.24317</t>
  </si>
  <si>
    <t>W07644.59286</t>
  </si>
  <si>
    <t>N3904.57437</t>
  </si>
  <si>
    <t>W07644.42967</t>
  </si>
  <si>
    <t>N3904.91941</t>
  </si>
  <si>
    <t>W07644.46186</t>
  </si>
  <si>
    <t>N3905.09772</t>
  </si>
  <si>
    <t>W07644.82621</t>
  </si>
  <si>
    <t>N3905.10867</t>
  </si>
  <si>
    <t>W07645.31062</t>
  </si>
  <si>
    <t>N3905.12862</t>
  </si>
  <si>
    <t>W07645.70329</t>
  </si>
  <si>
    <t>N3905.15019</t>
  </si>
  <si>
    <t>W07646.06796</t>
  </si>
  <si>
    <t>N3905.15373</t>
  </si>
  <si>
    <t>W07646.43167</t>
  </si>
  <si>
    <t>N3905.08356</t>
  </si>
  <si>
    <t>W07646.80471</t>
  </si>
  <si>
    <t>N3904.87660</t>
  </si>
  <si>
    <t>W07647.07540</t>
  </si>
  <si>
    <t>N3904.57180</t>
  </si>
  <si>
    <t>W07647.04869</t>
  </si>
  <si>
    <t>N3904.35808</t>
  </si>
  <si>
    <t>W07646.69657</t>
  </si>
  <si>
    <t>N3904.29370</t>
  </si>
  <si>
    <t>W07646.25400</t>
  </si>
  <si>
    <t>N3904.26216</t>
  </si>
  <si>
    <t>W07645.79213</t>
  </si>
  <si>
    <t>N3904.25154</t>
  </si>
  <si>
    <t>W07645.32349</t>
  </si>
  <si>
    <t>N3904.25959</t>
  </si>
  <si>
    <t>W07644.80561</t>
  </si>
  <si>
    <t>N3904.46719</t>
  </si>
  <si>
    <t>W07644.41519</t>
  </si>
  <si>
    <t>N3904.88304</t>
  </si>
  <si>
    <t>W07644.39459</t>
  </si>
  <si>
    <t>N3905.18752</t>
  </si>
  <si>
    <t>W07644.76184</t>
  </si>
  <si>
    <t>N3905.22840</t>
  </si>
  <si>
    <t>W07645.24624</t>
  </si>
  <si>
    <t>N3905.24964</t>
  </si>
  <si>
    <t>W07645.76831</t>
  </si>
  <si>
    <t>N3905.25962</t>
  </si>
  <si>
    <t>W07646.28072</t>
  </si>
  <si>
    <t>N3905.02595</t>
  </si>
  <si>
    <t>W07646.70107</t>
  </si>
  <si>
    <t>N3904.63166</t>
  </si>
  <si>
    <t>W07646.62898</t>
  </si>
  <si>
    <t>N3904.41022</t>
  </si>
  <si>
    <t>W07646.26656</t>
  </si>
  <si>
    <t>N3904.23738</t>
  </si>
  <si>
    <t>W07645.80050</t>
  </si>
  <si>
    <t>N3904.17236</t>
  </si>
  <si>
    <t>W07645.29613</t>
  </si>
  <si>
    <t>N3904.22193</t>
  </si>
  <si>
    <t>W07644.84166</t>
  </si>
  <si>
    <t>N3904.55924</t>
  </si>
  <si>
    <t>W07644.55874</t>
  </si>
  <si>
    <t>N3904.93325</t>
  </si>
  <si>
    <t>W07644.53460</t>
  </si>
  <si>
    <t>N3905.19267</t>
  </si>
  <si>
    <t>W07644.94015</t>
  </si>
  <si>
    <t>N3905.25415</t>
  </si>
  <si>
    <t>W07645.47992</t>
  </si>
  <si>
    <t>N3905.20973</t>
  </si>
  <si>
    <t>W07646.03095</t>
  </si>
  <si>
    <t>N3905.00374</t>
  </si>
  <si>
    <t>W07646.42395</t>
  </si>
  <si>
    <t>N3904.64711</t>
  </si>
  <si>
    <t>W07646.48896</t>
  </si>
  <si>
    <t>N3904.34939</t>
  </si>
  <si>
    <t>W07646.16388</t>
  </si>
  <si>
    <t>N3904.27793</t>
  </si>
  <si>
    <t>W07645.55974</t>
  </si>
  <si>
    <t>N3904.29757</t>
  </si>
  <si>
    <t>W07645.04057</t>
  </si>
  <si>
    <t>N3904.57952</t>
  </si>
  <si>
    <t>W07644.57194</t>
  </si>
  <si>
    <t>N3905.01114</t>
  </si>
  <si>
    <t>W07644.61571</t>
  </si>
  <si>
    <t>N3905.27024</t>
  </si>
  <si>
    <t>W07644.91022</t>
  </si>
  <si>
    <t>N3905.42796</t>
  </si>
  <si>
    <t>W07645.31673</t>
  </si>
  <si>
    <t>N3905.50746</t>
  </si>
  <si>
    <t>W07645.90317</t>
  </si>
  <si>
    <t>N3905.44180</t>
  </si>
  <si>
    <t>W07646.41268</t>
  </si>
  <si>
    <t>N3905.09000</t>
  </si>
  <si>
    <t>W07646.58424</t>
  </si>
  <si>
    <t>N3904.75622</t>
  </si>
  <si>
    <t>W07646.63670</t>
  </si>
  <si>
    <t>N3904.46107</t>
  </si>
  <si>
    <t>W07646.55205</t>
  </si>
  <si>
    <t>N3904.21935</t>
  </si>
  <si>
    <t>W07646.22117</t>
  </si>
  <si>
    <t>N3904.11636</t>
  </si>
  <si>
    <t>W07645.81981</t>
  </si>
  <si>
    <t>N3904.10348</t>
  </si>
  <si>
    <t>W07645.31126</t>
  </si>
  <si>
    <t>N3904.33748</t>
  </si>
  <si>
    <t>W07644.88479</t>
  </si>
  <si>
    <t>N3904.65548</t>
  </si>
  <si>
    <t>W07644.63212</t>
  </si>
  <si>
    <t>N3904.96190</t>
  </si>
  <si>
    <t>W07644.55745</t>
  </si>
  <si>
    <t>N3905.29503</t>
  </si>
  <si>
    <t>W07644.76151</t>
  </si>
  <si>
    <t>N3905.43053</t>
  </si>
  <si>
    <t>W07645.17897</t>
  </si>
  <si>
    <t>N3905.49619</t>
  </si>
  <si>
    <t>W07645.64632</t>
  </si>
  <si>
    <t>N3905.49973</t>
  </si>
  <si>
    <t>W07646.08470</t>
  </si>
  <si>
    <t>N3905.42506</t>
  </si>
  <si>
    <t>W07646.55688</t>
  </si>
  <si>
    <t>N3905.12347</t>
  </si>
  <si>
    <t>W07646.80150</t>
  </si>
  <si>
    <t>N3904.80000</t>
  </si>
  <si>
    <t>W07646.88389</t>
  </si>
  <si>
    <t>N3904.50774</t>
  </si>
  <si>
    <t>W07646.66470</t>
  </si>
  <si>
    <t>N3904.30175</t>
  </si>
  <si>
    <t>W07646.25432</t>
  </si>
  <si>
    <t>N3904.18266</t>
  </si>
  <si>
    <t>W07645.74610</t>
  </si>
  <si>
    <t>N3904.15691</t>
  </si>
  <si>
    <t>W07645.25751</t>
  </si>
  <si>
    <t>N3904.30980</t>
  </si>
  <si>
    <t>W07644.72482</t>
  </si>
  <si>
    <t>N3904.66224</t>
  </si>
  <si>
    <t>W07644.53202</t>
  </si>
  <si>
    <t>N3905.01790</t>
  </si>
  <si>
    <t>W07644.70326</t>
  </si>
  <si>
    <t>N3905.30790</t>
  </si>
  <si>
    <t>W07645.06246</t>
  </si>
  <si>
    <t>N3905.48975</t>
  </si>
  <si>
    <t>W07645.49054</t>
  </si>
  <si>
    <t>N3905.51679</t>
  </si>
  <si>
    <t>W07645.93053</t>
  </si>
  <si>
    <t>N3905.31402</t>
  </si>
  <si>
    <t>W07646.27718</t>
  </si>
  <si>
    <t>N3904.96351</t>
  </si>
  <si>
    <t>W07646.28748</t>
  </si>
  <si>
    <t>N3904.68670</t>
  </si>
  <si>
    <t>W07646.07054</t>
  </si>
  <si>
    <t>N3904.43339</t>
  </si>
  <si>
    <t>W07645.65791</t>
  </si>
  <si>
    <t>N3904.36741</t>
  </si>
  <si>
    <t>W07645.15837</t>
  </si>
  <si>
    <t>N3904.50839</t>
  </si>
  <si>
    <t>W07644.71710</t>
  </si>
  <si>
    <t>N3904.91265</t>
  </si>
  <si>
    <t>W07644.59833</t>
  </si>
  <si>
    <t>N3905.23097</t>
  </si>
  <si>
    <t>W07644.86033</t>
  </si>
  <si>
    <t>N3905.36584</t>
  </si>
  <si>
    <t>W07645.27779</t>
  </si>
  <si>
    <t>N3905.28730</t>
  </si>
  <si>
    <t>W07645.72936</t>
  </si>
  <si>
    <t>N3905.06554</t>
  </si>
  <si>
    <t>W07646.05380</t>
  </si>
  <si>
    <t>N3904.73434</t>
  </si>
  <si>
    <t>W07646.15294</t>
  </si>
  <si>
    <t>N3904.40249</t>
  </si>
  <si>
    <t>W07646.04833</t>
  </si>
  <si>
    <t>N3904.15466</t>
  </si>
  <si>
    <t>W07645.71842</t>
  </si>
  <si>
    <t>N3904.08417</t>
  </si>
  <si>
    <t>W07645.29806</t>
  </si>
  <si>
    <t>N3904.18556</t>
  </si>
  <si>
    <t>W07644.86387</t>
  </si>
  <si>
    <t>N3904.40990</t>
  </si>
  <si>
    <t>W07644.59736</t>
  </si>
  <si>
    <t>N3904.76041</t>
  </si>
  <si>
    <t>W07644.66592</t>
  </si>
  <si>
    <t>N3904.99408</t>
  </si>
  <si>
    <t>W07644.93339</t>
  </si>
  <si>
    <t>N3905.21392</t>
  </si>
  <si>
    <t>W07645.21213</t>
  </si>
  <si>
    <t>N3905.38450</t>
  </si>
  <si>
    <t>W07645.55813</t>
  </si>
  <si>
    <t>N3905.37099</t>
  </si>
  <si>
    <t>W07645.95982</t>
  </si>
  <si>
    <t>N3905.07519</t>
  </si>
  <si>
    <t>W07646.20605</t>
  </si>
  <si>
    <t>N3904.74528</t>
  </si>
  <si>
    <t>W07646.09275</t>
  </si>
  <si>
    <t>N3904.47781</t>
  </si>
  <si>
    <t>W07645.74449</t>
  </si>
  <si>
    <t>N3904.35067</t>
  </si>
  <si>
    <t>W07645.37016</t>
  </si>
  <si>
    <t>N3904.31591</t>
  </si>
  <si>
    <t>W07644.91730</t>
  </si>
  <si>
    <t>N3904.42953</t>
  </si>
  <si>
    <t>W07644.50241</t>
  </si>
  <si>
    <t>N3904.76556</t>
  </si>
  <si>
    <t>W07644.34792</t>
  </si>
  <si>
    <t>N3905.09032</t>
  </si>
  <si>
    <t>W07644.50402</t>
  </si>
  <si>
    <t>N3905.27507</t>
  </si>
  <si>
    <t>W07644.86419</t>
  </si>
  <si>
    <t>N3905.27732</t>
  </si>
  <si>
    <t>W07645.37563</t>
  </si>
  <si>
    <t>N3904.96093</t>
  </si>
  <si>
    <t>W07645.68527</t>
  </si>
  <si>
    <t>N3904.64228</t>
  </si>
  <si>
    <t>W07645.76026</t>
  </si>
  <si>
    <t>N3904.31044</t>
  </si>
  <si>
    <t>W07645.57905</t>
  </si>
  <si>
    <t>N3904.13277</t>
  </si>
  <si>
    <t>W07645.06117</t>
  </si>
  <si>
    <t>N3904.42470</t>
  </si>
  <si>
    <t>W07644.66367</t>
  </si>
  <si>
    <t>N3904.81641</t>
  </si>
  <si>
    <t>W07644.42034</t>
  </si>
  <si>
    <t>N3905.16145</t>
  </si>
  <si>
    <t>W07644.22078</t>
  </si>
  <si>
    <t>N3905.50263</t>
  </si>
  <si>
    <t>W07644.02831</t>
  </si>
  <si>
    <t>N3905.93039</t>
  </si>
  <si>
    <t>W07643.75794</t>
  </si>
  <si>
    <t>N3906.30954</t>
  </si>
  <si>
    <t>W07643.48274</t>
  </si>
  <si>
    <t>N3906.74020</t>
  </si>
  <si>
    <t>W07643.22171</t>
  </si>
  <si>
    <t>N3907.13674</t>
  </si>
  <si>
    <t>W07642.96519</t>
  </si>
  <si>
    <t>N3907.53424</t>
  </si>
  <si>
    <t>W07642.70673</t>
  </si>
  <si>
    <t>N3907.89988</t>
  </si>
  <si>
    <t>W07642.46436</t>
  </si>
  <si>
    <t>N3908.27131</t>
  </si>
  <si>
    <t>W07642.09937</t>
  </si>
  <si>
    <t>N3908.61700</t>
  </si>
  <si>
    <t>W07641.71603</t>
  </si>
  <si>
    <t>N3908.96236</t>
  </si>
  <si>
    <t>W07641.27893</t>
  </si>
  <si>
    <t>N3909.24753</t>
  </si>
  <si>
    <t>W07640.83219</t>
  </si>
  <si>
    <t>N3909.54461</t>
  </si>
  <si>
    <t>W07640.32911</t>
  </si>
  <si>
    <t>N3909.81691</t>
  </si>
  <si>
    <t>W07639.83891</t>
  </si>
  <si>
    <t>N3910.09854</t>
  </si>
  <si>
    <t>W07639.35257</t>
  </si>
  <si>
    <t>N3910.40174</t>
  </si>
  <si>
    <t>W07638.89552</t>
  </si>
  <si>
    <t>N3910.68176</t>
  </si>
  <si>
    <t>W07638.46616</t>
  </si>
  <si>
    <t>N3910.97208</t>
  </si>
  <si>
    <t>W07637.99269</t>
  </si>
  <si>
    <t>N3911.26466</t>
  </si>
  <si>
    <t>W07637.53082</t>
  </si>
  <si>
    <t>N3911.58684</t>
  </si>
  <si>
    <t>W07637.11014</t>
  </si>
  <si>
    <t>N3911.98081</t>
  </si>
  <si>
    <t>W07636.69815</t>
  </si>
  <si>
    <t>N3912.36833</t>
  </si>
  <si>
    <t>W07636.30354</t>
  </si>
  <si>
    <t>N3912.76165</t>
  </si>
  <si>
    <t>W07636.02899</t>
  </si>
  <si>
    <t>N3913.13212</t>
  </si>
  <si>
    <t>W07635.70327</t>
  </si>
  <si>
    <t>N3913.52898</t>
  </si>
  <si>
    <t>W07635.32797</t>
  </si>
  <si>
    <t>N3913.90170</t>
  </si>
  <si>
    <t>W07635.04505</t>
  </si>
  <si>
    <t>N3914.28182</t>
  </si>
  <si>
    <t>W07634.73864</t>
  </si>
  <si>
    <t>N3914.73790</t>
  </si>
  <si>
    <t>W07634.32794</t>
  </si>
  <si>
    <t>N3915.15182</t>
  </si>
  <si>
    <t>W07633.91241</t>
  </si>
  <si>
    <t>N3915.51714</t>
  </si>
  <si>
    <t>W07633.52617</t>
  </si>
  <si>
    <t>N3915.84061</t>
  </si>
  <si>
    <t>W07633.17823</t>
  </si>
  <si>
    <t>N3916.14124</t>
  </si>
  <si>
    <t>W07632.79972</t>
  </si>
  <si>
    <t>N3916.48370</t>
  </si>
  <si>
    <t>W07632.41059</t>
  </si>
  <si>
    <t>N3916.82327</t>
  </si>
  <si>
    <t>W07632.03529</t>
  </si>
  <si>
    <t>N3917.14835</t>
  </si>
  <si>
    <t>W07631.63264</t>
  </si>
  <si>
    <t>N3917.46764</t>
  </si>
  <si>
    <t>W07631.21486</t>
  </si>
  <si>
    <t>N3917.77374</t>
  </si>
  <si>
    <t>W07630.76650</t>
  </si>
  <si>
    <t>N3918.09013</t>
  </si>
  <si>
    <t>W07630.32876</t>
  </si>
  <si>
    <t>N3918.43710</t>
  </si>
  <si>
    <t>W07629.86013</t>
  </si>
  <si>
    <t>N3918.79340</t>
  </si>
  <si>
    <t>W07629.41241</t>
  </si>
  <si>
    <t>N3919.12138</t>
  </si>
  <si>
    <t>W07629.01716</t>
  </si>
  <si>
    <t>N3919.47994</t>
  </si>
  <si>
    <t>W07628.58522</t>
  </si>
  <si>
    <t>N3919.82369</t>
  </si>
  <si>
    <t>W07628.12270</t>
  </si>
  <si>
    <t>N3920.10146</t>
  </si>
  <si>
    <t>W07627.72713</t>
  </si>
  <si>
    <t>N3920.40305</t>
  </si>
  <si>
    <t>W07627.29647</t>
  </si>
  <si>
    <t>N3920.70850</t>
  </si>
  <si>
    <t>W07626.86582</t>
  </si>
  <si>
    <t>N3921.01685</t>
  </si>
  <si>
    <t>W07626.43291</t>
  </si>
  <si>
    <t>N3921.37187</t>
  </si>
  <si>
    <t>W07625.90634</t>
  </si>
  <si>
    <t>N3921.67281</t>
  </si>
  <si>
    <t>W07625.54520</t>
  </si>
  <si>
    <t>N3922.02847</t>
  </si>
  <si>
    <t>W07625.11230</t>
  </si>
  <si>
    <t>N3922.33392</t>
  </si>
  <si>
    <t>W07624.75309</t>
  </si>
  <si>
    <t>N3922.68379</t>
  </si>
  <si>
    <t>W07624.36750</t>
  </si>
  <si>
    <t>N3923.02593</t>
  </si>
  <si>
    <t>W07623.97547</t>
  </si>
  <si>
    <t>N3923.39253</t>
  </si>
  <si>
    <t>W07623.54031</t>
  </si>
  <si>
    <t>N3923.72824</t>
  </si>
  <si>
    <t>W07623.14345</t>
  </si>
  <si>
    <t>N3924.08519</t>
  </si>
  <si>
    <t>W07622.78103</t>
  </si>
  <si>
    <t>N3924.49363</t>
  </si>
  <si>
    <t>W07622.42086</t>
  </si>
  <si>
    <t>N3924.83674</t>
  </si>
  <si>
    <t>W07622.11992</t>
  </si>
  <si>
    <t>N3925.25259</t>
  </si>
  <si>
    <t>W07621.76747</t>
  </si>
  <si>
    <t>N3925.62789</t>
  </si>
  <si>
    <t>W07621.42469</t>
  </si>
  <si>
    <t>N3926.01541</t>
  </si>
  <si>
    <t>W07621.01334</t>
  </si>
  <si>
    <t>N3926.35691</t>
  </si>
  <si>
    <t>W07620.62356</t>
  </si>
  <si>
    <t>N3926.66429</t>
  </si>
  <si>
    <t>W07620.26211</t>
  </si>
  <si>
    <t>N3927.00515</t>
  </si>
  <si>
    <t>W07619.86139</t>
  </si>
  <si>
    <t>N3927.34504</t>
  </si>
  <si>
    <t>W07619.47579</t>
  </si>
  <si>
    <t>N3927.71711</t>
  </si>
  <si>
    <t>W07619.04932</t>
  </si>
  <si>
    <t>N3928.04445</t>
  </si>
  <si>
    <t>W07618.64152</t>
  </si>
  <si>
    <t>N3928.33638</t>
  </si>
  <si>
    <t>W07618.25625</t>
  </si>
  <si>
    <t>N3928.70942</t>
  </si>
  <si>
    <t>W07617.75188</t>
  </si>
  <si>
    <t>N3929.02421</t>
  </si>
  <si>
    <t>W07617.32219</t>
  </si>
  <si>
    <t>N3929.32483</t>
  </si>
  <si>
    <t>W07616.94787</t>
  </si>
  <si>
    <t>N3929.75130</t>
  </si>
  <si>
    <t>W07616.43835</t>
  </si>
  <si>
    <t>N3930.11501</t>
  </si>
  <si>
    <t>W07616.08205</t>
  </si>
  <si>
    <t>N3930.48547</t>
  </si>
  <si>
    <t>W07615.73701</t>
  </si>
  <si>
    <t>N3930.86238</t>
  </si>
  <si>
    <t>W07615.39744</t>
  </si>
  <si>
    <t>N3931.25280</t>
  </si>
  <si>
    <t>W07615.04693</t>
  </si>
  <si>
    <t>N3931.60653</t>
  </si>
  <si>
    <t>W07614.64750</t>
  </si>
  <si>
    <t>N3931.89524</t>
  </si>
  <si>
    <t>W07614.25514</t>
  </si>
  <si>
    <t>N3932.21614</t>
  </si>
  <si>
    <t>W07613.84734</t>
  </si>
  <si>
    <t>N3932.54091</t>
  </si>
  <si>
    <t>W07613.44501</t>
  </si>
  <si>
    <t>N3932.95869</t>
  </si>
  <si>
    <t>W07612.92198</t>
  </si>
  <si>
    <t>N3933.29117</t>
  </si>
  <si>
    <t>W07612.50741</t>
  </si>
  <si>
    <t>N3933.64233</t>
  </si>
  <si>
    <t>W07612.12343</t>
  </si>
  <si>
    <t>N3934.00217</t>
  </si>
  <si>
    <t>W07611.76519</t>
  </si>
  <si>
    <t>N3934.39710</t>
  </si>
  <si>
    <t>W07611.56210</t>
  </si>
  <si>
    <t>N3934.78334</t>
  </si>
  <si>
    <t>W07611.67958</t>
  </si>
  <si>
    <t>N3935.13192</t>
  </si>
  <si>
    <t>W07612.23319</t>
  </si>
  <si>
    <t>N3935.08074</t>
  </si>
  <si>
    <t>W07612.80450</t>
  </si>
  <si>
    <t>N3934.78978</t>
  </si>
  <si>
    <t>W07613.19749</t>
  </si>
  <si>
    <t>N3934.33949</t>
  </si>
  <si>
    <t>W07613.34587</t>
  </si>
  <si>
    <t>N3933.80487</t>
  </si>
  <si>
    <t>W07613.35907</t>
  </si>
  <si>
    <t>N3933.37067</t>
  </si>
  <si>
    <t>W07613.20490</t>
  </si>
  <si>
    <t>N3933.02081</t>
  </si>
  <si>
    <t>W07612.77167</t>
  </si>
  <si>
    <t>N3932.80162</t>
  </si>
  <si>
    <t>W07612.15240</t>
  </si>
  <si>
    <t>N3932.84571</t>
  </si>
  <si>
    <t>W07611.48968</t>
  </si>
  <si>
    <t>N3933.09580</t>
  </si>
  <si>
    <t>W07610.99336</t>
  </si>
  <si>
    <t>N3933.55703</t>
  </si>
  <si>
    <t>W07610.71656</t>
  </si>
  <si>
    <t>N3934.00507</t>
  </si>
  <si>
    <t>W07610.81505</t>
  </si>
  <si>
    <t>N3934.30054</t>
  </si>
  <si>
    <t>W07611.27403</t>
  </si>
  <si>
    <t>N3934.21943</t>
  </si>
  <si>
    <t>W07611.93707</t>
  </si>
  <si>
    <t>N3933.84092</t>
  </si>
  <si>
    <t>W07612.27149</t>
  </si>
  <si>
    <t>N3933.42442</t>
  </si>
  <si>
    <t>W07612.19167</t>
  </si>
  <si>
    <t>N3933.09194</t>
  </si>
  <si>
    <t>W07611.77388</t>
  </si>
  <si>
    <t>N3933.11543</t>
  </si>
  <si>
    <t>W07611.15429</t>
  </si>
  <si>
    <t>N3933.52388</t>
  </si>
  <si>
    <t>W07610.69950</t>
  </si>
  <si>
    <t>N3934.03919</t>
  </si>
  <si>
    <t>W07610.83146</t>
  </si>
  <si>
    <t>N3934.30923</t>
  </si>
  <si>
    <t>W07611.39762</t>
  </si>
  <si>
    <t>N3934.26224</t>
  </si>
  <si>
    <t>W07611.99114</t>
  </si>
  <si>
    <t>N3933.93877</t>
  </si>
  <si>
    <t>W07612.41665</t>
  </si>
  <si>
    <t>N3933.48236</t>
  </si>
  <si>
    <t>W07612.42502</t>
  </si>
  <si>
    <t>N3933.14279</t>
  </si>
  <si>
    <t>W07612.08738</t>
  </si>
  <si>
    <t>N3933.04688</t>
  </si>
  <si>
    <t>W07611.44590</t>
  </si>
  <si>
    <t>N3933.30823</t>
  </si>
  <si>
    <t>W07610.97051</t>
  </si>
  <si>
    <t>N3933.75369</t>
  </si>
  <si>
    <t>W07610.79187</t>
  </si>
  <si>
    <t>N3934.16117</t>
  </si>
  <si>
    <t>W07611.11310</t>
  </si>
  <si>
    <t>N3934.32661</t>
  </si>
  <si>
    <t>W07611.75715</t>
  </si>
  <si>
    <t>N3934.03275</t>
  </si>
  <si>
    <t>W07612.26730</t>
  </si>
  <si>
    <t>N3933.59662</t>
  </si>
  <si>
    <t>W07612.27213</t>
  </si>
  <si>
    <t>N3933.24547</t>
  </si>
  <si>
    <t>W07611.80189</t>
  </si>
  <si>
    <t>N3933.35587</t>
  </si>
  <si>
    <t>W07611.19903</t>
  </si>
  <si>
    <t>N3933.75981</t>
  </si>
  <si>
    <t>W07610.88908</t>
  </si>
  <si>
    <t>N3934.21460</t>
  </si>
  <si>
    <t>W07611.10827</t>
  </si>
  <si>
    <t>N3934.39968</t>
  </si>
  <si>
    <t>W07611.77485</t>
  </si>
  <si>
    <t>N3934.12416</t>
  </si>
  <si>
    <t>W07612.30657</t>
  </si>
  <si>
    <t>N3933.59952</t>
  </si>
  <si>
    <t>W07612.28243</t>
  </si>
  <si>
    <t>N3933.38323</t>
  </si>
  <si>
    <t>W07611.82281</t>
  </si>
  <si>
    <t>N3933.58053</t>
  </si>
  <si>
    <t>W07611.24570</t>
  </si>
  <si>
    <t>N3934.00410</t>
  </si>
  <si>
    <t>W07611.00849</t>
  </si>
  <si>
    <t>N3934.38712</t>
  </si>
  <si>
    <t>W07611.26534</t>
  </si>
  <si>
    <t>N3934.48400</t>
  </si>
  <si>
    <t>W07611.86433</t>
  </si>
  <si>
    <t>N3934.21106</t>
  </si>
  <si>
    <t>W07612.29112</t>
  </si>
  <si>
    <t>N3933.83545</t>
  </si>
  <si>
    <t>W07612.31784</t>
  </si>
  <si>
    <t>N3933.52871</t>
  </si>
  <si>
    <t>W07611.95638</t>
  </si>
  <si>
    <t>N3933.51680</t>
  </si>
  <si>
    <t>W07611.41951</t>
  </si>
  <si>
    <t>N3933.75691</t>
  </si>
  <si>
    <t>W07611.01943</t>
  </si>
  <si>
    <t>N3934.20398</t>
  </si>
  <si>
    <t>W07610.94991</t>
  </si>
  <si>
    <t>N3934.49688</t>
  </si>
  <si>
    <t>W07611.33196</t>
  </si>
  <si>
    <t>N3934.60277</t>
  </si>
  <si>
    <t>W07611.90585</t>
  </si>
  <si>
    <t>N3934.46437</t>
  </si>
  <si>
    <t>W07612.46976</t>
  </si>
  <si>
    <t>N3934.13703</t>
  </si>
  <si>
    <t>W07612.76169</t>
  </si>
  <si>
    <t>N3933.65939</t>
  </si>
  <si>
    <t>W07612.65805</t>
  </si>
  <si>
    <t>N3933.36166</t>
  </si>
  <si>
    <t>W07612.16527</t>
  </si>
  <si>
    <t>N3933.41863</t>
  </si>
  <si>
    <t>W07611.59300</t>
  </si>
  <si>
    <t>N3933.80616</t>
  </si>
  <si>
    <t>W07611.27049</t>
  </si>
  <si>
    <t>N3934.28026</t>
  </si>
  <si>
    <t>W07611.40245</t>
  </si>
  <si>
    <t>N3934.47982</t>
  </si>
  <si>
    <t>W07611.90006</t>
  </si>
  <si>
    <t>N3934.45439</t>
  </si>
  <si>
    <t>W07612.40667</t>
  </si>
  <si>
    <t>N3934.13253</t>
  </si>
  <si>
    <t>W07612.76652</t>
  </si>
  <si>
    <t>N3933.70155</t>
  </si>
  <si>
    <t>W07612.67800</t>
  </si>
  <si>
    <t>N3933.39674</t>
  </si>
  <si>
    <t>W07612.16978</t>
  </si>
  <si>
    <t>N3933.52517</t>
  </si>
  <si>
    <t>W07611.60458</t>
  </si>
  <si>
    <t>N3933.87021</t>
  </si>
  <si>
    <t>W07611.32038</t>
  </si>
  <si>
    <t>N3934.28284</t>
  </si>
  <si>
    <t>W07611.41983</t>
  </si>
  <si>
    <t>N3934.51748</t>
  </si>
  <si>
    <t>W07611.84663</t>
  </si>
  <si>
    <t>N3934.37425</t>
  </si>
  <si>
    <t>W07612.43242</t>
  </si>
  <si>
    <t>N3934.02921</t>
  </si>
  <si>
    <t>W07612.69635</t>
  </si>
  <si>
    <t>N3933.63492</t>
  </si>
  <si>
    <t>W07612.48295</t>
  </si>
  <si>
    <t>N3933.49974</t>
  </si>
  <si>
    <t>W07611.99597</t>
  </si>
  <si>
    <t>N3933.76174</t>
  </si>
  <si>
    <t>W07611.49805</t>
  </si>
  <si>
    <t>N3934.23327</t>
  </si>
  <si>
    <t>W07611.62744</t>
  </si>
  <si>
    <t>N3934.40772</t>
  </si>
  <si>
    <t>W07612.10508</t>
  </si>
  <si>
    <t>N3934.25065</t>
  </si>
  <si>
    <t>W07612.60558</t>
  </si>
  <si>
    <t>N3933.86248</t>
  </si>
  <si>
    <t>W07612.75525</t>
  </si>
  <si>
    <t>N3933.53676</t>
  </si>
  <si>
    <t>W07612.52705</t>
  </si>
  <si>
    <t>N3933.38258</t>
  </si>
  <si>
    <t>W07612.11474</t>
  </si>
  <si>
    <t>N3933.32078</t>
  </si>
  <si>
    <t>W07611.66992</t>
  </si>
  <si>
    <t>N3933.25545</t>
  </si>
  <si>
    <t>W07611.18487</t>
  </si>
  <si>
    <t>N3933.24611</t>
  </si>
  <si>
    <t>W07610.71720</t>
  </si>
  <si>
    <t>N3933.52098</t>
  </si>
  <si>
    <t>W07610.44104</t>
  </si>
  <si>
    <t>N3933.86602</t>
  </si>
  <si>
    <t>W07610.55562</t>
  </si>
  <si>
    <t>N3933.96870</t>
  </si>
  <si>
    <t>W07610.91965</t>
  </si>
  <si>
    <t>N3933.95325</t>
  </si>
  <si>
    <t>W07611.36222</t>
  </si>
  <si>
    <t>N3933.96516</t>
  </si>
  <si>
    <t>W07611.81637</t>
  </si>
  <si>
    <t>N3933.99219</t>
  </si>
  <si>
    <t>N3934.01215</t>
  </si>
  <si>
    <t>W07612.66642</t>
  </si>
  <si>
    <t>N3933.94939</t>
  </si>
  <si>
    <t>W07613.05845</t>
  </si>
  <si>
    <t>N3933.79232</t>
  </si>
  <si>
    <t>W07613.32849</t>
  </si>
  <si>
    <t>N3933.57087</t>
  </si>
  <si>
    <t>W07613.48653</t>
  </si>
  <si>
    <t>N3933.40479</t>
  </si>
  <si>
    <t>W07613.70572</t>
  </si>
  <si>
    <t>N3933.52581</t>
  </si>
  <si>
    <t>W07614.06749</t>
  </si>
  <si>
    <t>N3933.86956</t>
  </si>
  <si>
    <t>W07614.12543</t>
  </si>
  <si>
    <t>N3934.13671</t>
  </si>
  <si>
    <t>W07613.70379</t>
  </si>
  <si>
    <t>N3934.27737</t>
  </si>
  <si>
    <t>W07613.20168</t>
  </si>
  <si>
    <t>N3934.37715</t>
  </si>
  <si>
    <t>W07612.69023</t>
  </si>
  <si>
    <t>N3934.54902</t>
  </si>
  <si>
    <t>W07612.17622</t>
  </si>
  <si>
    <t>N3934.72605</t>
  </si>
  <si>
    <t>W07611.67636</t>
  </si>
  <si>
    <t>N3934.91209</t>
  </si>
  <si>
    <t>W07611.17425</t>
  </si>
  <si>
    <t>N3935.09587</t>
  </si>
  <si>
    <t>W07610.67986</t>
  </si>
  <si>
    <t>N3935.29704</t>
  </si>
  <si>
    <t>W07610.14847</t>
  </si>
  <si>
    <t>N3935.48211</t>
  </si>
  <si>
    <t>W07609.67726</t>
  </si>
  <si>
    <t>N3935.64658</t>
  </si>
  <si>
    <t>W07609.06121</t>
  </si>
  <si>
    <t>N3935.74218</t>
  </si>
  <si>
    <t>W07608.48314</t>
  </si>
  <si>
    <t>N3935.82811</t>
  </si>
  <si>
    <t>W07607.90281</t>
  </si>
  <si>
    <t>N3935.88026</t>
  </si>
  <si>
    <t>W07607.32796</t>
  </si>
  <si>
    <t>N3935.89410</t>
  </si>
  <si>
    <t>W07606.81523</t>
  </si>
  <si>
    <t>N3935.90472</t>
  </si>
  <si>
    <t>W07606.20304</t>
  </si>
  <si>
    <t>N3935.91727</t>
  </si>
  <si>
    <t>W07605.63849</t>
  </si>
  <si>
    <t>N3935.93336</t>
  </si>
  <si>
    <t>W07605.02373</t>
  </si>
  <si>
    <t>N3935.93658</t>
  </si>
  <si>
    <t>W07604.45210</t>
  </si>
  <si>
    <t>N3935.95042</t>
  </si>
  <si>
    <t>W07603.82800</t>
  </si>
  <si>
    <t>N3935.97456</t>
  </si>
  <si>
    <t>W07603.04941</t>
  </si>
  <si>
    <t>N3936.02477</t>
  </si>
  <si>
    <t>W07602.53475</t>
  </si>
  <si>
    <t>N3936.05921</t>
  </si>
  <si>
    <t>W07601.95668</t>
  </si>
  <si>
    <t>N3936.08721</t>
  </si>
  <si>
    <t>W07601.32743</t>
  </si>
  <si>
    <t>N3936.11232</t>
  </si>
  <si>
    <t>W07600.80633</t>
  </si>
  <si>
    <t>N3936.13582</t>
  </si>
  <si>
    <t>W07600.22537</t>
  </si>
  <si>
    <t>N3936.16092</t>
  </si>
  <si>
    <t>W07559.64601</t>
  </si>
  <si>
    <t>N3936.16832</t>
  </si>
  <si>
    <t>W07559.01676</t>
  </si>
  <si>
    <t>N3936.18442</t>
  </si>
  <si>
    <t>W07558.38043</t>
  </si>
  <si>
    <t>N3936.19826</t>
  </si>
  <si>
    <t>W07557.79657</t>
  </si>
  <si>
    <t>N3936.17315</t>
  </si>
  <si>
    <t>W07557.22655</t>
  </si>
  <si>
    <t>N3935.98583</t>
  </si>
  <si>
    <t>W07556.78624</t>
  </si>
  <si>
    <t>N3935.62534</t>
  </si>
  <si>
    <t>W07556.52714</t>
  </si>
  <si>
    <t>N3935.26807</t>
  </si>
  <si>
    <t>W07556.49752</t>
  </si>
  <si>
    <t>N3934.91852</t>
  </si>
  <si>
    <t>W07556.48240</t>
  </si>
  <si>
    <t>N3934.54355</t>
  </si>
  <si>
    <t>W07556.45697</t>
  </si>
  <si>
    <t>N3934.13446</t>
  </si>
  <si>
    <t>W07556.45954</t>
  </si>
  <si>
    <t>N3933.70734</t>
  </si>
  <si>
    <t>W07556.48175</t>
  </si>
  <si>
    <t>N3933.33591</t>
  </si>
  <si>
    <t>W07556.54806</t>
  </si>
  <si>
    <t>N3932.84346</t>
  </si>
  <si>
    <t>W07556.59344</t>
  </si>
  <si>
    <t>N3932.39607</t>
  </si>
  <si>
    <t>W07556.66522</t>
  </si>
  <si>
    <t>N3931.92228</t>
  </si>
  <si>
    <t>W07556.75308</t>
  </si>
  <si>
    <t>N3931.50289</t>
  </si>
  <si>
    <t>W07556.80040</t>
  </si>
  <si>
    <t>N3931.04681</t>
  </si>
  <si>
    <t>W07556.81681</t>
  </si>
  <si>
    <t>N3930.67666</t>
  </si>
  <si>
    <t>W07556.82229</t>
  </si>
  <si>
    <t>N3930.22863</t>
  </si>
  <si>
    <t>W07556.82357</t>
  </si>
  <si>
    <t>N3929.85430</t>
  </si>
  <si>
    <t>W07556.83516</t>
  </si>
  <si>
    <t>N3929.40401</t>
  </si>
  <si>
    <t>W07556.84321</t>
  </si>
  <si>
    <t>N3928.99878</t>
  </si>
  <si>
    <t>W07556.81327</t>
  </si>
  <si>
    <t>N3928.60546</t>
  </si>
  <si>
    <t>W07556.76564</t>
  </si>
  <si>
    <t>N3928.16064</t>
  </si>
  <si>
    <t>W07556.76177</t>
  </si>
  <si>
    <t>N3927.75799</t>
  </si>
  <si>
    <t>W07556.79782</t>
  </si>
  <si>
    <t>N3927.31768</t>
  </si>
  <si>
    <t>W07556.80651</t>
  </si>
  <si>
    <t>N3926.76697</t>
  </si>
  <si>
    <t>N3926.35788</t>
  </si>
  <si>
    <t>W07556.80941</t>
  </si>
  <si>
    <t>N3925.94138</t>
  </si>
  <si>
    <t>W07556.81649</t>
  </si>
  <si>
    <t>N3925.52199</t>
  </si>
  <si>
    <t>W07556.81714</t>
  </si>
  <si>
    <t>N3925.14219</t>
  </si>
  <si>
    <t>W07556.81746</t>
  </si>
  <si>
    <t>N3924.68450</t>
  </si>
  <si>
    <t>W07556.85640</t>
  </si>
  <si>
    <t>N3924.26704</t>
  </si>
  <si>
    <t>W07556.91337</t>
  </si>
  <si>
    <t>N3923.81997</t>
  </si>
  <si>
    <t>W07557.01186</t>
  </si>
  <si>
    <t>N3923.43760</t>
  </si>
  <si>
    <t>W07557.11711</t>
  </si>
  <si>
    <t>N3922.98731</t>
  </si>
  <si>
    <t>W07557.25713</t>
  </si>
  <si>
    <t>N3922.58240</t>
  </si>
  <si>
    <t>W07557.28448</t>
  </si>
  <si>
    <t>N3922.13404</t>
  </si>
  <si>
    <t>W07557.27322</t>
  </si>
  <si>
    <t>N3921.71433</t>
  </si>
  <si>
    <t>W07557.26324</t>
  </si>
  <si>
    <t>N3921.29494</t>
  </si>
  <si>
    <t>W07557.27354</t>
  </si>
  <si>
    <t>N3920.84208</t>
  </si>
  <si>
    <t>W07557.34532</t>
  </si>
  <si>
    <t>N3920.42848</t>
  </si>
  <si>
    <t>W07557.43673</t>
  </si>
  <si>
    <t>N3920.01907</t>
  </si>
  <si>
    <t>W07557.50754</t>
  </si>
  <si>
    <t>N3919.56910</t>
  </si>
  <si>
    <t>W07557.57642</t>
  </si>
  <si>
    <t>N3919.19316</t>
  </si>
  <si>
    <t>W07557.61536</t>
  </si>
  <si>
    <t>N3918.74255</t>
  </si>
  <si>
    <t>W07557.64208</t>
  </si>
  <si>
    <t>N3918.31962</t>
  </si>
  <si>
    <t>W07557.65431</t>
  </si>
  <si>
    <t>N3917.92727</t>
  </si>
  <si>
    <t>W07557.65817</t>
  </si>
  <si>
    <t>N3917.50659</t>
  </si>
  <si>
    <t>W07557.65527</t>
  </si>
  <si>
    <t>N3917.08527</t>
  </si>
  <si>
    <t>W07557.68939</t>
  </si>
  <si>
    <t>N3916.68165</t>
  </si>
  <si>
    <t>W07557.76149</t>
  </si>
  <si>
    <t>N3916.25872</t>
  </si>
  <si>
    <t>W07557.89152</t>
  </si>
  <si>
    <t>N3915.91207</t>
  </si>
  <si>
    <t>W07558.01608</t>
  </si>
  <si>
    <t>N3915.54965</t>
  </si>
  <si>
    <t>W07558.10138</t>
  </si>
  <si>
    <t>N3915.14442</t>
  </si>
  <si>
    <t>W07558.11715</t>
  </si>
  <si>
    <t>N3914.73984</t>
  </si>
  <si>
    <t>W07558.15803</t>
  </si>
  <si>
    <t>N3914.30596</t>
  </si>
  <si>
    <t>W07558.23431</t>
  </si>
  <si>
    <t>N3913.96575</t>
  </si>
  <si>
    <t>W07558.31188</t>
  </si>
  <si>
    <t>N3913.57533</t>
  </si>
  <si>
    <t>W07558.38912</t>
  </si>
  <si>
    <t>N3913.16913</t>
  </si>
  <si>
    <t>W07558.43740</t>
  </si>
  <si>
    <t>N3912.79867</t>
  </si>
  <si>
    <t>W07558.47989</t>
  </si>
  <si>
    <t>N3912.38925</t>
  </si>
  <si>
    <t>W07558.53654</t>
  </si>
  <si>
    <t>N3911.98467</t>
  </si>
  <si>
    <t>W07558.59673</t>
  </si>
  <si>
    <t>N3911.55498</t>
  </si>
  <si>
    <t>W07558.68588</t>
  </si>
  <si>
    <t>N3911.15812</t>
  </si>
  <si>
    <t>W07558.76796</t>
  </si>
  <si>
    <t>N3910.76158</t>
  </si>
  <si>
    <t>W07558.85068</t>
  </si>
  <si>
    <t>N3910.40978</t>
  </si>
  <si>
    <t>W07558.93469</t>
  </si>
  <si>
    <t>N3910.02322</t>
  </si>
  <si>
    <t>W07559.02771</t>
  </si>
  <si>
    <t>N3909.63763</t>
  </si>
  <si>
    <t>W07559.13939</t>
  </si>
  <si>
    <t>N3909.28583</t>
  </si>
  <si>
    <t>W07559.20409</t>
  </si>
  <si>
    <t>N3908.85067</t>
  </si>
  <si>
    <t>W07559.28520</t>
  </si>
  <si>
    <t>N3908.45220</t>
  </si>
  <si>
    <t>W07559.36277</t>
  </si>
  <si>
    <t>N3908.09944</t>
  </si>
  <si>
    <t>W07559.45031</t>
  </si>
  <si>
    <t>N3907.70934</t>
  </si>
  <si>
    <t>W07559.56844</t>
  </si>
  <si>
    <t>N3907.30604</t>
  </si>
  <si>
    <t>W07559.67723</t>
  </si>
  <si>
    <t>N3906.91240</t>
  </si>
  <si>
    <t>W07559.77572</t>
  </si>
  <si>
    <t>N3906.47209</t>
  </si>
  <si>
    <t>W07559.84589</t>
  </si>
  <si>
    <t>N3906.10419</t>
  </si>
  <si>
    <t>W07559.88290</t>
  </si>
  <si>
    <t>N3905.73341</t>
  </si>
  <si>
    <t>W07559.91605</t>
  </si>
  <si>
    <t>N3905.33333</t>
  </si>
  <si>
    <t>W07559.96144</t>
  </si>
  <si>
    <t>N3904.89076</t>
  </si>
  <si>
    <t>W07600.03740</t>
  </si>
  <si>
    <t>N3904.49487</t>
  </si>
  <si>
    <t>W07600.12687</t>
  </si>
  <si>
    <t>N3904.10316</t>
  </si>
  <si>
    <t>W07600.23985</t>
  </si>
  <si>
    <t>N3903.74653</t>
  </si>
  <si>
    <t>W07600.35508</t>
  </si>
  <si>
    <t>N3903.34388</t>
  </si>
  <si>
    <t>W07600.42782</t>
  </si>
  <si>
    <t>N3902.98082</t>
  </si>
  <si>
    <t>W07600.47481</t>
  </si>
  <si>
    <t>N3902.54115</t>
  </si>
  <si>
    <t>W07600.55656</t>
  </si>
  <si>
    <t>N3902.10631</t>
  </si>
  <si>
    <t>W07600.65634</t>
  </si>
  <si>
    <t>N3901.74679</t>
  </si>
  <si>
    <t>W07600.76610</t>
  </si>
  <si>
    <t>N3901.34993</t>
  </si>
  <si>
    <t>W07600.86813</t>
  </si>
  <si>
    <t>N3900.92088</t>
  </si>
  <si>
    <t>W07600.96823</t>
  </si>
  <si>
    <t>N3900.49312</t>
  </si>
  <si>
    <t>W07601.06801</t>
  </si>
  <si>
    <t>N3900.10785</t>
  </si>
  <si>
    <t>W07601.17744</t>
  </si>
  <si>
    <t>N3859.72579</t>
  </si>
  <si>
    <t>W07601.30136</t>
  </si>
  <si>
    <t>N3859.33119</t>
  </si>
  <si>
    <t>W07601.42850</t>
  </si>
  <si>
    <t>N3858.93272</t>
  </si>
  <si>
    <t>W07601.49931</t>
  </si>
  <si>
    <t>N3858.57352</t>
  </si>
  <si>
    <t>W07601.56304</t>
  </si>
  <si>
    <t>N3858.18342</t>
  </si>
  <si>
    <t>W07601.64994</t>
  </si>
  <si>
    <t>N3857.75308</t>
  </si>
  <si>
    <t>W07601.74328</t>
  </si>
  <si>
    <t>N3857.39549</t>
  </si>
  <si>
    <t>W07601.84209</t>
  </si>
  <si>
    <t>N3857.00056</t>
  </si>
  <si>
    <t>W07601.95539</t>
  </si>
  <si>
    <t>N3856.56733</t>
  </si>
  <si>
    <t>W07602.06547</t>
  </si>
  <si>
    <t>N3856.21167</t>
  </si>
  <si>
    <t>W07602.16138</t>
  </si>
  <si>
    <t>N3855.77265</t>
  </si>
  <si>
    <t>W07602.27725</t>
  </si>
  <si>
    <t>N3855.38190</t>
  </si>
  <si>
    <t>W07602.40085</t>
  </si>
  <si>
    <t>N3855.02013</t>
  </si>
  <si>
    <t>W07602.48615</t>
  </si>
  <si>
    <t>N3854.66865</t>
  </si>
  <si>
    <t>W07602.59011</t>
  </si>
  <si>
    <t>N3854.25538</t>
  </si>
  <si>
    <t>W07602.71081</t>
  </si>
  <si>
    <t>N3853.81893</t>
  </si>
  <si>
    <t>W07602.81702</t>
  </si>
  <si>
    <t>N3853.45007</t>
  </si>
  <si>
    <t>W07602.89717</t>
  </si>
  <si>
    <t>N3853.00847</t>
  </si>
  <si>
    <t>W07602.94416</t>
  </si>
  <si>
    <t>N3852.64702</t>
  </si>
  <si>
    <t>W07603.00274</t>
  </si>
  <si>
    <t>N3852.27816</t>
  </si>
  <si>
    <t>W07603.03267</t>
  </si>
  <si>
    <t>N3851.89192</t>
  </si>
  <si>
    <t>W07602.95027</t>
  </si>
  <si>
    <t>N3851.54527</t>
  </si>
  <si>
    <t>W07602.78934</t>
  </si>
  <si>
    <t>N3851.12974</t>
  </si>
  <si>
    <t>W07602.61554</t>
  </si>
  <si>
    <t>N3850.75091</t>
  </si>
  <si>
    <t>W07602.46361</t>
  </si>
  <si>
    <t>N3850.35695</t>
  </si>
  <si>
    <t>W07602.46619</t>
  </si>
  <si>
    <t>N3849.95268</t>
  </si>
  <si>
    <t>W07602.73237</t>
  </si>
  <si>
    <t>N3849.61408</t>
  </si>
  <si>
    <t>W07602.97860</t>
  </si>
  <si>
    <t>N3849.32505</t>
  </si>
  <si>
    <t>W07603.20745</t>
  </si>
  <si>
    <t>N3849.05597</t>
  </si>
  <si>
    <t>W07603.41247</t>
  </si>
  <si>
    <t>N3848.76919</t>
  </si>
  <si>
    <t>W07603.62329</t>
  </si>
  <si>
    <t>N3848.50687</t>
  </si>
  <si>
    <t>W07603.82092</t>
  </si>
  <si>
    <t>N3848.23650</t>
  </si>
  <si>
    <t>W07604.02852</t>
  </si>
  <si>
    <t>N3847.95583</t>
  </si>
  <si>
    <t>W07604.24610</t>
  </si>
  <si>
    <t>N3847.70059</t>
  </si>
  <si>
    <t>W07604.43600</t>
  </si>
  <si>
    <t>N3847.45147</t>
  </si>
  <si>
    <t>W07604.63685</t>
  </si>
  <si>
    <t>N3847.14377</t>
  </si>
  <si>
    <t>W07604.86891</t>
  </si>
  <si>
    <t>N3846.83285</t>
  </si>
  <si>
    <t>W07604.92041</t>
  </si>
  <si>
    <t>N3846.53061</t>
  </si>
  <si>
    <t>W07604.73405</t>
  </si>
  <si>
    <t>N3846.31529</t>
  </si>
  <si>
    <t>W07604.47173</t>
  </si>
  <si>
    <t>N3846.15435</t>
  </si>
  <si>
    <t>W07604.15566</t>
  </si>
  <si>
    <t>N3846.12635</t>
  </si>
  <si>
    <t>W07603.67286</t>
  </si>
  <si>
    <t>N3846.30370</t>
  </si>
  <si>
    <t>W07603.23899</t>
  </si>
  <si>
    <t>N3846.55186</t>
  </si>
  <si>
    <t>W07602.91262</t>
  </si>
  <si>
    <t>N3846.82480</t>
  </si>
  <si>
    <t>W07602.61360</t>
  </si>
  <si>
    <t>N3847.11222</t>
  </si>
  <si>
    <t>W07602.33616</t>
  </si>
  <si>
    <t>N3847.40834</t>
  </si>
  <si>
    <t>W07602.08735</t>
  </si>
  <si>
    <t>N3847.75949</t>
  </si>
  <si>
    <t>W07601.83501</t>
  </si>
  <si>
    <t>N3848.05786</t>
  </si>
  <si>
    <t>W07601.64350</t>
  </si>
  <si>
    <t>N3848.41063</t>
  </si>
  <si>
    <t>W07601.54115</t>
  </si>
  <si>
    <t>N3848.74505</t>
  </si>
  <si>
    <t>W07601.60327</t>
  </si>
  <si>
    <t>N3849.07946</t>
  </si>
  <si>
    <t>W07601.86527</t>
  </si>
  <si>
    <t>N3849.28192</t>
  </si>
  <si>
    <t>W07602.18359</t>
  </si>
  <si>
    <t>N3849.47278</t>
  </si>
  <si>
    <t>W07602.60749</t>
  </si>
  <si>
    <t>N3849.56387</t>
  </si>
  <si>
    <t>W07603.03332</t>
  </si>
  <si>
    <t>N3849.50143</t>
  </si>
  <si>
    <t>W07603.42181</t>
  </si>
  <si>
    <t>N3849.27805</t>
  </si>
  <si>
    <t>W07603.70473</t>
  </si>
  <si>
    <t>N3849.01026</t>
  </si>
  <si>
    <t>W07603.98121</t>
  </si>
  <si>
    <t>N3848.74762</t>
  </si>
  <si>
    <t>W07604.24771</t>
  </si>
  <si>
    <t>N3848.44185</t>
  </si>
  <si>
    <t>W07604.51325</t>
  </si>
  <si>
    <t>N3848.14573</t>
  </si>
  <si>
    <t>W07604.72729</t>
  </si>
  <si>
    <t>N3847.84125</t>
  </si>
  <si>
    <t>W07604.88983</t>
  </si>
  <si>
    <t>N3847.54417</t>
  </si>
  <si>
    <t>W07604.83512</t>
  </si>
  <si>
    <t>N3847.25642</t>
  </si>
  <si>
    <t>W07604.55863</t>
  </si>
  <si>
    <t>N3847.11351</t>
  </si>
  <si>
    <t>W07604.11865</t>
  </si>
  <si>
    <t>N3847.18464</t>
  </si>
  <si>
    <t>W07603.63520</t>
  </si>
  <si>
    <t>N3847.39064</t>
  </si>
  <si>
    <t>W07603.28115</t>
  </si>
  <si>
    <t>N3847.69512</t>
  </si>
  <si>
    <t>W07602.92774</t>
  </si>
  <si>
    <t>N3847.97643</t>
  </si>
  <si>
    <t>W07602.68989</t>
  </si>
  <si>
    <t>N3848.32469</t>
  </si>
  <si>
    <t>W07602.59687</t>
  </si>
  <si>
    <t>N3848.72509</t>
  </si>
  <si>
    <t>W07602.68795</t>
  </si>
  <si>
    <t>N3849.06369</t>
  </si>
  <si>
    <t>W07602.95703</t>
  </si>
  <si>
    <t>N3849.25552</t>
  </si>
  <si>
    <t>W07603.35969</t>
  </si>
  <si>
    <t>N3849.32440</t>
  </si>
  <si>
    <t>W07603.82382</t>
  </si>
  <si>
    <t>N3849.27001</t>
  </si>
  <si>
    <t>W07604.23452</t>
  </si>
  <si>
    <t>N3849.07979</t>
  </si>
  <si>
    <t>W07604.62430</t>
  </si>
  <si>
    <t>N3848.76017</t>
  </si>
  <si>
    <t>W07604.90754</t>
  </si>
  <si>
    <t>N3848.46953</t>
  </si>
  <si>
    <t>W07605.06686</t>
  </si>
  <si>
    <t>N3848.09552</t>
  </si>
  <si>
    <t>W07605.03081</t>
  </si>
  <si>
    <t>N3847.81743</t>
  </si>
  <si>
    <t>W07604.73276</t>
  </si>
  <si>
    <t>N3847.63686</t>
  </si>
  <si>
    <t>W07604.28891</t>
  </si>
  <si>
    <t>N3847.60339</t>
  </si>
  <si>
    <t>W07603.83991</t>
  </si>
  <si>
    <t>N3847.74662</t>
  </si>
  <si>
    <t>W07603.42631</t>
  </si>
  <si>
    <t>N3848.11516</t>
  </si>
  <si>
    <t>W07603.12794</t>
  </si>
  <si>
    <t>N3848.47693</t>
  </si>
  <si>
    <t>W07603.11282</t>
  </si>
  <si>
    <t>N3848.83903</t>
  </si>
  <si>
    <t>W07603.32943</t>
  </si>
  <si>
    <t>N3849.03987</t>
  </si>
  <si>
    <t>W07603.66675</t>
  </si>
  <si>
    <t>N3849.08976</t>
  </si>
  <si>
    <t>W07604.13764</t>
  </si>
  <si>
    <t>N3848.92754</t>
  </si>
  <si>
    <t>W07604.52580</t>
  </si>
  <si>
    <t>N3848.65331</t>
  </si>
  <si>
    <t>W07604.83479</t>
  </si>
  <si>
    <t>N3848.24422</t>
  </si>
  <si>
    <t>W07604.90078</t>
  </si>
  <si>
    <t>N3847.89436</t>
  </si>
  <si>
    <t>W07604.62719</t>
  </si>
  <si>
    <t>N3847.81099</t>
  </si>
  <si>
    <t>W07604.16017</t>
  </si>
  <si>
    <t>N3848.01119</t>
  </si>
  <si>
    <t>W07603.70022</t>
  </si>
  <si>
    <t>N3848.36782</t>
  </si>
  <si>
    <t>W07603.55860</t>
  </si>
  <si>
    <t>N3848.69580</t>
  </si>
  <si>
    <t>W07603.74142</t>
  </si>
  <si>
    <t>N3848.85770</t>
  </si>
  <si>
    <t>W07604.17304</t>
  </si>
  <si>
    <t>N3848.74150</t>
  </si>
  <si>
    <t>W07604.67772</t>
  </si>
  <si>
    <t>N3848.36814</t>
  </si>
  <si>
    <t>W07604.85024</t>
  </si>
  <si>
    <t>N3848.05561</t>
  </si>
  <si>
    <t>W07604.69897</t>
  </si>
  <si>
    <t>N3847.88824</t>
  </si>
  <si>
    <t>W07604.21392</t>
  </si>
  <si>
    <t>N3847.97708</t>
  </si>
  <si>
    <t>W07603.75590</t>
  </si>
  <si>
    <t>N3848.28156</t>
  </si>
  <si>
    <t>W07603.46751</t>
  </si>
  <si>
    <t>N3848.70964</t>
  </si>
  <si>
    <t>W07603.56343</t>
  </si>
  <si>
    <t>N3848.93623</t>
  </si>
  <si>
    <t>W07604.02144</t>
  </si>
  <si>
    <t>N3848.84772</t>
  </si>
  <si>
    <t>W07604.46690</t>
  </si>
  <si>
    <t>N3848.51781</t>
  </si>
  <si>
    <t>W07604.71442</t>
  </si>
  <si>
    <t>N3848.18564</t>
  </si>
  <si>
    <t>W07604.64715</t>
  </si>
  <si>
    <t>N3847.98866</t>
  </si>
  <si>
    <t>W07604.25833</t>
  </si>
  <si>
    <t>N3848.03920</t>
  </si>
  <si>
    <t>W07603.78069</t>
  </si>
  <si>
    <t>N3848.34175</t>
  </si>
  <si>
    <t>W07603.53382</t>
  </si>
  <si>
    <t>N3848.72799</t>
  </si>
  <si>
    <t>W07603.67447</t>
  </si>
  <si>
    <t>N3848.91757</t>
  </si>
  <si>
    <t>W07604.08775</t>
  </si>
  <si>
    <t>N3848.86671</t>
  </si>
  <si>
    <t>W07604.52741</t>
  </si>
  <si>
    <t>N3848.64945</t>
  </si>
  <si>
    <t>W07604.89209</t>
  </si>
  <si>
    <t>N3848.30119</t>
  </si>
  <si>
    <t>W07605.09679</t>
  </si>
  <si>
    <t>N3847.94135</t>
  </si>
  <si>
    <t>W07605.00989</t>
  </si>
  <si>
    <t>N3847.72248</t>
  </si>
  <si>
    <t>W07604.64135</t>
  </si>
  <si>
    <t>N3847.73503</t>
  </si>
  <si>
    <t>W07604.18334</t>
  </si>
  <si>
    <t>N3847.95841</t>
  </si>
  <si>
    <t>W07603.86598</t>
  </si>
  <si>
    <t>N3848.26772</t>
  </si>
  <si>
    <t>W07603.80064</t>
  </si>
  <si>
    <t>N3848.58443</t>
  </si>
  <si>
    <t>W07604.03013</t>
  </si>
  <si>
    <t>N3848.76050</t>
  </si>
  <si>
    <t>W07604.45242</t>
  </si>
  <si>
    <t>N3848.70031</t>
  </si>
  <si>
    <t>W07604.90496</t>
  </si>
  <si>
    <t>W07605.32564</t>
  </si>
  <si>
    <t>N3848.15474</t>
  </si>
  <si>
    <t>W07605.55352</t>
  </si>
  <si>
    <t>N3847.76175</t>
  </si>
  <si>
    <t>W07605.40385</t>
  </si>
  <si>
    <t>N3847.63847</t>
  </si>
  <si>
    <t>W07604.87213</t>
  </si>
  <si>
    <t>N3847.84511</t>
  </si>
  <si>
    <t>W07604.48428</t>
  </si>
  <si>
    <t>N3848.24455</t>
  </si>
  <si>
    <t>W07604.54158</t>
  </si>
  <si>
    <t>N3848.46213</t>
  </si>
  <si>
    <t>W07604.99927</t>
  </si>
  <si>
    <t>N3848.17180</t>
  </si>
  <si>
    <t>W07605.48689</t>
  </si>
  <si>
    <t>N3847.78203</t>
  </si>
  <si>
    <t>W07605.34656</t>
  </si>
  <si>
    <t>N3847.60983</t>
  </si>
  <si>
    <t>W07604.81452</t>
  </si>
  <si>
    <t>N3847.83803</t>
  </si>
  <si>
    <t>W07604.31080</t>
  </si>
  <si>
    <t>N3848.29122</t>
  </si>
  <si>
    <t>W07604.22904</t>
  </si>
  <si>
    <t>N3848.55772</t>
  </si>
  <si>
    <t>W07604.69028</t>
  </si>
  <si>
    <t>N3848.45730</t>
  </si>
  <si>
    <t>W07605.33562</t>
  </si>
  <si>
    <t>N3848.38810</t>
  </si>
  <si>
    <t>W07605.93750</t>
  </si>
  <si>
    <t>N3848.35945</t>
  </si>
  <si>
    <t>W07606.56933</t>
  </si>
  <si>
    <t>N3848.35076</t>
  </si>
  <si>
    <t>W07607.12165</t>
  </si>
  <si>
    <t>N3848.35816</t>
  </si>
  <si>
    <t>W07607.69811</t>
  </si>
  <si>
    <t>N3848.38456</t>
  </si>
  <si>
    <t>W07608.33765</t>
  </si>
  <si>
    <t>N3848.41867</t>
  </si>
  <si>
    <t>W07608.91604</t>
  </si>
  <si>
    <t>N3848.44700</t>
  </si>
  <si>
    <t>W07609.55752</t>
  </si>
  <si>
    <t>N3848.44732</t>
  </si>
  <si>
    <t>W07610.18773</t>
  </si>
  <si>
    <t>N3848.46374</t>
  </si>
  <si>
    <t>W07610.82857</t>
  </si>
  <si>
    <t>N3848.51523</t>
  </si>
  <si>
    <t>N3848.58154</t>
  </si>
  <si>
    <t>W07612.00531</t>
  </si>
  <si>
    <t>N3848.64527</t>
  </si>
  <si>
    <t>W07612.66191</t>
  </si>
  <si>
    <t>N3848.71286</t>
  </si>
  <si>
    <t>W07613.27281</t>
  </si>
  <si>
    <t>N3848.81103</t>
  </si>
  <si>
    <t>W07614.13412</t>
  </si>
  <si>
    <t>N3848.91821</t>
  </si>
  <si>
    <t>W07614.75146</t>
  </si>
  <si>
    <t>N3849.06884</t>
  </si>
  <si>
    <t>W07615.47952</t>
  </si>
  <si>
    <t>N3849.20177</t>
  </si>
  <si>
    <t>W07616.14674</t>
  </si>
  <si>
    <t>N3849.31410</t>
  </si>
  <si>
    <t>W07616.88768</t>
  </si>
  <si>
    <t>N3849.46087</t>
  </si>
  <si>
    <t>W07617.82012</t>
  </si>
  <si>
    <t>N3849.58865</t>
  </si>
  <si>
    <t>W07618.49250</t>
  </si>
  <si>
    <t>N3849.79046</t>
  </si>
  <si>
    <t>W07619.41271</t>
  </si>
  <si>
    <t>N3849.92758</t>
  </si>
  <si>
    <t>W07620.02715</t>
  </si>
  <si>
    <t>N3850.05697</t>
  </si>
  <si>
    <t>W07620.70210</t>
  </si>
  <si>
    <t>N3850.14773</t>
  </si>
  <si>
    <t>W07621.37866</t>
  </si>
  <si>
    <t>N3850.24558</t>
  </si>
  <si>
    <t>W07622.04814</t>
  </si>
  <si>
    <t>N3850.39299</t>
  </si>
  <si>
    <t>W07622.71665</t>
  </si>
  <si>
    <t>N3850.54427</t>
  </si>
  <si>
    <t>W07623.32755</t>
  </si>
  <si>
    <t>N3850.70166</t>
  </si>
  <si>
    <t>W07624.04724</t>
  </si>
  <si>
    <t>N3850.85938</t>
  </si>
  <si>
    <t>W07624.71769</t>
  </si>
  <si>
    <t>N3851.05314</t>
  </si>
  <si>
    <t>W07625.43094</t>
  </si>
  <si>
    <t>N3851.22437</t>
  </si>
  <si>
    <t>W07626.08722</t>
  </si>
  <si>
    <t>N3851.40848</t>
  </si>
  <si>
    <t>W07626.80949</t>
  </si>
  <si>
    <t>N3851.61737</t>
  </si>
  <si>
    <t>W07627.40140</t>
  </si>
  <si>
    <t>N3851.82529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</si>
</sst>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"/>
    <numFmt numFmtId="167" formatCode="mm/dd/yy"/>
    <numFmt numFmtId="168" formatCode="0.0E+00"/>
  </numFmts>
  <fonts count="31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b/>
      <vertAlign val="superscript"/>
      <sz val="10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1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8"/>
      <color indexed="10"/>
      <name val="Arial"/>
      <family val="2"/>
    </font>
    <font>
      <b/>
      <sz val="8.75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8"/>
      <color indexed="17"/>
      <name val="Arial"/>
      <family val="2"/>
    </font>
    <font>
      <b/>
      <sz val="8"/>
      <color indexed="18"/>
      <name val="Arial"/>
      <family val="2"/>
    </font>
    <font>
      <b/>
      <sz val="12"/>
      <name val="Arial"/>
      <family val="0"/>
    </font>
    <font>
      <sz val="10"/>
      <color indexed="8"/>
      <name val="Arial"/>
      <family val="2"/>
    </font>
    <font>
      <b/>
      <vertAlign val="subscript"/>
      <sz val="10"/>
      <name val="Arial"/>
      <family val="2"/>
    </font>
    <font>
      <b/>
      <sz val="8"/>
      <color indexed="8"/>
      <name val="Arial"/>
      <family val="2"/>
    </font>
    <font>
      <b/>
      <vertAlign val="sub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2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21" fontId="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9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5" fontId="16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1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5" fontId="0" fillId="0" borderId="0" xfId="0" applyNumberFormat="1" applyAlignment="1">
      <alignment/>
    </xf>
    <xf numFmtId="21" fontId="2" fillId="0" borderId="0" xfId="0" applyNumberFormat="1" applyFont="1" applyAlignment="1">
      <alignment/>
    </xf>
    <xf numFmtId="21" fontId="3" fillId="0" borderId="0" xfId="0" applyNumberFormat="1" applyFont="1" applyAlignment="1">
      <alignment/>
    </xf>
    <xf numFmtId="21" fontId="2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6" fontId="6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1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6" fontId="26" fillId="0" borderId="0" xfId="0" applyNumberFormat="1" applyFont="1" applyAlignment="1">
      <alignment/>
    </xf>
    <xf numFmtId="166" fontId="6" fillId="0" borderId="0" xfId="0" applyNumberFormat="1" applyFont="1" applyAlignment="1">
      <alignment horizontal="center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worksheet" Target="worksheets/sheet1.xml" /><Relationship Id="rId24" Type="http://schemas.openxmlformats.org/officeDocument/2006/relationships/worksheet" Target="worksheets/sheet2.xml" /><Relationship Id="rId25" Type="http://schemas.openxmlformats.org/officeDocument/2006/relationships/worksheet" Target="worksheets/sheet3.xml" /><Relationship Id="rId26" Type="http://schemas.openxmlformats.org/officeDocument/2006/relationships/chartsheet" Target="chartsheets/sheet23.xml" /><Relationship Id="rId27" Type="http://schemas.openxmlformats.org/officeDocument/2006/relationships/chartsheet" Target="chartsheets/sheet24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RF-06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Data!$D$9:$D$1035</c:f>
              <c:strCache>
                <c:ptCount val="1027"/>
                <c:pt idx="0">
                  <c:v>0.7221064814814815</c:v>
                </c:pt>
                <c:pt idx="1">
                  <c:v>0.7222222222222222</c:v>
                </c:pt>
                <c:pt idx="2">
                  <c:v>0.722337962962963</c:v>
                </c:pt>
                <c:pt idx="3">
                  <c:v>0.722453713</c:v>
                </c:pt>
                <c:pt idx="4">
                  <c:v>0.722569466</c:v>
                </c:pt>
                <c:pt idx="5">
                  <c:v>0.722685158</c:v>
                </c:pt>
                <c:pt idx="6">
                  <c:v>0.72280091</c:v>
                </c:pt>
                <c:pt idx="7">
                  <c:v>0.722916663</c:v>
                </c:pt>
                <c:pt idx="8">
                  <c:v>0.723032415</c:v>
                </c:pt>
                <c:pt idx="9">
                  <c:v>0.723148167</c:v>
                </c:pt>
                <c:pt idx="10">
                  <c:v>0.72326386</c:v>
                </c:pt>
                <c:pt idx="11">
                  <c:v>0.723379612</c:v>
                </c:pt>
                <c:pt idx="12">
                  <c:v>0.723495364</c:v>
                </c:pt>
                <c:pt idx="13">
                  <c:v>0.723611116</c:v>
                </c:pt>
                <c:pt idx="14">
                  <c:v>0.723726869</c:v>
                </c:pt>
                <c:pt idx="15">
                  <c:v>0.723842621</c:v>
                </c:pt>
                <c:pt idx="16">
                  <c:v>0.723958313</c:v>
                </c:pt>
                <c:pt idx="17">
                  <c:v>0.724074066</c:v>
                </c:pt>
                <c:pt idx="18">
                  <c:v>0.724189818</c:v>
                </c:pt>
                <c:pt idx="19">
                  <c:v>0.72430557</c:v>
                </c:pt>
                <c:pt idx="20">
                  <c:v>0.724421322</c:v>
                </c:pt>
                <c:pt idx="21">
                  <c:v>0.724537015</c:v>
                </c:pt>
                <c:pt idx="22">
                  <c:v>0.724652767</c:v>
                </c:pt>
                <c:pt idx="23">
                  <c:v>0.724768519</c:v>
                </c:pt>
                <c:pt idx="24">
                  <c:v>0.724884272</c:v>
                </c:pt>
                <c:pt idx="25">
                  <c:v>0.725000024</c:v>
                </c:pt>
                <c:pt idx="26">
                  <c:v>0.725115716</c:v>
                </c:pt>
                <c:pt idx="27">
                  <c:v>0.725231469</c:v>
                </c:pt>
                <c:pt idx="28">
                  <c:v>0.725347221</c:v>
                </c:pt>
                <c:pt idx="29">
                  <c:v>0.725462973</c:v>
                </c:pt>
                <c:pt idx="30">
                  <c:v>0.725578725</c:v>
                </c:pt>
                <c:pt idx="31">
                  <c:v>0.725694418</c:v>
                </c:pt>
                <c:pt idx="32">
                  <c:v>0.72581017</c:v>
                </c:pt>
                <c:pt idx="33">
                  <c:v>0.725925922</c:v>
                </c:pt>
                <c:pt idx="34">
                  <c:v>0.726041675</c:v>
                </c:pt>
                <c:pt idx="35">
                  <c:v>0.726157427</c:v>
                </c:pt>
                <c:pt idx="36">
                  <c:v>0.726273119</c:v>
                </c:pt>
                <c:pt idx="37">
                  <c:v>0.726388872</c:v>
                </c:pt>
                <c:pt idx="38">
                  <c:v>0.726504624</c:v>
                </c:pt>
                <c:pt idx="39">
                  <c:v>0.726620376</c:v>
                </c:pt>
                <c:pt idx="40">
                  <c:v>0.726736128</c:v>
                </c:pt>
                <c:pt idx="41">
                  <c:v>0.726851881</c:v>
                </c:pt>
                <c:pt idx="42">
                  <c:v>0.726967573</c:v>
                </c:pt>
                <c:pt idx="43">
                  <c:v>0.727083325</c:v>
                </c:pt>
                <c:pt idx="44">
                  <c:v>0.727199078</c:v>
                </c:pt>
                <c:pt idx="45">
                  <c:v>0.72731483</c:v>
                </c:pt>
                <c:pt idx="46">
                  <c:v>0.727430582</c:v>
                </c:pt>
                <c:pt idx="47">
                  <c:v>0.727546275</c:v>
                </c:pt>
                <c:pt idx="48">
                  <c:v>0.727662027</c:v>
                </c:pt>
                <c:pt idx="49">
                  <c:v>0.727777779</c:v>
                </c:pt>
                <c:pt idx="50">
                  <c:v>0.727893531</c:v>
                </c:pt>
                <c:pt idx="51">
                  <c:v>0.728009284</c:v>
                </c:pt>
                <c:pt idx="52">
                  <c:v>0.728124976</c:v>
                </c:pt>
                <c:pt idx="53">
                  <c:v>0.728240728</c:v>
                </c:pt>
                <c:pt idx="54">
                  <c:v>0.728356481</c:v>
                </c:pt>
                <c:pt idx="55">
                  <c:v>0.728472233</c:v>
                </c:pt>
                <c:pt idx="56">
                  <c:v>0.728587985</c:v>
                </c:pt>
                <c:pt idx="57">
                  <c:v>0.728703678</c:v>
                </c:pt>
                <c:pt idx="58">
                  <c:v>0.72881943</c:v>
                </c:pt>
                <c:pt idx="59">
                  <c:v>0.728935182</c:v>
                </c:pt>
                <c:pt idx="60">
                  <c:v>0.729050934</c:v>
                </c:pt>
                <c:pt idx="61">
                  <c:v>0.729166687</c:v>
                </c:pt>
                <c:pt idx="62">
                  <c:v>0.729282379</c:v>
                </c:pt>
                <c:pt idx="63">
                  <c:v>0.729398131</c:v>
                </c:pt>
                <c:pt idx="64">
                  <c:v>0.729513884</c:v>
                </c:pt>
                <c:pt idx="65">
                  <c:v>0.729629636</c:v>
                </c:pt>
                <c:pt idx="66">
                  <c:v>0.729745388</c:v>
                </c:pt>
                <c:pt idx="67">
                  <c:v>0.72986114</c:v>
                </c:pt>
                <c:pt idx="68">
                  <c:v>0.729976833</c:v>
                </c:pt>
                <c:pt idx="69">
                  <c:v>0.730092585</c:v>
                </c:pt>
                <c:pt idx="70">
                  <c:v>0.730208337</c:v>
                </c:pt>
                <c:pt idx="71">
                  <c:v>0.73032409</c:v>
                </c:pt>
                <c:pt idx="72">
                  <c:v>0.730439842</c:v>
                </c:pt>
                <c:pt idx="73">
                  <c:v>0.730555534</c:v>
                </c:pt>
                <c:pt idx="74">
                  <c:v>0.730671287</c:v>
                </c:pt>
                <c:pt idx="75">
                  <c:v>0.730787039</c:v>
                </c:pt>
                <c:pt idx="76">
                  <c:v>0.730902791</c:v>
                </c:pt>
                <c:pt idx="77">
                  <c:v>0.731018543</c:v>
                </c:pt>
                <c:pt idx="78">
                  <c:v>0.731134236</c:v>
                </c:pt>
                <c:pt idx="79">
                  <c:v>0.731249988</c:v>
                </c:pt>
                <c:pt idx="80">
                  <c:v>0.73136574</c:v>
                </c:pt>
                <c:pt idx="81">
                  <c:v>0.731481493</c:v>
                </c:pt>
                <c:pt idx="82">
                  <c:v>0.731597245</c:v>
                </c:pt>
                <c:pt idx="83">
                  <c:v>0.731712937</c:v>
                </c:pt>
                <c:pt idx="84">
                  <c:v>0.73182869</c:v>
                </c:pt>
                <c:pt idx="85">
                  <c:v>0.731944442</c:v>
                </c:pt>
                <c:pt idx="86">
                  <c:v>0.732060194</c:v>
                </c:pt>
                <c:pt idx="87">
                  <c:v>0.732175946</c:v>
                </c:pt>
                <c:pt idx="88">
                  <c:v>0.732291639</c:v>
                </c:pt>
                <c:pt idx="89">
                  <c:v>0.732407391</c:v>
                </c:pt>
                <c:pt idx="90">
                  <c:v>0.732523143</c:v>
                </c:pt>
                <c:pt idx="91">
                  <c:v>0.732638896</c:v>
                </c:pt>
                <c:pt idx="92">
                  <c:v>0.732754648</c:v>
                </c:pt>
                <c:pt idx="93">
                  <c:v>0.7328704</c:v>
                </c:pt>
                <c:pt idx="94">
                  <c:v>0.732986093</c:v>
                </c:pt>
                <c:pt idx="95">
                  <c:v>0.733101845</c:v>
                </c:pt>
                <c:pt idx="96">
                  <c:v>0.733217597</c:v>
                </c:pt>
                <c:pt idx="97">
                  <c:v>0.733333349</c:v>
                </c:pt>
                <c:pt idx="98">
                  <c:v>0.733449101</c:v>
                </c:pt>
                <c:pt idx="99">
                  <c:v>0.733564794</c:v>
                </c:pt>
                <c:pt idx="100">
                  <c:v>0.733680546</c:v>
                </c:pt>
                <c:pt idx="101">
                  <c:v>0.733796299</c:v>
                </c:pt>
                <c:pt idx="102">
                  <c:v>0.733912051</c:v>
                </c:pt>
                <c:pt idx="103">
                  <c:v>0.734027803</c:v>
                </c:pt>
                <c:pt idx="104">
                  <c:v>0.734143496</c:v>
                </c:pt>
                <c:pt idx="105">
                  <c:v>0.734259248</c:v>
                </c:pt>
                <c:pt idx="106">
                  <c:v>0.734375</c:v>
                </c:pt>
                <c:pt idx="107">
                  <c:v>0.734490752</c:v>
                </c:pt>
                <c:pt idx="108">
                  <c:v>0.734606504</c:v>
                </c:pt>
                <c:pt idx="109">
                  <c:v>0.734722197</c:v>
                </c:pt>
                <c:pt idx="110">
                  <c:v>0.734837949</c:v>
                </c:pt>
                <c:pt idx="111">
                  <c:v>0.734953701</c:v>
                </c:pt>
                <c:pt idx="112">
                  <c:v>0.735069454</c:v>
                </c:pt>
                <c:pt idx="113">
                  <c:v>0.735185206</c:v>
                </c:pt>
                <c:pt idx="114">
                  <c:v>0.735300899</c:v>
                </c:pt>
                <c:pt idx="115">
                  <c:v>0.735416651</c:v>
                </c:pt>
                <c:pt idx="116">
                  <c:v>0.735532403</c:v>
                </c:pt>
                <c:pt idx="117">
                  <c:v>0.735648155</c:v>
                </c:pt>
                <c:pt idx="118">
                  <c:v>0.735763907</c:v>
                </c:pt>
                <c:pt idx="119">
                  <c:v>0.7358796</c:v>
                </c:pt>
                <c:pt idx="120">
                  <c:v>0.735995352</c:v>
                </c:pt>
                <c:pt idx="121">
                  <c:v>0.736111104</c:v>
                </c:pt>
                <c:pt idx="122">
                  <c:v>0.736226857</c:v>
                </c:pt>
                <c:pt idx="123">
                  <c:v>0.736342609</c:v>
                </c:pt>
                <c:pt idx="124">
                  <c:v>0.736458361</c:v>
                </c:pt>
                <c:pt idx="125">
                  <c:v>0.736574054</c:v>
                </c:pt>
                <c:pt idx="126">
                  <c:v>0.736689806</c:v>
                </c:pt>
                <c:pt idx="127">
                  <c:v>0.736805558</c:v>
                </c:pt>
                <c:pt idx="128">
                  <c:v>0.73692131</c:v>
                </c:pt>
                <c:pt idx="129">
                  <c:v>0.737037063</c:v>
                </c:pt>
                <c:pt idx="130">
                  <c:v>0.737152755</c:v>
                </c:pt>
                <c:pt idx="131">
                  <c:v>0.737268507</c:v>
                </c:pt>
                <c:pt idx="132">
                  <c:v>0.73738426</c:v>
                </c:pt>
                <c:pt idx="133">
                  <c:v>0.737500012</c:v>
                </c:pt>
                <c:pt idx="134">
                  <c:v>0.737615764</c:v>
                </c:pt>
                <c:pt idx="135">
                  <c:v>0.737731457</c:v>
                </c:pt>
                <c:pt idx="136">
                  <c:v>0.737847209</c:v>
                </c:pt>
                <c:pt idx="137">
                  <c:v>0.737962961</c:v>
                </c:pt>
                <c:pt idx="138">
                  <c:v>0.738078713</c:v>
                </c:pt>
                <c:pt idx="139">
                  <c:v>0.738194466</c:v>
                </c:pt>
                <c:pt idx="140">
                  <c:v>0.738310158</c:v>
                </c:pt>
                <c:pt idx="141">
                  <c:v>0.73842591</c:v>
                </c:pt>
                <c:pt idx="142">
                  <c:v>0.738541663</c:v>
                </c:pt>
                <c:pt idx="143">
                  <c:v>0.738657415</c:v>
                </c:pt>
                <c:pt idx="144">
                  <c:v>0.738773167</c:v>
                </c:pt>
                <c:pt idx="145">
                  <c:v>0.73888886</c:v>
                </c:pt>
                <c:pt idx="146">
                  <c:v>0.739004612</c:v>
                </c:pt>
                <c:pt idx="147">
                  <c:v>0.739120364</c:v>
                </c:pt>
                <c:pt idx="148">
                  <c:v>0.739236116</c:v>
                </c:pt>
                <c:pt idx="149">
                  <c:v>0.739351869</c:v>
                </c:pt>
                <c:pt idx="150">
                  <c:v>0.739467621</c:v>
                </c:pt>
                <c:pt idx="151">
                  <c:v>0.739583313</c:v>
                </c:pt>
                <c:pt idx="152">
                  <c:v>0.739699066</c:v>
                </c:pt>
                <c:pt idx="153">
                  <c:v>0.739814818</c:v>
                </c:pt>
                <c:pt idx="154">
                  <c:v>0.73993057</c:v>
                </c:pt>
                <c:pt idx="155">
                  <c:v>0.740046322</c:v>
                </c:pt>
                <c:pt idx="156">
                  <c:v>0.740162015</c:v>
                </c:pt>
                <c:pt idx="157">
                  <c:v>0.740277767</c:v>
                </c:pt>
                <c:pt idx="158">
                  <c:v>0.740393519</c:v>
                </c:pt>
                <c:pt idx="159">
                  <c:v>0.740509272</c:v>
                </c:pt>
                <c:pt idx="160">
                  <c:v>0.740625024</c:v>
                </c:pt>
                <c:pt idx="161">
                  <c:v>0.740740716</c:v>
                </c:pt>
                <c:pt idx="162">
                  <c:v>0.740856469</c:v>
                </c:pt>
                <c:pt idx="163">
                  <c:v>0.740972221</c:v>
                </c:pt>
                <c:pt idx="164">
                  <c:v>0.741087973</c:v>
                </c:pt>
                <c:pt idx="165">
                  <c:v>0.741203725</c:v>
                </c:pt>
                <c:pt idx="166">
                  <c:v>0.741319418</c:v>
                </c:pt>
                <c:pt idx="167">
                  <c:v>0.74143517</c:v>
                </c:pt>
                <c:pt idx="168">
                  <c:v>0.741550922</c:v>
                </c:pt>
                <c:pt idx="169">
                  <c:v>0.741666675</c:v>
                </c:pt>
                <c:pt idx="170">
                  <c:v>0.741782427</c:v>
                </c:pt>
                <c:pt idx="171">
                  <c:v>0.741898119</c:v>
                </c:pt>
                <c:pt idx="172">
                  <c:v>0.742013872</c:v>
                </c:pt>
                <c:pt idx="173">
                  <c:v>0.742129624</c:v>
                </c:pt>
                <c:pt idx="174">
                  <c:v>0.742245376</c:v>
                </c:pt>
                <c:pt idx="175">
                  <c:v>0.742361128</c:v>
                </c:pt>
                <c:pt idx="176">
                  <c:v>0.742476881</c:v>
                </c:pt>
                <c:pt idx="177">
                  <c:v>0.742592573</c:v>
                </c:pt>
                <c:pt idx="178">
                  <c:v>0.742708325</c:v>
                </c:pt>
                <c:pt idx="179">
                  <c:v>0.742824078</c:v>
                </c:pt>
                <c:pt idx="180">
                  <c:v>0.74293983</c:v>
                </c:pt>
                <c:pt idx="181">
                  <c:v>0.743055582</c:v>
                </c:pt>
                <c:pt idx="182">
                  <c:v>0.743171275</c:v>
                </c:pt>
                <c:pt idx="183">
                  <c:v>0.743287027</c:v>
                </c:pt>
                <c:pt idx="184">
                  <c:v>0.743402779</c:v>
                </c:pt>
                <c:pt idx="185">
                  <c:v>0.743518531</c:v>
                </c:pt>
                <c:pt idx="186">
                  <c:v>0.743634284</c:v>
                </c:pt>
                <c:pt idx="187">
                  <c:v>0.743749976</c:v>
                </c:pt>
                <c:pt idx="188">
                  <c:v>0.743865728</c:v>
                </c:pt>
                <c:pt idx="189">
                  <c:v>0.743981481</c:v>
                </c:pt>
                <c:pt idx="190">
                  <c:v>0.744097233</c:v>
                </c:pt>
                <c:pt idx="191">
                  <c:v>0.744212985</c:v>
                </c:pt>
                <c:pt idx="192">
                  <c:v>0.744328678</c:v>
                </c:pt>
                <c:pt idx="193">
                  <c:v>0.74444443</c:v>
                </c:pt>
                <c:pt idx="194">
                  <c:v>0.744560182</c:v>
                </c:pt>
                <c:pt idx="195">
                  <c:v>0.744675934</c:v>
                </c:pt>
                <c:pt idx="196">
                  <c:v>0.744791687</c:v>
                </c:pt>
                <c:pt idx="197">
                  <c:v>0.744907379</c:v>
                </c:pt>
                <c:pt idx="198">
                  <c:v>0.745023131</c:v>
                </c:pt>
                <c:pt idx="199">
                  <c:v>0.745138884</c:v>
                </c:pt>
                <c:pt idx="200">
                  <c:v>0.745254636</c:v>
                </c:pt>
                <c:pt idx="201">
                  <c:v>0.745370388</c:v>
                </c:pt>
                <c:pt idx="202">
                  <c:v>0.74548614</c:v>
                </c:pt>
                <c:pt idx="203">
                  <c:v>0.745601833</c:v>
                </c:pt>
                <c:pt idx="204">
                  <c:v>0.745717585</c:v>
                </c:pt>
                <c:pt idx="205">
                  <c:v>0.745833337</c:v>
                </c:pt>
                <c:pt idx="206">
                  <c:v>0.74594909</c:v>
                </c:pt>
                <c:pt idx="207">
                  <c:v>0.746064842</c:v>
                </c:pt>
                <c:pt idx="208">
                  <c:v>0.746180534</c:v>
                </c:pt>
                <c:pt idx="209">
                  <c:v>0.746296287</c:v>
                </c:pt>
                <c:pt idx="210">
                  <c:v>0.746412039</c:v>
                </c:pt>
                <c:pt idx="211">
                  <c:v>0.746527791</c:v>
                </c:pt>
                <c:pt idx="212">
                  <c:v>0.746643543</c:v>
                </c:pt>
                <c:pt idx="213">
                  <c:v>0.746759236</c:v>
                </c:pt>
                <c:pt idx="214">
                  <c:v>0.746874988</c:v>
                </c:pt>
                <c:pt idx="215">
                  <c:v>0.74699074</c:v>
                </c:pt>
                <c:pt idx="216">
                  <c:v>0.747106493</c:v>
                </c:pt>
                <c:pt idx="217">
                  <c:v>0.747222245</c:v>
                </c:pt>
                <c:pt idx="218">
                  <c:v>0.747337937</c:v>
                </c:pt>
                <c:pt idx="219">
                  <c:v>0.74745369</c:v>
                </c:pt>
                <c:pt idx="220">
                  <c:v>0.747569442</c:v>
                </c:pt>
                <c:pt idx="221">
                  <c:v>0.747685194</c:v>
                </c:pt>
                <c:pt idx="222">
                  <c:v>0.747800946</c:v>
                </c:pt>
                <c:pt idx="223">
                  <c:v>0.747916639</c:v>
                </c:pt>
                <c:pt idx="224">
                  <c:v>0.748032391</c:v>
                </c:pt>
                <c:pt idx="225">
                  <c:v>0.748148143</c:v>
                </c:pt>
                <c:pt idx="226">
                  <c:v>0.748263896</c:v>
                </c:pt>
                <c:pt idx="227">
                  <c:v>0.748379648</c:v>
                </c:pt>
                <c:pt idx="228">
                  <c:v>0.7484954</c:v>
                </c:pt>
                <c:pt idx="229">
                  <c:v>0.748611093</c:v>
                </c:pt>
                <c:pt idx="230">
                  <c:v>0.748726845</c:v>
                </c:pt>
                <c:pt idx="231">
                  <c:v>0.748842597</c:v>
                </c:pt>
                <c:pt idx="232">
                  <c:v>0.748958349</c:v>
                </c:pt>
                <c:pt idx="233">
                  <c:v>0.749074101</c:v>
                </c:pt>
                <c:pt idx="234">
                  <c:v>0.749189794</c:v>
                </c:pt>
                <c:pt idx="235">
                  <c:v>0.749305546</c:v>
                </c:pt>
                <c:pt idx="236">
                  <c:v>0.749421299</c:v>
                </c:pt>
                <c:pt idx="237">
                  <c:v>0.749537051</c:v>
                </c:pt>
                <c:pt idx="238">
                  <c:v>0.749652803</c:v>
                </c:pt>
                <c:pt idx="239">
                  <c:v>0.749768496</c:v>
                </c:pt>
                <c:pt idx="240">
                  <c:v>0.749884248</c:v>
                </c:pt>
                <c:pt idx="241">
                  <c:v>0.75</c:v>
                </c:pt>
                <c:pt idx="242">
                  <c:v>0.750115752</c:v>
                </c:pt>
                <c:pt idx="243">
                  <c:v>0.750231504</c:v>
                </c:pt>
                <c:pt idx="244">
                  <c:v>0.750347197</c:v>
                </c:pt>
                <c:pt idx="245">
                  <c:v>0.750462949</c:v>
                </c:pt>
                <c:pt idx="246">
                  <c:v>0.750578701</c:v>
                </c:pt>
                <c:pt idx="247">
                  <c:v>0.750694454</c:v>
                </c:pt>
                <c:pt idx="248">
                  <c:v>0.750810206</c:v>
                </c:pt>
                <c:pt idx="249">
                  <c:v>0.750925899</c:v>
                </c:pt>
                <c:pt idx="250">
                  <c:v>0.751041651</c:v>
                </c:pt>
                <c:pt idx="251">
                  <c:v>0.751157403</c:v>
                </c:pt>
                <c:pt idx="252">
                  <c:v>0.751273155</c:v>
                </c:pt>
                <c:pt idx="253">
                  <c:v>0.751388907</c:v>
                </c:pt>
                <c:pt idx="254">
                  <c:v>0.7515046</c:v>
                </c:pt>
                <c:pt idx="255">
                  <c:v>0.751620352</c:v>
                </c:pt>
                <c:pt idx="256">
                  <c:v>0.751736104</c:v>
                </c:pt>
                <c:pt idx="257">
                  <c:v>0.751851857</c:v>
                </c:pt>
                <c:pt idx="258">
                  <c:v>0.751967609</c:v>
                </c:pt>
                <c:pt idx="259">
                  <c:v>0.752083361</c:v>
                </c:pt>
                <c:pt idx="260">
                  <c:v>0.752199054</c:v>
                </c:pt>
                <c:pt idx="261">
                  <c:v>0.752314806</c:v>
                </c:pt>
                <c:pt idx="262">
                  <c:v>0.752430558</c:v>
                </c:pt>
                <c:pt idx="263">
                  <c:v>0.75254631</c:v>
                </c:pt>
                <c:pt idx="264">
                  <c:v>0.752662063</c:v>
                </c:pt>
                <c:pt idx="265">
                  <c:v>0.752777755</c:v>
                </c:pt>
                <c:pt idx="266">
                  <c:v>0.752893507</c:v>
                </c:pt>
                <c:pt idx="267">
                  <c:v>0.75300926</c:v>
                </c:pt>
                <c:pt idx="268">
                  <c:v>0.753125012</c:v>
                </c:pt>
                <c:pt idx="269">
                  <c:v>0.753240764</c:v>
                </c:pt>
                <c:pt idx="270">
                  <c:v>0.753356457</c:v>
                </c:pt>
                <c:pt idx="271">
                  <c:v>0.753472209</c:v>
                </c:pt>
                <c:pt idx="272">
                  <c:v>0.753587961</c:v>
                </c:pt>
                <c:pt idx="273">
                  <c:v>0.753703713</c:v>
                </c:pt>
                <c:pt idx="274">
                  <c:v>0.753819466</c:v>
                </c:pt>
                <c:pt idx="275">
                  <c:v>0.753935158</c:v>
                </c:pt>
                <c:pt idx="276">
                  <c:v>0.75405091</c:v>
                </c:pt>
                <c:pt idx="277">
                  <c:v>0.754166663</c:v>
                </c:pt>
                <c:pt idx="278">
                  <c:v>0.754282415</c:v>
                </c:pt>
                <c:pt idx="279">
                  <c:v>0.754398167</c:v>
                </c:pt>
                <c:pt idx="280">
                  <c:v>0.75451386</c:v>
                </c:pt>
                <c:pt idx="281">
                  <c:v>0.754629612</c:v>
                </c:pt>
                <c:pt idx="282">
                  <c:v>0.754745364</c:v>
                </c:pt>
                <c:pt idx="283">
                  <c:v>0.754861116</c:v>
                </c:pt>
                <c:pt idx="284">
                  <c:v>0.754976869</c:v>
                </c:pt>
                <c:pt idx="285">
                  <c:v>0.755092621</c:v>
                </c:pt>
                <c:pt idx="286">
                  <c:v>0.755208313</c:v>
                </c:pt>
                <c:pt idx="287">
                  <c:v>0.755324066</c:v>
                </c:pt>
                <c:pt idx="288">
                  <c:v>0.755439818</c:v>
                </c:pt>
                <c:pt idx="289">
                  <c:v>0.75555557</c:v>
                </c:pt>
                <c:pt idx="290">
                  <c:v>0.755671322</c:v>
                </c:pt>
                <c:pt idx="291">
                  <c:v>0.755787015</c:v>
                </c:pt>
                <c:pt idx="292">
                  <c:v>0.755902767</c:v>
                </c:pt>
                <c:pt idx="293">
                  <c:v>0.756018519</c:v>
                </c:pt>
                <c:pt idx="294">
                  <c:v>0.756134272</c:v>
                </c:pt>
                <c:pt idx="295">
                  <c:v>0.756250024</c:v>
                </c:pt>
                <c:pt idx="296">
                  <c:v>0.756365716</c:v>
                </c:pt>
                <c:pt idx="297">
                  <c:v>0.756481469</c:v>
                </c:pt>
                <c:pt idx="298">
                  <c:v>0.756597221</c:v>
                </c:pt>
                <c:pt idx="299">
                  <c:v>0.756712973</c:v>
                </c:pt>
                <c:pt idx="300">
                  <c:v>0.756828725</c:v>
                </c:pt>
                <c:pt idx="301">
                  <c:v>0.756944418</c:v>
                </c:pt>
                <c:pt idx="302">
                  <c:v>0.75706017</c:v>
                </c:pt>
                <c:pt idx="303">
                  <c:v>0.757175922</c:v>
                </c:pt>
                <c:pt idx="304">
                  <c:v>0.757291675</c:v>
                </c:pt>
                <c:pt idx="305">
                  <c:v>0.757407427</c:v>
                </c:pt>
                <c:pt idx="306">
                  <c:v>0.757523119</c:v>
                </c:pt>
                <c:pt idx="307">
                  <c:v>0.757638872</c:v>
                </c:pt>
                <c:pt idx="308">
                  <c:v>0.757754624</c:v>
                </c:pt>
                <c:pt idx="309">
                  <c:v>0.757870376</c:v>
                </c:pt>
                <c:pt idx="310">
                  <c:v>0.757986128</c:v>
                </c:pt>
                <c:pt idx="311">
                  <c:v>0.758101881</c:v>
                </c:pt>
                <c:pt idx="312">
                  <c:v>0.758217573</c:v>
                </c:pt>
                <c:pt idx="313">
                  <c:v>0.758333325</c:v>
                </c:pt>
                <c:pt idx="314">
                  <c:v>0.758449078</c:v>
                </c:pt>
                <c:pt idx="315">
                  <c:v>0.75856483</c:v>
                </c:pt>
                <c:pt idx="316">
                  <c:v>0.758680582</c:v>
                </c:pt>
                <c:pt idx="317">
                  <c:v>0.758796275</c:v>
                </c:pt>
                <c:pt idx="318">
                  <c:v>0.758912027</c:v>
                </c:pt>
                <c:pt idx="319">
                  <c:v>0.759027779</c:v>
                </c:pt>
                <c:pt idx="320">
                  <c:v>0.759143531</c:v>
                </c:pt>
                <c:pt idx="321">
                  <c:v>0.759259284</c:v>
                </c:pt>
                <c:pt idx="322">
                  <c:v>0.759374976</c:v>
                </c:pt>
                <c:pt idx="323">
                  <c:v>0.759490728</c:v>
                </c:pt>
                <c:pt idx="324">
                  <c:v>0.759606481</c:v>
                </c:pt>
                <c:pt idx="325">
                  <c:v>0.759722233</c:v>
                </c:pt>
                <c:pt idx="326">
                  <c:v>0.759837985</c:v>
                </c:pt>
                <c:pt idx="327">
                  <c:v>0.759953678</c:v>
                </c:pt>
                <c:pt idx="328">
                  <c:v>0.76006943</c:v>
                </c:pt>
                <c:pt idx="329">
                  <c:v>0.760185182</c:v>
                </c:pt>
                <c:pt idx="330">
                  <c:v>0.760300934</c:v>
                </c:pt>
                <c:pt idx="331">
                  <c:v>0.760416687</c:v>
                </c:pt>
                <c:pt idx="332">
                  <c:v>0.760532379</c:v>
                </c:pt>
                <c:pt idx="333">
                  <c:v>0.760648131</c:v>
                </c:pt>
                <c:pt idx="334">
                  <c:v>0.760763884</c:v>
                </c:pt>
                <c:pt idx="335">
                  <c:v>0.760879636</c:v>
                </c:pt>
                <c:pt idx="336">
                  <c:v>0.760995388</c:v>
                </c:pt>
                <c:pt idx="337">
                  <c:v>0.76111114</c:v>
                </c:pt>
                <c:pt idx="338">
                  <c:v>0.761226833</c:v>
                </c:pt>
                <c:pt idx="339">
                  <c:v>0.761342585</c:v>
                </c:pt>
                <c:pt idx="340">
                  <c:v>0.761458337</c:v>
                </c:pt>
                <c:pt idx="341">
                  <c:v>0.76157409</c:v>
                </c:pt>
                <c:pt idx="342">
                  <c:v>0.761689842</c:v>
                </c:pt>
                <c:pt idx="343">
                  <c:v>0.761805534</c:v>
                </c:pt>
                <c:pt idx="344">
                  <c:v>0.761921287</c:v>
                </c:pt>
                <c:pt idx="345">
                  <c:v>0.762037039</c:v>
                </c:pt>
                <c:pt idx="346">
                  <c:v>0.762152791</c:v>
                </c:pt>
                <c:pt idx="347">
                  <c:v>0.762268543</c:v>
                </c:pt>
                <c:pt idx="348">
                  <c:v>0.762384236</c:v>
                </c:pt>
                <c:pt idx="349">
                  <c:v>0.762499988</c:v>
                </c:pt>
                <c:pt idx="350">
                  <c:v>0.76261574</c:v>
                </c:pt>
                <c:pt idx="351">
                  <c:v>0.762731493</c:v>
                </c:pt>
                <c:pt idx="352">
                  <c:v>0.762847245</c:v>
                </c:pt>
                <c:pt idx="353">
                  <c:v>0.762962937</c:v>
                </c:pt>
                <c:pt idx="354">
                  <c:v>0.76307869</c:v>
                </c:pt>
                <c:pt idx="355">
                  <c:v>0.763194442</c:v>
                </c:pt>
                <c:pt idx="356">
                  <c:v>0.763310194</c:v>
                </c:pt>
                <c:pt idx="357">
                  <c:v>0.763425946</c:v>
                </c:pt>
                <c:pt idx="358">
                  <c:v>0.763541639</c:v>
                </c:pt>
                <c:pt idx="359">
                  <c:v>0.763657391</c:v>
                </c:pt>
                <c:pt idx="360">
                  <c:v>0.763773143</c:v>
                </c:pt>
                <c:pt idx="361">
                  <c:v>0.763888896</c:v>
                </c:pt>
                <c:pt idx="362">
                  <c:v>0.764004648</c:v>
                </c:pt>
                <c:pt idx="363">
                  <c:v>0.7641204</c:v>
                </c:pt>
                <c:pt idx="364">
                  <c:v>0.764236093</c:v>
                </c:pt>
                <c:pt idx="365">
                  <c:v>0.764351845</c:v>
                </c:pt>
                <c:pt idx="366">
                  <c:v>0.764467597</c:v>
                </c:pt>
                <c:pt idx="367">
                  <c:v>0.764583349</c:v>
                </c:pt>
                <c:pt idx="368">
                  <c:v>0.764699101</c:v>
                </c:pt>
                <c:pt idx="369">
                  <c:v>0.764814794</c:v>
                </c:pt>
                <c:pt idx="370">
                  <c:v>0.764930546</c:v>
                </c:pt>
                <c:pt idx="371">
                  <c:v>0.765046299</c:v>
                </c:pt>
                <c:pt idx="372">
                  <c:v>0.765162051</c:v>
                </c:pt>
                <c:pt idx="373">
                  <c:v>0.765277803</c:v>
                </c:pt>
                <c:pt idx="374">
                  <c:v>0.765393496</c:v>
                </c:pt>
                <c:pt idx="375">
                  <c:v>0.765509248</c:v>
                </c:pt>
                <c:pt idx="376">
                  <c:v>0.765625</c:v>
                </c:pt>
                <c:pt idx="377">
                  <c:v>0.765740752</c:v>
                </c:pt>
                <c:pt idx="378">
                  <c:v>0.765856504</c:v>
                </c:pt>
                <c:pt idx="379">
                  <c:v>0.765972197</c:v>
                </c:pt>
                <c:pt idx="380">
                  <c:v>0.766087949</c:v>
                </c:pt>
                <c:pt idx="381">
                  <c:v>0.766203701</c:v>
                </c:pt>
                <c:pt idx="382">
                  <c:v>0.766319454</c:v>
                </c:pt>
                <c:pt idx="383">
                  <c:v>0.766435206</c:v>
                </c:pt>
                <c:pt idx="384">
                  <c:v>0.766550899</c:v>
                </c:pt>
                <c:pt idx="385">
                  <c:v>0.766666651</c:v>
                </c:pt>
                <c:pt idx="386">
                  <c:v>0.766782403</c:v>
                </c:pt>
                <c:pt idx="387">
                  <c:v>0.766898155</c:v>
                </c:pt>
                <c:pt idx="388">
                  <c:v>0.767013907</c:v>
                </c:pt>
                <c:pt idx="389">
                  <c:v>0.7671296</c:v>
                </c:pt>
                <c:pt idx="390">
                  <c:v>0.767245352</c:v>
                </c:pt>
                <c:pt idx="391">
                  <c:v>0.767361104</c:v>
                </c:pt>
                <c:pt idx="392">
                  <c:v>0.767476857</c:v>
                </c:pt>
                <c:pt idx="393">
                  <c:v>0.767592609</c:v>
                </c:pt>
                <c:pt idx="394">
                  <c:v>0.767708361</c:v>
                </c:pt>
                <c:pt idx="395">
                  <c:v>0.767824054</c:v>
                </c:pt>
                <c:pt idx="396">
                  <c:v>0.767939806</c:v>
                </c:pt>
                <c:pt idx="397">
                  <c:v>0.768055558</c:v>
                </c:pt>
                <c:pt idx="398">
                  <c:v>0.76817131</c:v>
                </c:pt>
                <c:pt idx="399">
                  <c:v>0.768287063</c:v>
                </c:pt>
                <c:pt idx="400">
                  <c:v>0.768402755</c:v>
                </c:pt>
                <c:pt idx="401">
                  <c:v>0.768518507</c:v>
                </c:pt>
                <c:pt idx="402">
                  <c:v>0.76863426</c:v>
                </c:pt>
                <c:pt idx="403">
                  <c:v>0.768750012</c:v>
                </c:pt>
                <c:pt idx="404">
                  <c:v>0.768865764</c:v>
                </c:pt>
                <c:pt idx="405">
                  <c:v>0.768981457</c:v>
                </c:pt>
                <c:pt idx="406">
                  <c:v>0.769097209</c:v>
                </c:pt>
                <c:pt idx="407">
                  <c:v>0.769212961</c:v>
                </c:pt>
                <c:pt idx="408">
                  <c:v>0.769328713</c:v>
                </c:pt>
                <c:pt idx="409">
                  <c:v>0.769444466</c:v>
                </c:pt>
                <c:pt idx="410">
                  <c:v>0.769560158</c:v>
                </c:pt>
                <c:pt idx="411">
                  <c:v>0.76967591</c:v>
                </c:pt>
                <c:pt idx="412">
                  <c:v>0.769791663</c:v>
                </c:pt>
                <c:pt idx="413">
                  <c:v>0.769907415</c:v>
                </c:pt>
                <c:pt idx="414">
                  <c:v>0.770023167</c:v>
                </c:pt>
                <c:pt idx="415">
                  <c:v>0.77013886</c:v>
                </c:pt>
                <c:pt idx="416">
                  <c:v>0.770254612</c:v>
                </c:pt>
                <c:pt idx="417">
                  <c:v>0.770370364</c:v>
                </c:pt>
                <c:pt idx="418">
                  <c:v>0.770486116</c:v>
                </c:pt>
                <c:pt idx="419">
                  <c:v>0.770601869</c:v>
                </c:pt>
                <c:pt idx="420">
                  <c:v>0.770717621</c:v>
                </c:pt>
                <c:pt idx="421">
                  <c:v>0.770833313</c:v>
                </c:pt>
                <c:pt idx="422">
                  <c:v>0.770949066</c:v>
                </c:pt>
                <c:pt idx="423">
                  <c:v>0.771064818</c:v>
                </c:pt>
                <c:pt idx="424">
                  <c:v>0.77118057</c:v>
                </c:pt>
                <c:pt idx="425">
                  <c:v>0.771296322</c:v>
                </c:pt>
                <c:pt idx="426">
                  <c:v>0.771412015</c:v>
                </c:pt>
                <c:pt idx="427">
                  <c:v>0.771527767</c:v>
                </c:pt>
                <c:pt idx="428">
                  <c:v>0.771643519</c:v>
                </c:pt>
                <c:pt idx="429">
                  <c:v>0.771759272</c:v>
                </c:pt>
                <c:pt idx="430">
                  <c:v>0.771875024</c:v>
                </c:pt>
                <c:pt idx="431">
                  <c:v>0.771990716</c:v>
                </c:pt>
                <c:pt idx="432">
                  <c:v>0.772106469</c:v>
                </c:pt>
                <c:pt idx="433">
                  <c:v>0.772222221</c:v>
                </c:pt>
                <c:pt idx="434">
                  <c:v>0.772337973</c:v>
                </c:pt>
                <c:pt idx="435">
                  <c:v>0.772453725</c:v>
                </c:pt>
                <c:pt idx="436">
                  <c:v>0.772569418</c:v>
                </c:pt>
                <c:pt idx="437">
                  <c:v>0.77268517</c:v>
                </c:pt>
                <c:pt idx="438">
                  <c:v>0.772800922</c:v>
                </c:pt>
                <c:pt idx="439">
                  <c:v>0.772916675</c:v>
                </c:pt>
                <c:pt idx="440">
                  <c:v>0.773032427</c:v>
                </c:pt>
                <c:pt idx="441">
                  <c:v>0.773148119</c:v>
                </c:pt>
                <c:pt idx="442">
                  <c:v>0.773263872</c:v>
                </c:pt>
                <c:pt idx="443">
                  <c:v>0.773379624</c:v>
                </c:pt>
                <c:pt idx="444">
                  <c:v>0.773495376</c:v>
                </c:pt>
                <c:pt idx="445">
                  <c:v>0.773611128</c:v>
                </c:pt>
                <c:pt idx="446">
                  <c:v>0.773726881</c:v>
                </c:pt>
                <c:pt idx="447">
                  <c:v>0.773842573</c:v>
                </c:pt>
                <c:pt idx="448">
                  <c:v>0.773958325</c:v>
                </c:pt>
                <c:pt idx="449">
                  <c:v>0.774074078</c:v>
                </c:pt>
                <c:pt idx="450">
                  <c:v>0.77418983</c:v>
                </c:pt>
                <c:pt idx="451">
                  <c:v>0.774305582</c:v>
                </c:pt>
                <c:pt idx="452">
                  <c:v>0.774421275</c:v>
                </c:pt>
                <c:pt idx="453">
                  <c:v>0.774537027</c:v>
                </c:pt>
                <c:pt idx="454">
                  <c:v>0.774652779</c:v>
                </c:pt>
                <c:pt idx="455">
                  <c:v>0.774768531</c:v>
                </c:pt>
                <c:pt idx="456">
                  <c:v>0.774884284</c:v>
                </c:pt>
                <c:pt idx="457">
                  <c:v>0.774999976</c:v>
                </c:pt>
                <c:pt idx="458">
                  <c:v>0.775115728</c:v>
                </c:pt>
                <c:pt idx="459">
                  <c:v>0.775231481</c:v>
                </c:pt>
                <c:pt idx="460">
                  <c:v>0.775347233</c:v>
                </c:pt>
                <c:pt idx="461">
                  <c:v>0.775462985</c:v>
                </c:pt>
                <c:pt idx="462">
                  <c:v>0.775578678</c:v>
                </c:pt>
                <c:pt idx="463">
                  <c:v>0.77569443</c:v>
                </c:pt>
                <c:pt idx="464">
                  <c:v>0.775810182</c:v>
                </c:pt>
                <c:pt idx="465">
                  <c:v>0.775925934</c:v>
                </c:pt>
                <c:pt idx="466">
                  <c:v>0.776041687</c:v>
                </c:pt>
                <c:pt idx="467">
                  <c:v>0.776157379</c:v>
                </c:pt>
                <c:pt idx="468">
                  <c:v>0.776273131</c:v>
                </c:pt>
                <c:pt idx="469">
                  <c:v>0.776388884</c:v>
                </c:pt>
                <c:pt idx="470">
                  <c:v>0.776504636</c:v>
                </c:pt>
                <c:pt idx="471">
                  <c:v>0.776620388</c:v>
                </c:pt>
                <c:pt idx="472">
                  <c:v>0.77673614</c:v>
                </c:pt>
                <c:pt idx="473">
                  <c:v>0.776851833</c:v>
                </c:pt>
                <c:pt idx="474">
                  <c:v>0.776967585</c:v>
                </c:pt>
                <c:pt idx="475">
                  <c:v>0.777083337</c:v>
                </c:pt>
                <c:pt idx="476">
                  <c:v>0.77719909</c:v>
                </c:pt>
                <c:pt idx="477">
                  <c:v>0.777314842</c:v>
                </c:pt>
                <c:pt idx="478">
                  <c:v>0.777430534</c:v>
                </c:pt>
                <c:pt idx="479">
                  <c:v>0.777546287</c:v>
                </c:pt>
                <c:pt idx="480">
                  <c:v>0.777662039</c:v>
                </c:pt>
                <c:pt idx="481">
                  <c:v>0.777777791</c:v>
                </c:pt>
                <c:pt idx="482">
                  <c:v>0.777893543</c:v>
                </c:pt>
                <c:pt idx="483">
                  <c:v>0.778009236</c:v>
                </c:pt>
                <c:pt idx="484">
                  <c:v>0.778124988</c:v>
                </c:pt>
                <c:pt idx="485">
                  <c:v>0.77824074</c:v>
                </c:pt>
                <c:pt idx="486">
                  <c:v>0.778356493</c:v>
                </c:pt>
                <c:pt idx="487">
                  <c:v>0.778472245</c:v>
                </c:pt>
                <c:pt idx="488">
                  <c:v>0.778587937</c:v>
                </c:pt>
                <c:pt idx="489">
                  <c:v>0.77870369</c:v>
                </c:pt>
                <c:pt idx="490">
                  <c:v>0.778819442</c:v>
                </c:pt>
                <c:pt idx="491">
                  <c:v>0.778935194</c:v>
                </c:pt>
                <c:pt idx="492">
                  <c:v>0.779050946</c:v>
                </c:pt>
                <c:pt idx="493">
                  <c:v>0.779166639</c:v>
                </c:pt>
                <c:pt idx="494">
                  <c:v>0.779282391</c:v>
                </c:pt>
                <c:pt idx="495">
                  <c:v>0.779398143</c:v>
                </c:pt>
                <c:pt idx="496">
                  <c:v>0.779513896</c:v>
                </c:pt>
                <c:pt idx="497">
                  <c:v>0.779629648</c:v>
                </c:pt>
                <c:pt idx="498">
                  <c:v>0.7797454</c:v>
                </c:pt>
                <c:pt idx="499">
                  <c:v>0.779861093</c:v>
                </c:pt>
                <c:pt idx="500">
                  <c:v>0.779976845</c:v>
                </c:pt>
                <c:pt idx="501">
                  <c:v>0.780092597</c:v>
                </c:pt>
                <c:pt idx="502">
                  <c:v>0.780208349</c:v>
                </c:pt>
                <c:pt idx="503">
                  <c:v>0.780324101</c:v>
                </c:pt>
                <c:pt idx="504">
                  <c:v>0.780439794</c:v>
                </c:pt>
                <c:pt idx="505">
                  <c:v>0.780555546</c:v>
                </c:pt>
                <c:pt idx="506">
                  <c:v>0.780671299</c:v>
                </c:pt>
                <c:pt idx="507">
                  <c:v>0.780787051</c:v>
                </c:pt>
                <c:pt idx="508">
                  <c:v>0.780902803</c:v>
                </c:pt>
                <c:pt idx="509">
                  <c:v>0.781018496</c:v>
                </c:pt>
                <c:pt idx="510">
                  <c:v>0.781134248</c:v>
                </c:pt>
                <c:pt idx="511">
                  <c:v>0.78125</c:v>
                </c:pt>
                <c:pt idx="512">
                  <c:v>0.781365752</c:v>
                </c:pt>
                <c:pt idx="513">
                  <c:v>0.781481504</c:v>
                </c:pt>
                <c:pt idx="514">
                  <c:v>0.781597197</c:v>
                </c:pt>
                <c:pt idx="515">
                  <c:v>0.781712949</c:v>
                </c:pt>
                <c:pt idx="516">
                  <c:v>0.781828701</c:v>
                </c:pt>
                <c:pt idx="517">
                  <c:v>0.781944454</c:v>
                </c:pt>
                <c:pt idx="518">
                  <c:v>0.782060206</c:v>
                </c:pt>
                <c:pt idx="519">
                  <c:v>0.782175899</c:v>
                </c:pt>
                <c:pt idx="520">
                  <c:v>0.782291651</c:v>
                </c:pt>
                <c:pt idx="521">
                  <c:v>0.782407403</c:v>
                </c:pt>
                <c:pt idx="522">
                  <c:v>0.782523155</c:v>
                </c:pt>
                <c:pt idx="523">
                  <c:v>0.782638907</c:v>
                </c:pt>
                <c:pt idx="524">
                  <c:v>0.7827546</c:v>
                </c:pt>
                <c:pt idx="525">
                  <c:v>0.782870352</c:v>
                </c:pt>
                <c:pt idx="526">
                  <c:v>0.782986104</c:v>
                </c:pt>
                <c:pt idx="527">
                  <c:v>0.783101857</c:v>
                </c:pt>
                <c:pt idx="528">
                  <c:v>0.783217609</c:v>
                </c:pt>
                <c:pt idx="529">
                  <c:v>0.783333361</c:v>
                </c:pt>
                <c:pt idx="530">
                  <c:v>0.783449054</c:v>
                </c:pt>
                <c:pt idx="531">
                  <c:v>0.783564806</c:v>
                </c:pt>
                <c:pt idx="532">
                  <c:v>0.783680558</c:v>
                </c:pt>
                <c:pt idx="533">
                  <c:v>0.78379631</c:v>
                </c:pt>
                <c:pt idx="534">
                  <c:v>0.783912063</c:v>
                </c:pt>
                <c:pt idx="535">
                  <c:v>0.784027755</c:v>
                </c:pt>
                <c:pt idx="536">
                  <c:v>0.784143507</c:v>
                </c:pt>
                <c:pt idx="537">
                  <c:v>0.78425926</c:v>
                </c:pt>
                <c:pt idx="538">
                  <c:v>0.784375012</c:v>
                </c:pt>
                <c:pt idx="539">
                  <c:v>0.784490764</c:v>
                </c:pt>
                <c:pt idx="540">
                  <c:v>0.784606457</c:v>
                </c:pt>
                <c:pt idx="541">
                  <c:v>0.784722209</c:v>
                </c:pt>
                <c:pt idx="542">
                  <c:v>0.784837961</c:v>
                </c:pt>
                <c:pt idx="543">
                  <c:v>0.784953713</c:v>
                </c:pt>
                <c:pt idx="544">
                  <c:v>0.785069466</c:v>
                </c:pt>
                <c:pt idx="545">
                  <c:v>0.785185158</c:v>
                </c:pt>
                <c:pt idx="546">
                  <c:v>0.78530091</c:v>
                </c:pt>
                <c:pt idx="547">
                  <c:v>0.785416663</c:v>
                </c:pt>
                <c:pt idx="548">
                  <c:v>0.785532415</c:v>
                </c:pt>
                <c:pt idx="549">
                  <c:v>0.785648167</c:v>
                </c:pt>
                <c:pt idx="550">
                  <c:v>0.78576386</c:v>
                </c:pt>
                <c:pt idx="551">
                  <c:v>0.785879612</c:v>
                </c:pt>
                <c:pt idx="552">
                  <c:v>0.785995364</c:v>
                </c:pt>
                <c:pt idx="553">
                  <c:v>0.786111116</c:v>
                </c:pt>
                <c:pt idx="554">
                  <c:v>0.786226869</c:v>
                </c:pt>
                <c:pt idx="555">
                  <c:v>0.786342621</c:v>
                </c:pt>
                <c:pt idx="556">
                  <c:v>0.786458313</c:v>
                </c:pt>
                <c:pt idx="557">
                  <c:v>0.786574066</c:v>
                </c:pt>
                <c:pt idx="558">
                  <c:v>0.786689818</c:v>
                </c:pt>
                <c:pt idx="559">
                  <c:v>0.78680557</c:v>
                </c:pt>
                <c:pt idx="560">
                  <c:v>0.786921322</c:v>
                </c:pt>
                <c:pt idx="561">
                  <c:v>0.787037015</c:v>
                </c:pt>
                <c:pt idx="562">
                  <c:v>0.787152767</c:v>
                </c:pt>
                <c:pt idx="563">
                  <c:v>0.787268519</c:v>
                </c:pt>
                <c:pt idx="564">
                  <c:v>0.787384272</c:v>
                </c:pt>
                <c:pt idx="565">
                  <c:v>0.787500024</c:v>
                </c:pt>
                <c:pt idx="566">
                  <c:v>0.787615716</c:v>
                </c:pt>
                <c:pt idx="567">
                  <c:v>0.787731469</c:v>
                </c:pt>
                <c:pt idx="568">
                  <c:v>0.787847221</c:v>
                </c:pt>
                <c:pt idx="569">
                  <c:v>0.787962973</c:v>
                </c:pt>
                <c:pt idx="570">
                  <c:v>0.788078725</c:v>
                </c:pt>
                <c:pt idx="571">
                  <c:v>0.788194418</c:v>
                </c:pt>
                <c:pt idx="572">
                  <c:v>0.78831017</c:v>
                </c:pt>
                <c:pt idx="573">
                  <c:v>0.788425922</c:v>
                </c:pt>
                <c:pt idx="574">
                  <c:v>0.788541675</c:v>
                </c:pt>
                <c:pt idx="575">
                  <c:v>0.788657427</c:v>
                </c:pt>
                <c:pt idx="576">
                  <c:v>0.788773119</c:v>
                </c:pt>
                <c:pt idx="577">
                  <c:v>0.788888872</c:v>
                </c:pt>
                <c:pt idx="578">
                  <c:v>0.789004624</c:v>
                </c:pt>
                <c:pt idx="579">
                  <c:v>0.789120376</c:v>
                </c:pt>
                <c:pt idx="580">
                  <c:v>0.789236128</c:v>
                </c:pt>
                <c:pt idx="581">
                  <c:v>0.789351881</c:v>
                </c:pt>
                <c:pt idx="582">
                  <c:v>0.789467573</c:v>
                </c:pt>
                <c:pt idx="583">
                  <c:v>0.789583325</c:v>
                </c:pt>
                <c:pt idx="584">
                  <c:v>0.789699078</c:v>
                </c:pt>
                <c:pt idx="585">
                  <c:v>0.78981483</c:v>
                </c:pt>
                <c:pt idx="586">
                  <c:v>0.789930582</c:v>
                </c:pt>
                <c:pt idx="587">
                  <c:v>0.790046275</c:v>
                </c:pt>
                <c:pt idx="588">
                  <c:v>0.790162027</c:v>
                </c:pt>
                <c:pt idx="589">
                  <c:v>0.790277779</c:v>
                </c:pt>
                <c:pt idx="590">
                  <c:v>0.790393531</c:v>
                </c:pt>
                <c:pt idx="591">
                  <c:v>0.790509284</c:v>
                </c:pt>
                <c:pt idx="592">
                  <c:v>0.790624976</c:v>
                </c:pt>
                <c:pt idx="593">
                  <c:v>0.790740728</c:v>
                </c:pt>
                <c:pt idx="594">
                  <c:v>0.790856481</c:v>
                </c:pt>
                <c:pt idx="595">
                  <c:v>0.790972233</c:v>
                </c:pt>
                <c:pt idx="596">
                  <c:v>0.791087985</c:v>
                </c:pt>
                <c:pt idx="597">
                  <c:v>0.791203678</c:v>
                </c:pt>
                <c:pt idx="598">
                  <c:v>0.79131943</c:v>
                </c:pt>
                <c:pt idx="599">
                  <c:v>0.791435182</c:v>
                </c:pt>
                <c:pt idx="600">
                  <c:v>0.791550934</c:v>
                </c:pt>
                <c:pt idx="601">
                  <c:v>0.791666687</c:v>
                </c:pt>
                <c:pt idx="602">
                  <c:v>0.791782379</c:v>
                </c:pt>
                <c:pt idx="603">
                  <c:v>0.791898131</c:v>
                </c:pt>
                <c:pt idx="604">
                  <c:v>0.792013884</c:v>
                </c:pt>
                <c:pt idx="605">
                  <c:v>0.792129636</c:v>
                </c:pt>
                <c:pt idx="606">
                  <c:v>0.792245388</c:v>
                </c:pt>
                <c:pt idx="607">
                  <c:v>0.79236114</c:v>
                </c:pt>
                <c:pt idx="608">
                  <c:v>0.792476833</c:v>
                </c:pt>
                <c:pt idx="609">
                  <c:v>0.792592585</c:v>
                </c:pt>
                <c:pt idx="610">
                  <c:v>0.792708337</c:v>
                </c:pt>
                <c:pt idx="611">
                  <c:v>0.79282409</c:v>
                </c:pt>
                <c:pt idx="612">
                  <c:v>0.792939842</c:v>
                </c:pt>
                <c:pt idx="613">
                  <c:v>0.793055534</c:v>
                </c:pt>
                <c:pt idx="614">
                  <c:v>0.793171287</c:v>
                </c:pt>
                <c:pt idx="615">
                  <c:v>0.793287039</c:v>
                </c:pt>
                <c:pt idx="616">
                  <c:v>0.793402791</c:v>
                </c:pt>
                <c:pt idx="617">
                  <c:v>0.793518543</c:v>
                </c:pt>
                <c:pt idx="618">
                  <c:v>0.793634236</c:v>
                </c:pt>
                <c:pt idx="619">
                  <c:v>0.793749988</c:v>
                </c:pt>
                <c:pt idx="620">
                  <c:v>0.79386574</c:v>
                </c:pt>
                <c:pt idx="621">
                  <c:v>0.793981493</c:v>
                </c:pt>
                <c:pt idx="622">
                  <c:v>0.794097245</c:v>
                </c:pt>
                <c:pt idx="623">
                  <c:v>0.794212937</c:v>
                </c:pt>
                <c:pt idx="624">
                  <c:v>0.79432869</c:v>
                </c:pt>
                <c:pt idx="625">
                  <c:v>0.794444442</c:v>
                </c:pt>
                <c:pt idx="626">
                  <c:v>0.794560194</c:v>
                </c:pt>
                <c:pt idx="627">
                  <c:v>0.794675946</c:v>
                </c:pt>
                <c:pt idx="628">
                  <c:v>0.794791639</c:v>
                </c:pt>
                <c:pt idx="629">
                  <c:v>0.794907391</c:v>
                </c:pt>
                <c:pt idx="630">
                  <c:v>0.795023143</c:v>
                </c:pt>
                <c:pt idx="631">
                  <c:v>0.795138896</c:v>
                </c:pt>
                <c:pt idx="632">
                  <c:v>0.795254648</c:v>
                </c:pt>
                <c:pt idx="633">
                  <c:v>0.7953704</c:v>
                </c:pt>
                <c:pt idx="634">
                  <c:v>0.795486093</c:v>
                </c:pt>
                <c:pt idx="635">
                  <c:v>0.795601845</c:v>
                </c:pt>
                <c:pt idx="636">
                  <c:v>0.795717597</c:v>
                </c:pt>
                <c:pt idx="637">
                  <c:v>0.795833349</c:v>
                </c:pt>
                <c:pt idx="638">
                  <c:v>0.795949101</c:v>
                </c:pt>
                <c:pt idx="639">
                  <c:v>0.796064794</c:v>
                </c:pt>
                <c:pt idx="640">
                  <c:v>0.796180546</c:v>
                </c:pt>
                <c:pt idx="641">
                  <c:v>0.796296299</c:v>
                </c:pt>
                <c:pt idx="642">
                  <c:v>0.796412051</c:v>
                </c:pt>
                <c:pt idx="643">
                  <c:v>0.796527803</c:v>
                </c:pt>
                <c:pt idx="644">
                  <c:v>0.796643496</c:v>
                </c:pt>
                <c:pt idx="645">
                  <c:v>0.796759248</c:v>
                </c:pt>
                <c:pt idx="646">
                  <c:v>0.796875</c:v>
                </c:pt>
                <c:pt idx="647">
                  <c:v>0.796990752</c:v>
                </c:pt>
                <c:pt idx="648">
                  <c:v>0.797106504</c:v>
                </c:pt>
                <c:pt idx="649">
                  <c:v>0.797222197</c:v>
                </c:pt>
                <c:pt idx="650">
                  <c:v>0.797337949</c:v>
                </c:pt>
                <c:pt idx="651">
                  <c:v>0.797453701</c:v>
                </c:pt>
                <c:pt idx="652">
                  <c:v>0.797569454</c:v>
                </c:pt>
                <c:pt idx="653">
                  <c:v>0.797685206</c:v>
                </c:pt>
                <c:pt idx="654">
                  <c:v>0.797800899</c:v>
                </c:pt>
                <c:pt idx="655">
                  <c:v>0.797916651</c:v>
                </c:pt>
                <c:pt idx="656">
                  <c:v>0.798032403</c:v>
                </c:pt>
                <c:pt idx="657">
                  <c:v>0.798148155</c:v>
                </c:pt>
                <c:pt idx="658">
                  <c:v>0.798263907</c:v>
                </c:pt>
                <c:pt idx="659">
                  <c:v>0.7983796</c:v>
                </c:pt>
                <c:pt idx="660">
                  <c:v>0.798495352</c:v>
                </c:pt>
                <c:pt idx="661">
                  <c:v>0.798611104</c:v>
                </c:pt>
                <c:pt idx="662">
                  <c:v>0.798726857</c:v>
                </c:pt>
                <c:pt idx="663">
                  <c:v>0.798842609</c:v>
                </c:pt>
                <c:pt idx="664">
                  <c:v>0.798958361</c:v>
                </c:pt>
                <c:pt idx="665">
                  <c:v>0.799074054</c:v>
                </c:pt>
                <c:pt idx="666">
                  <c:v>0.799189806</c:v>
                </c:pt>
                <c:pt idx="667">
                  <c:v>0.799305558</c:v>
                </c:pt>
                <c:pt idx="668">
                  <c:v>0.79942131</c:v>
                </c:pt>
                <c:pt idx="669">
                  <c:v>0.799537063</c:v>
                </c:pt>
                <c:pt idx="670">
                  <c:v>0.799652755</c:v>
                </c:pt>
                <c:pt idx="671">
                  <c:v>0.799768507</c:v>
                </c:pt>
                <c:pt idx="672">
                  <c:v>0.79988426</c:v>
                </c:pt>
                <c:pt idx="673">
                  <c:v>0.800000012</c:v>
                </c:pt>
                <c:pt idx="674">
                  <c:v>0.800115764</c:v>
                </c:pt>
                <c:pt idx="675">
                  <c:v>0.800231457</c:v>
                </c:pt>
                <c:pt idx="676">
                  <c:v>0.800347209</c:v>
                </c:pt>
                <c:pt idx="677">
                  <c:v>0.800462961</c:v>
                </c:pt>
                <c:pt idx="678">
                  <c:v>0.800578713</c:v>
                </c:pt>
                <c:pt idx="679">
                  <c:v>0.800694466</c:v>
                </c:pt>
                <c:pt idx="680">
                  <c:v>0.800810158</c:v>
                </c:pt>
                <c:pt idx="681">
                  <c:v>0.80092591</c:v>
                </c:pt>
                <c:pt idx="682">
                  <c:v>0.801041663</c:v>
                </c:pt>
                <c:pt idx="683">
                  <c:v>0.801157415</c:v>
                </c:pt>
                <c:pt idx="684">
                  <c:v>0.801273167</c:v>
                </c:pt>
                <c:pt idx="685">
                  <c:v>0.80138886</c:v>
                </c:pt>
                <c:pt idx="686">
                  <c:v>0.801504612</c:v>
                </c:pt>
                <c:pt idx="687">
                  <c:v>0.801620364</c:v>
                </c:pt>
                <c:pt idx="688">
                  <c:v>0.801736116</c:v>
                </c:pt>
                <c:pt idx="689">
                  <c:v>0.801851869</c:v>
                </c:pt>
                <c:pt idx="690">
                  <c:v>0.801967621</c:v>
                </c:pt>
                <c:pt idx="691">
                  <c:v>0.802083313</c:v>
                </c:pt>
                <c:pt idx="692">
                  <c:v>0.802199066</c:v>
                </c:pt>
                <c:pt idx="693">
                  <c:v>0.802314818</c:v>
                </c:pt>
                <c:pt idx="694">
                  <c:v>0.80243057</c:v>
                </c:pt>
                <c:pt idx="695">
                  <c:v>0.802546322</c:v>
                </c:pt>
                <c:pt idx="696">
                  <c:v>0.802662015</c:v>
                </c:pt>
                <c:pt idx="697">
                  <c:v>0.802777767</c:v>
                </c:pt>
                <c:pt idx="698">
                  <c:v>0.802893519</c:v>
                </c:pt>
                <c:pt idx="699">
                  <c:v>0.803009272</c:v>
                </c:pt>
                <c:pt idx="700">
                  <c:v>0.803125024</c:v>
                </c:pt>
                <c:pt idx="701">
                  <c:v>0.803240716</c:v>
                </c:pt>
                <c:pt idx="702">
                  <c:v>0.803356469</c:v>
                </c:pt>
                <c:pt idx="703">
                  <c:v>0.803472221</c:v>
                </c:pt>
                <c:pt idx="704">
                  <c:v>0.803587973</c:v>
                </c:pt>
                <c:pt idx="705">
                  <c:v>0.803703725</c:v>
                </c:pt>
                <c:pt idx="706">
                  <c:v>0.803819418</c:v>
                </c:pt>
                <c:pt idx="707">
                  <c:v>0.80393517</c:v>
                </c:pt>
                <c:pt idx="708">
                  <c:v>0.804050922</c:v>
                </c:pt>
                <c:pt idx="709">
                  <c:v>0.804166675</c:v>
                </c:pt>
                <c:pt idx="710">
                  <c:v>0.804282427</c:v>
                </c:pt>
                <c:pt idx="711">
                  <c:v>0.804398119</c:v>
                </c:pt>
                <c:pt idx="712">
                  <c:v>0.804513872</c:v>
                </c:pt>
                <c:pt idx="713">
                  <c:v>0.804629624</c:v>
                </c:pt>
                <c:pt idx="714">
                  <c:v>0.804745376</c:v>
                </c:pt>
                <c:pt idx="715">
                  <c:v>0.804861128</c:v>
                </c:pt>
                <c:pt idx="716">
                  <c:v>0.804976881</c:v>
                </c:pt>
                <c:pt idx="717">
                  <c:v>0.805092573</c:v>
                </c:pt>
                <c:pt idx="718">
                  <c:v>0.805208325</c:v>
                </c:pt>
                <c:pt idx="719">
                  <c:v>0.805324078</c:v>
                </c:pt>
                <c:pt idx="720">
                  <c:v>0.80543983</c:v>
                </c:pt>
                <c:pt idx="721">
                  <c:v>0.805555582</c:v>
                </c:pt>
                <c:pt idx="722">
                  <c:v>0.805671275</c:v>
                </c:pt>
                <c:pt idx="723">
                  <c:v>0.805787027</c:v>
                </c:pt>
                <c:pt idx="724">
                  <c:v>0.805902779</c:v>
                </c:pt>
                <c:pt idx="725">
                  <c:v>0.806018531</c:v>
                </c:pt>
                <c:pt idx="726">
                  <c:v>0.806134284</c:v>
                </c:pt>
                <c:pt idx="727">
                  <c:v>0.806249976</c:v>
                </c:pt>
                <c:pt idx="728">
                  <c:v>0.806365728</c:v>
                </c:pt>
                <c:pt idx="729">
                  <c:v>0.806481481</c:v>
                </c:pt>
                <c:pt idx="730">
                  <c:v>0.806597233</c:v>
                </c:pt>
                <c:pt idx="731">
                  <c:v>0.806712985</c:v>
                </c:pt>
                <c:pt idx="732">
                  <c:v>0.806828678</c:v>
                </c:pt>
                <c:pt idx="733">
                  <c:v>0.80694443</c:v>
                </c:pt>
                <c:pt idx="734">
                  <c:v>0.807060182</c:v>
                </c:pt>
                <c:pt idx="735">
                  <c:v>0.807175934</c:v>
                </c:pt>
                <c:pt idx="736">
                  <c:v>0.807291687</c:v>
                </c:pt>
                <c:pt idx="737">
                  <c:v>0.807407379</c:v>
                </c:pt>
                <c:pt idx="738">
                  <c:v>0.807523131</c:v>
                </c:pt>
                <c:pt idx="739">
                  <c:v>0.807638884</c:v>
                </c:pt>
                <c:pt idx="740">
                  <c:v>0.807754636</c:v>
                </c:pt>
                <c:pt idx="741">
                  <c:v>0.807870388</c:v>
                </c:pt>
                <c:pt idx="742">
                  <c:v>0.80798614</c:v>
                </c:pt>
                <c:pt idx="743">
                  <c:v>0.808101833</c:v>
                </c:pt>
                <c:pt idx="744">
                  <c:v>0.808217585</c:v>
                </c:pt>
                <c:pt idx="745">
                  <c:v>0.808333337</c:v>
                </c:pt>
                <c:pt idx="746">
                  <c:v>0.80844909</c:v>
                </c:pt>
                <c:pt idx="747">
                  <c:v>0.808564842</c:v>
                </c:pt>
                <c:pt idx="748">
                  <c:v>0.808680534</c:v>
                </c:pt>
                <c:pt idx="749">
                  <c:v>0.808796287</c:v>
                </c:pt>
                <c:pt idx="750">
                  <c:v>0.808912039</c:v>
                </c:pt>
                <c:pt idx="751">
                  <c:v>0.809027791</c:v>
                </c:pt>
                <c:pt idx="752">
                  <c:v>0.809143543</c:v>
                </c:pt>
                <c:pt idx="753">
                  <c:v>0.809259236</c:v>
                </c:pt>
                <c:pt idx="754">
                  <c:v>0.809374988</c:v>
                </c:pt>
                <c:pt idx="755">
                  <c:v>0.80949074</c:v>
                </c:pt>
                <c:pt idx="756">
                  <c:v>0.809606493</c:v>
                </c:pt>
                <c:pt idx="757">
                  <c:v>0.809722245</c:v>
                </c:pt>
                <c:pt idx="758">
                  <c:v>0.809837937</c:v>
                </c:pt>
                <c:pt idx="759">
                  <c:v>0.80995369</c:v>
                </c:pt>
                <c:pt idx="760">
                  <c:v>0.810069442</c:v>
                </c:pt>
                <c:pt idx="761">
                  <c:v>0.810185194</c:v>
                </c:pt>
                <c:pt idx="762">
                  <c:v>0.810300946</c:v>
                </c:pt>
                <c:pt idx="763">
                  <c:v>0.810416639</c:v>
                </c:pt>
                <c:pt idx="764">
                  <c:v>0.810532391</c:v>
                </c:pt>
                <c:pt idx="765">
                  <c:v>0.810648143</c:v>
                </c:pt>
                <c:pt idx="766">
                  <c:v>0.810763896</c:v>
                </c:pt>
                <c:pt idx="767">
                  <c:v>0.810879648</c:v>
                </c:pt>
                <c:pt idx="768">
                  <c:v>0.8109954</c:v>
                </c:pt>
                <c:pt idx="769">
                  <c:v>0.811111093</c:v>
                </c:pt>
                <c:pt idx="770">
                  <c:v>0.811226845</c:v>
                </c:pt>
                <c:pt idx="771">
                  <c:v>0.811342597</c:v>
                </c:pt>
                <c:pt idx="772">
                  <c:v>0.811458349</c:v>
                </c:pt>
                <c:pt idx="773">
                  <c:v>0.811574101</c:v>
                </c:pt>
                <c:pt idx="774">
                  <c:v>0.811689794</c:v>
                </c:pt>
                <c:pt idx="775">
                  <c:v>0.811805546</c:v>
                </c:pt>
                <c:pt idx="776">
                  <c:v>0.811921299</c:v>
                </c:pt>
                <c:pt idx="777">
                  <c:v>0.812037051</c:v>
                </c:pt>
                <c:pt idx="778">
                  <c:v>0.812152803</c:v>
                </c:pt>
                <c:pt idx="779">
                  <c:v>0.812268496</c:v>
                </c:pt>
                <c:pt idx="780">
                  <c:v>0.812384248</c:v>
                </c:pt>
                <c:pt idx="781">
                  <c:v>0.8125</c:v>
                </c:pt>
                <c:pt idx="782">
                  <c:v>0.812615752</c:v>
                </c:pt>
                <c:pt idx="783">
                  <c:v>0.812731504</c:v>
                </c:pt>
                <c:pt idx="784">
                  <c:v>0.812847197</c:v>
                </c:pt>
                <c:pt idx="785">
                  <c:v>0.812962949</c:v>
                </c:pt>
                <c:pt idx="786">
                  <c:v>0.813078701</c:v>
                </c:pt>
                <c:pt idx="787">
                  <c:v>0.813194454</c:v>
                </c:pt>
                <c:pt idx="788">
                  <c:v>0.813310206</c:v>
                </c:pt>
                <c:pt idx="789">
                  <c:v>0.813425899</c:v>
                </c:pt>
                <c:pt idx="790">
                  <c:v>0.813541651</c:v>
                </c:pt>
                <c:pt idx="791">
                  <c:v>0.813657403</c:v>
                </c:pt>
                <c:pt idx="792">
                  <c:v>0.813773155</c:v>
                </c:pt>
                <c:pt idx="793">
                  <c:v>0.813888907</c:v>
                </c:pt>
                <c:pt idx="794">
                  <c:v>0.8140046</c:v>
                </c:pt>
                <c:pt idx="795">
                  <c:v>0.814120352</c:v>
                </c:pt>
                <c:pt idx="796">
                  <c:v>0.814236104</c:v>
                </c:pt>
                <c:pt idx="797">
                  <c:v>0.814351857</c:v>
                </c:pt>
                <c:pt idx="798">
                  <c:v>0.814467609</c:v>
                </c:pt>
                <c:pt idx="799">
                  <c:v>0.814583361</c:v>
                </c:pt>
                <c:pt idx="800">
                  <c:v>0.814699054</c:v>
                </c:pt>
                <c:pt idx="801">
                  <c:v>0.814814806</c:v>
                </c:pt>
                <c:pt idx="802">
                  <c:v>0.814930558</c:v>
                </c:pt>
                <c:pt idx="803">
                  <c:v>0.81504631</c:v>
                </c:pt>
                <c:pt idx="804">
                  <c:v>0.815162063</c:v>
                </c:pt>
                <c:pt idx="805">
                  <c:v>0.815277755</c:v>
                </c:pt>
                <c:pt idx="806">
                  <c:v>0.815393507</c:v>
                </c:pt>
                <c:pt idx="807">
                  <c:v>0.81550926</c:v>
                </c:pt>
                <c:pt idx="808">
                  <c:v>0.815625012</c:v>
                </c:pt>
                <c:pt idx="809">
                  <c:v>0.815740764</c:v>
                </c:pt>
                <c:pt idx="810">
                  <c:v>0.815856457</c:v>
                </c:pt>
                <c:pt idx="811">
                  <c:v>0.815972209</c:v>
                </c:pt>
                <c:pt idx="812">
                  <c:v>0.816087961</c:v>
                </c:pt>
                <c:pt idx="813">
                  <c:v>0.816203713</c:v>
                </c:pt>
                <c:pt idx="814">
                  <c:v>0.816319466</c:v>
                </c:pt>
                <c:pt idx="815">
                  <c:v>0.816435158</c:v>
                </c:pt>
                <c:pt idx="816">
                  <c:v>0.81655091</c:v>
                </c:pt>
                <c:pt idx="817">
                  <c:v>0.816666663</c:v>
                </c:pt>
                <c:pt idx="818">
                  <c:v>0.816782415</c:v>
                </c:pt>
                <c:pt idx="819">
                  <c:v>0.816898167</c:v>
                </c:pt>
                <c:pt idx="820">
                  <c:v>0.81701386</c:v>
                </c:pt>
                <c:pt idx="821">
                  <c:v>0.817129612</c:v>
                </c:pt>
                <c:pt idx="822">
                  <c:v>0.817245364</c:v>
                </c:pt>
                <c:pt idx="823">
                  <c:v>0.817361116</c:v>
                </c:pt>
                <c:pt idx="824">
                  <c:v>0.817476869</c:v>
                </c:pt>
                <c:pt idx="825">
                  <c:v>0.817592621</c:v>
                </c:pt>
                <c:pt idx="826">
                  <c:v>0.817708313</c:v>
                </c:pt>
                <c:pt idx="827">
                  <c:v>0.817824066</c:v>
                </c:pt>
                <c:pt idx="828">
                  <c:v>0.817939818</c:v>
                </c:pt>
                <c:pt idx="829">
                  <c:v>0.81805557</c:v>
                </c:pt>
                <c:pt idx="830">
                  <c:v>0.818171322</c:v>
                </c:pt>
                <c:pt idx="831">
                  <c:v>0.818287015</c:v>
                </c:pt>
                <c:pt idx="832">
                  <c:v>0.818402767</c:v>
                </c:pt>
                <c:pt idx="833">
                  <c:v>0.818518519</c:v>
                </c:pt>
                <c:pt idx="834">
                  <c:v>0.818634272</c:v>
                </c:pt>
                <c:pt idx="835">
                  <c:v>0.818750024</c:v>
                </c:pt>
                <c:pt idx="836">
                  <c:v>0.818865716</c:v>
                </c:pt>
                <c:pt idx="837">
                  <c:v>0.818981469</c:v>
                </c:pt>
                <c:pt idx="838">
                  <c:v>0.819097221</c:v>
                </c:pt>
                <c:pt idx="839">
                  <c:v>0.819212973</c:v>
                </c:pt>
                <c:pt idx="840">
                  <c:v>0.819328725</c:v>
                </c:pt>
                <c:pt idx="841">
                  <c:v>0.819444418</c:v>
                </c:pt>
                <c:pt idx="842">
                  <c:v>0.81956017</c:v>
                </c:pt>
                <c:pt idx="843">
                  <c:v>0.819675922</c:v>
                </c:pt>
                <c:pt idx="844">
                  <c:v>0.819791675</c:v>
                </c:pt>
                <c:pt idx="845">
                  <c:v>0.819907427</c:v>
                </c:pt>
                <c:pt idx="846">
                  <c:v>0.820023119</c:v>
                </c:pt>
                <c:pt idx="847">
                  <c:v>0.820138872</c:v>
                </c:pt>
                <c:pt idx="848">
                  <c:v>0.820254624</c:v>
                </c:pt>
                <c:pt idx="849">
                  <c:v>0.820370376</c:v>
                </c:pt>
                <c:pt idx="850">
                  <c:v>0.820486128</c:v>
                </c:pt>
                <c:pt idx="851">
                  <c:v>0.820601881</c:v>
                </c:pt>
                <c:pt idx="852">
                  <c:v>0.820717573</c:v>
                </c:pt>
                <c:pt idx="853">
                  <c:v>0.820833325</c:v>
                </c:pt>
                <c:pt idx="854">
                  <c:v>0.820949078</c:v>
                </c:pt>
                <c:pt idx="855">
                  <c:v>0.82106483</c:v>
                </c:pt>
                <c:pt idx="856">
                  <c:v>0.821180582</c:v>
                </c:pt>
                <c:pt idx="857">
                  <c:v>0.821296275</c:v>
                </c:pt>
                <c:pt idx="858">
                  <c:v>0.821412027</c:v>
                </c:pt>
                <c:pt idx="859">
                  <c:v>0.821527779</c:v>
                </c:pt>
                <c:pt idx="860">
                  <c:v>0.821643531</c:v>
                </c:pt>
                <c:pt idx="861">
                  <c:v>0.821759284</c:v>
                </c:pt>
                <c:pt idx="862">
                  <c:v>0.821874976</c:v>
                </c:pt>
                <c:pt idx="863">
                  <c:v>0.821990728</c:v>
                </c:pt>
                <c:pt idx="864">
                  <c:v>0.822106481</c:v>
                </c:pt>
                <c:pt idx="865">
                  <c:v>0.822222233</c:v>
                </c:pt>
                <c:pt idx="866">
                  <c:v>0.822337985</c:v>
                </c:pt>
                <c:pt idx="867">
                  <c:v>0.822453678</c:v>
                </c:pt>
                <c:pt idx="868">
                  <c:v>0.82256943</c:v>
                </c:pt>
                <c:pt idx="869">
                  <c:v>0.822685182</c:v>
                </c:pt>
                <c:pt idx="870">
                  <c:v>0.822800934</c:v>
                </c:pt>
                <c:pt idx="871">
                  <c:v>0.822916687</c:v>
                </c:pt>
                <c:pt idx="872">
                  <c:v>0.823032379</c:v>
                </c:pt>
                <c:pt idx="873">
                  <c:v>0.823148131</c:v>
                </c:pt>
                <c:pt idx="874">
                  <c:v>0.823263884</c:v>
                </c:pt>
                <c:pt idx="875">
                  <c:v>0.823379636</c:v>
                </c:pt>
                <c:pt idx="876">
                  <c:v>0.823495388</c:v>
                </c:pt>
                <c:pt idx="877">
                  <c:v>0.82361114</c:v>
                </c:pt>
                <c:pt idx="878">
                  <c:v>0.823726833</c:v>
                </c:pt>
                <c:pt idx="879">
                  <c:v>0.823842585</c:v>
                </c:pt>
                <c:pt idx="880">
                  <c:v>0.823958337</c:v>
                </c:pt>
                <c:pt idx="881">
                  <c:v>0.82407409</c:v>
                </c:pt>
                <c:pt idx="882">
                  <c:v>0.824189842</c:v>
                </c:pt>
                <c:pt idx="883">
                  <c:v>0.824305534</c:v>
                </c:pt>
                <c:pt idx="884">
                  <c:v>0.824421287</c:v>
                </c:pt>
                <c:pt idx="885">
                  <c:v>0.824537039</c:v>
                </c:pt>
                <c:pt idx="886">
                  <c:v>0.824652791</c:v>
                </c:pt>
                <c:pt idx="887">
                  <c:v>0.824768543</c:v>
                </c:pt>
                <c:pt idx="888">
                  <c:v>0.824884236</c:v>
                </c:pt>
                <c:pt idx="889">
                  <c:v>0.824999988</c:v>
                </c:pt>
                <c:pt idx="890">
                  <c:v>0.82511574</c:v>
                </c:pt>
                <c:pt idx="891">
                  <c:v>0.825231493</c:v>
                </c:pt>
                <c:pt idx="892">
                  <c:v>0.825347245</c:v>
                </c:pt>
                <c:pt idx="893">
                  <c:v>0.825462937</c:v>
                </c:pt>
                <c:pt idx="894">
                  <c:v>0.82557869</c:v>
                </c:pt>
                <c:pt idx="895">
                  <c:v>0.825694442</c:v>
                </c:pt>
                <c:pt idx="896">
                  <c:v>0.825810194</c:v>
                </c:pt>
                <c:pt idx="897">
                  <c:v>0.825925946</c:v>
                </c:pt>
                <c:pt idx="898">
                  <c:v>0.826041639</c:v>
                </c:pt>
                <c:pt idx="899">
                  <c:v>0.826157391</c:v>
                </c:pt>
                <c:pt idx="900">
                  <c:v>0.826273143</c:v>
                </c:pt>
                <c:pt idx="901">
                  <c:v>0.826388896</c:v>
                </c:pt>
                <c:pt idx="902">
                  <c:v>0.826504648</c:v>
                </c:pt>
                <c:pt idx="903">
                  <c:v>0.8266204</c:v>
                </c:pt>
                <c:pt idx="904">
                  <c:v>0.826736093</c:v>
                </c:pt>
                <c:pt idx="905">
                  <c:v>0.826851845</c:v>
                </c:pt>
                <c:pt idx="906">
                  <c:v>0.826967597</c:v>
                </c:pt>
                <c:pt idx="907">
                  <c:v>0.827083349</c:v>
                </c:pt>
                <c:pt idx="908">
                  <c:v>0.827199101</c:v>
                </c:pt>
                <c:pt idx="909">
                  <c:v>0.827314794</c:v>
                </c:pt>
                <c:pt idx="910">
                  <c:v>0.827430546</c:v>
                </c:pt>
                <c:pt idx="911">
                  <c:v>0.827546299</c:v>
                </c:pt>
                <c:pt idx="912">
                  <c:v>0.827662051</c:v>
                </c:pt>
                <c:pt idx="913">
                  <c:v>0.827777803</c:v>
                </c:pt>
                <c:pt idx="914">
                  <c:v>0.827893496</c:v>
                </c:pt>
                <c:pt idx="915">
                  <c:v>0.828009248</c:v>
                </c:pt>
                <c:pt idx="916">
                  <c:v>0.828125</c:v>
                </c:pt>
                <c:pt idx="917">
                  <c:v>0.828240752</c:v>
                </c:pt>
                <c:pt idx="918">
                  <c:v>0.828356504</c:v>
                </c:pt>
                <c:pt idx="919">
                  <c:v>0.828472197</c:v>
                </c:pt>
                <c:pt idx="920">
                  <c:v>0.828587949</c:v>
                </c:pt>
                <c:pt idx="921">
                  <c:v>0.828703701</c:v>
                </c:pt>
                <c:pt idx="922">
                  <c:v>0.828819454</c:v>
                </c:pt>
                <c:pt idx="923">
                  <c:v>0.828935206</c:v>
                </c:pt>
                <c:pt idx="924">
                  <c:v>0.829050899</c:v>
                </c:pt>
                <c:pt idx="925">
                  <c:v>0.829166651</c:v>
                </c:pt>
                <c:pt idx="926">
                  <c:v>0.829282403</c:v>
                </c:pt>
                <c:pt idx="927">
                  <c:v>0.829398155</c:v>
                </c:pt>
                <c:pt idx="928">
                  <c:v>0.829513907</c:v>
                </c:pt>
                <c:pt idx="929">
                  <c:v>0.8296296</c:v>
                </c:pt>
                <c:pt idx="930">
                  <c:v>0.829745352</c:v>
                </c:pt>
                <c:pt idx="931">
                  <c:v>0.829861104</c:v>
                </c:pt>
                <c:pt idx="932">
                  <c:v>0.829976857</c:v>
                </c:pt>
                <c:pt idx="933">
                  <c:v>0.830092609</c:v>
                </c:pt>
                <c:pt idx="934">
                  <c:v>0.830208361</c:v>
                </c:pt>
                <c:pt idx="935">
                  <c:v>0.830324054</c:v>
                </c:pt>
                <c:pt idx="936">
                  <c:v>0.830439806</c:v>
                </c:pt>
                <c:pt idx="937">
                  <c:v>0.830555558</c:v>
                </c:pt>
                <c:pt idx="938">
                  <c:v>0.83067131</c:v>
                </c:pt>
                <c:pt idx="939">
                  <c:v>0.830787063</c:v>
                </c:pt>
                <c:pt idx="940">
                  <c:v>0.830902755</c:v>
                </c:pt>
                <c:pt idx="941">
                  <c:v>0.831018507</c:v>
                </c:pt>
                <c:pt idx="942">
                  <c:v>0.83113426</c:v>
                </c:pt>
                <c:pt idx="943">
                  <c:v>0.831250012</c:v>
                </c:pt>
                <c:pt idx="944">
                  <c:v>0.831365764</c:v>
                </c:pt>
                <c:pt idx="945">
                  <c:v>0.831481457</c:v>
                </c:pt>
                <c:pt idx="946">
                  <c:v>0.831597209</c:v>
                </c:pt>
                <c:pt idx="947">
                  <c:v>0.831712961</c:v>
                </c:pt>
                <c:pt idx="948">
                  <c:v>0.831828713</c:v>
                </c:pt>
                <c:pt idx="949">
                  <c:v>0.831944466</c:v>
                </c:pt>
                <c:pt idx="950">
                  <c:v>0.832060158</c:v>
                </c:pt>
                <c:pt idx="951">
                  <c:v>0.83217591</c:v>
                </c:pt>
                <c:pt idx="952">
                  <c:v>0.832291663</c:v>
                </c:pt>
                <c:pt idx="953">
                  <c:v>0.832407415</c:v>
                </c:pt>
                <c:pt idx="954">
                  <c:v>0.832523167</c:v>
                </c:pt>
                <c:pt idx="955">
                  <c:v>0.83263886</c:v>
                </c:pt>
                <c:pt idx="956">
                  <c:v>0.832754612</c:v>
                </c:pt>
                <c:pt idx="957">
                  <c:v>0.832870364</c:v>
                </c:pt>
                <c:pt idx="958">
                  <c:v>0.832986116</c:v>
                </c:pt>
                <c:pt idx="959">
                  <c:v>0.833101869</c:v>
                </c:pt>
                <c:pt idx="960">
                  <c:v>0.833217621</c:v>
                </c:pt>
                <c:pt idx="961">
                  <c:v>0.833333313</c:v>
                </c:pt>
                <c:pt idx="962">
                  <c:v>0.833449066</c:v>
                </c:pt>
                <c:pt idx="963">
                  <c:v>0.833564818</c:v>
                </c:pt>
                <c:pt idx="964">
                  <c:v>0.83368057</c:v>
                </c:pt>
                <c:pt idx="965">
                  <c:v>0.833796322</c:v>
                </c:pt>
                <c:pt idx="966">
                  <c:v>0.833912015</c:v>
                </c:pt>
                <c:pt idx="967">
                  <c:v>0.834027767</c:v>
                </c:pt>
                <c:pt idx="968">
                  <c:v>0.834143519</c:v>
                </c:pt>
                <c:pt idx="969">
                  <c:v>0.834259272</c:v>
                </c:pt>
                <c:pt idx="970">
                  <c:v>0.834375024</c:v>
                </c:pt>
                <c:pt idx="971">
                  <c:v>0.834490716</c:v>
                </c:pt>
                <c:pt idx="972">
                  <c:v>0.834606469</c:v>
                </c:pt>
                <c:pt idx="973">
                  <c:v>0.834722221</c:v>
                </c:pt>
                <c:pt idx="974">
                  <c:v>0.834837973</c:v>
                </c:pt>
                <c:pt idx="975">
                  <c:v>0.834953725</c:v>
                </c:pt>
                <c:pt idx="976">
                  <c:v>0.835069418</c:v>
                </c:pt>
                <c:pt idx="977">
                  <c:v>0.83518517</c:v>
                </c:pt>
                <c:pt idx="978">
                  <c:v>0.835300922</c:v>
                </c:pt>
                <c:pt idx="979">
                  <c:v>0.835416675</c:v>
                </c:pt>
                <c:pt idx="980">
                  <c:v>0.835532427</c:v>
                </c:pt>
                <c:pt idx="981">
                  <c:v>0.835648119</c:v>
                </c:pt>
                <c:pt idx="982">
                  <c:v>0.835763872</c:v>
                </c:pt>
                <c:pt idx="983">
                  <c:v>0.835879624</c:v>
                </c:pt>
                <c:pt idx="984">
                  <c:v>0.835995376</c:v>
                </c:pt>
                <c:pt idx="985">
                  <c:v>0.836111128</c:v>
                </c:pt>
                <c:pt idx="986">
                  <c:v>0.836226881</c:v>
                </c:pt>
                <c:pt idx="987">
                  <c:v>0.836342573</c:v>
                </c:pt>
                <c:pt idx="988">
                  <c:v>0.836458325</c:v>
                </c:pt>
                <c:pt idx="989">
                  <c:v>0.836574078</c:v>
                </c:pt>
                <c:pt idx="990">
                  <c:v>0.83668983</c:v>
                </c:pt>
                <c:pt idx="991">
                  <c:v>0.836805582</c:v>
                </c:pt>
                <c:pt idx="992">
                  <c:v>0.836921275</c:v>
                </c:pt>
                <c:pt idx="993">
                  <c:v>0.837037027</c:v>
                </c:pt>
                <c:pt idx="994">
                  <c:v>0.837152779</c:v>
                </c:pt>
                <c:pt idx="995">
                  <c:v>0.837268531</c:v>
                </c:pt>
                <c:pt idx="996">
                  <c:v>0.837384284</c:v>
                </c:pt>
                <c:pt idx="997">
                  <c:v>0.837499976</c:v>
                </c:pt>
                <c:pt idx="998">
                  <c:v>0.837615728</c:v>
                </c:pt>
                <c:pt idx="999">
                  <c:v>0.837731481</c:v>
                </c:pt>
                <c:pt idx="1000">
                  <c:v>0.837847233</c:v>
                </c:pt>
                <c:pt idx="1001">
                  <c:v>0.837962985</c:v>
                </c:pt>
                <c:pt idx="1002">
                  <c:v>0.838078678</c:v>
                </c:pt>
                <c:pt idx="1003">
                  <c:v>0.83819443</c:v>
                </c:pt>
                <c:pt idx="1004">
                  <c:v>0.838310182</c:v>
                </c:pt>
                <c:pt idx="1005">
                  <c:v>0.838425934</c:v>
                </c:pt>
                <c:pt idx="1006">
                  <c:v>0.838541687</c:v>
                </c:pt>
                <c:pt idx="1007">
                  <c:v>0.838657379</c:v>
                </c:pt>
                <c:pt idx="1008">
                  <c:v>0.838773131</c:v>
                </c:pt>
                <c:pt idx="1009">
                  <c:v>0.838888884</c:v>
                </c:pt>
                <c:pt idx="1010">
                  <c:v>0.839004636</c:v>
                </c:pt>
                <c:pt idx="1011">
                  <c:v>0.839120388</c:v>
                </c:pt>
                <c:pt idx="1012">
                  <c:v>0.83923614</c:v>
                </c:pt>
                <c:pt idx="1013">
                  <c:v>0.839351833</c:v>
                </c:pt>
                <c:pt idx="1014">
                  <c:v>0.839467585</c:v>
                </c:pt>
                <c:pt idx="1015">
                  <c:v>0.839583337</c:v>
                </c:pt>
                <c:pt idx="1016">
                  <c:v>0.83969909</c:v>
                </c:pt>
                <c:pt idx="1017">
                  <c:v>0.839814842</c:v>
                </c:pt>
                <c:pt idx="1018">
                  <c:v>0.839930534</c:v>
                </c:pt>
                <c:pt idx="1019">
                  <c:v>0.840046287</c:v>
                </c:pt>
                <c:pt idx="1020">
                  <c:v>0.840162039</c:v>
                </c:pt>
                <c:pt idx="1021">
                  <c:v>0.840277791</c:v>
                </c:pt>
                <c:pt idx="1022">
                  <c:v>0.840393543</c:v>
                </c:pt>
                <c:pt idx="1023">
                  <c:v>0.840509236</c:v>
                </c:pt>
                <c:pt idx="1024">
                  <c:v>0.840624988</c:v>
                </c:pt>
                <c:pt idx="1025">
                  <c:v>0.84074074</c:v>
                </c:pt>
                <c:pt idx="1026">
                  <c:v>0.840856493</c:v>
                </c:pt>
              </c:strCache>
            </c:strRef>
          </c:xVal>
          <c:yVal>
            <c:numRef>
              <c:f>Data!$N$9:$N$1035</c:f>
              <c:numCache>
                <c:ptCount val="1027"/>
                <c:pt idx="0">
                  <c:v>218.66527899994875</c:v>
                </c:pt>
                <c:pt idx="1">
                  <c:v>220.3075120463357</c:v>
                </c:pt>
                <c:pt idx="2">
                  <c:v>227.70158251736598</c:v>
                </c:pt>
                <c:pt idx="3">
                  <c:v>221.95006993360272</c:v>
                </c:pt>
                <c:pt idx="4">
                  <c:v>226.87969392640423</c:v>
                </c:pt>
                <c:pt idx="5">
                  <c:v>231.81224611895675</c:v>
                </c:pt>
                <c:pt idx="6">
                  <c:v>226.87969392640423</c:v>
                </c:pt>
                <c:pt idx="7">
                  <c:v>227.70158251736598</c:v>
                </c:pt>
                <c:pt idx="8">
                  <c:v>234.27962137763757</c:v>
                </c:pt>
                <c:pt idx="9">
                  <c:v>233.45708149563285</c:v>
                </c:pt>
                <c:pt idx="10">
                  <c:v>229.34560378030866</c:v>
                </c:pt>
                <c:pt idx="11">
                  <c:v>231.81224611895675</c:v>
                </c:pt>
                <c:pt idx="12">
                  <c:v>229.34560378030866</c:v>
                </c:pt>
                <c:pt idx="13">
                  <c:v>236.7477299920322</c:v>
                </c:pt>
                <c:pt idx="14">
                  <c:v>232.634623081449</c:v>
                </c:pt>
                <c:pt idx="15">
                  <c:v>239.2165723982082</c:v>
                </c:pt>
                <c:pt idx="16">
                  <c:v>236.7477299920322</c:v>
                </c:pt>
                <c:pt idx="17">
                  <c:v>234.27962137763757</c:v>
                </c:pt>
                <c:pt idx="18">
                  <c:v>240.03968300719703</c:v>
                </c:pt>
                <c:pt idx="19">
                  <c:v>238.39354337012793</c:v>
                </c:pt>
                <c:pt idx="20">
                  <c:v>239.2165723982082</c:v>
                </c:pt>
                <c:pt idx="21">
                  <c:v>240.03968300719703</c:v>
                </c:pt>
                <c:pt idx="22">
                  <c:v>236.7477299920322</c:v>
                </c:pt>
                <c:pt idx="23">
                  <c:v>239.2165723982082</c:v>
                </c:pt>
                <c:pt idx="24">
                  <c:v>240.03968300719703</c:v>
                </c:pt>
                <c:pt idx="25">
                  <c:v>235.10224274360925</c:v>
                </c:pt>
                <c:pt idx="26">
                  <c:v>235.92494560969067</c:v>
                </c:pt>
                <c:pt idx="27">
                  <c:v>235.92494560969067</c:v>
                </c:pt>
                <c:pt idx="28">
                  <c:v>233.45708149563285</c:v>
                </c:pt>
                <c:pt idx="29">
                  <c:v>240.03968300719703</c:v>
                </c:pt>
                <c:pt idx="30">
                  <c:v>238.39354337012793</c:v>
                </c:pt>
                <c:pt idx="31">
                  <c:v>240.03968300719703</c:v>
                </c:pt>
                <c:pt idx="32">
                  <c:v>235.92494560969067</c:v>
                </c:pt>
                <c:pt idx="33">
                  <c:v>233.45708149563285</c:v>
                </c:pt>
                <c:pt idx="34">
                  <c:v>237.57059590679182</c:v>
                </c:pt>
                <c:pt idx="35">
                  <c:v>233.45708149563285</c:v>
                </c:pt>
                <c:pt idx="36">
                  <c:v>237.57059590679182</c:v>
                </c:pt>
                <c:pt idx="37">
                  <c:v>234.27962137763757</c:v>
                </c:pt>
                <c:pt idx="38">
                  <c:v>234.27962137763757</c:v>
                </c:pt>
                <c:pt idx="39">
                  <c:v>230.16773648450769</c:v>
                </c:pt>
                <c:pt idx="40">
                  <c:v>235.92494560969067</c:v>
                </c:pt>
                <c:pt idx="41">
                  <c:v>230.16773648450769</c:v>
                </c:pt>
                <c:pt idx="42">
                  <c:v>258.16878916438924</c:v>
                </c:pt>
                <c:pt idx="43">
                  <c:v>302.83603244434</c:v>
                </c:pt>
                <c:pt idx="44">
                  <c:v>351.9153770130519</c:v>
                </c:pt>
                <c:pt idx="45">
                  <c:v>399.6081100787942</c:v>
                </c:pt>
                <c:pt idx="46">
                  <c:v>423.13682835167486</c:v>
                </c:pt>
                <c:pt idx="47">
                  <c:v>451.7973325563706</c:v>
                </c:pt>
                <c:pt idx="48">
                  <c:v>482.25195607589313</c:v>
                </c:pt>
                <c:pt idx="49">
                  <c:v>517.0729742438489</c:v>
                </c:pt>
                <c:pt idx="50">
                  <c:v>557.1702129368248</c:v>
                </c:pt>
                <c:pt idx="51">
                  <c:v>569.151593888759</c:v>
                </c:pt>
                <c:pt idx="52">
                  <c:v>583.7236929391374</c:v>
                </c:pt>
                <c:pt idx="53">
                  <c:v>613.8058350359099</c:v>
                </c:pt>
                <c:pt idx="54">
                  <c:v>663.8974252638425</c:v>
                </c:pt>
                <c:pt idx="55">
                  <c:v>675.1664251493439</c:v>
                </c:pt>
                <c:pt idx="56">
                  <c:v>685.5821698476398</c:v>
                </c:pt>
                <c:pt idx="57">
                  <c:v>713.4215300143323</c:v>
                </c:pt>
                <c:pt idx="58">
                  <c:v>744.8527787056098</c:v>
                </c:pt>
                <c:pt idx="59">
                  <c:v>766.7502424046626</c:v>
                </c:pt>
                <c:pt idx="60">
                  <c:v>785.1888414488948</c:v>
                </c:pt>
                <c:pt idx="61">
                  <c:v>798.3843811269239</c:v>
                </c:pt>
                <c:pt idx="62">
                  <c:v>837.2127048331912</c:v>
                </c:pt>
                <c:pt idx="63">
                  <c:v>888.6744765002516</c:v>
                </c:pt>
                <c:pt idx="64">
                  <c:v>950.3145470285327</c:v>
                </c:pt>
                <c:pt idx="65">
                  <c:v>970.9633366894503</c:v>
                </c:pt>
                <c:pt idx="66">
                  <c:v>977.2579560394278</c:v>
                </c:pt>
                <c:pt idx="67">
                  <c:v>1003.3866153432285</c:v>
                </c:pt>
                <c:pt idx="68">
                  <c:v>1021.4544017836109</c:v>
                </c:pt>
                <c:pt idx="69">
                  <c:v>1035.0310869791842</c:v>
                </c:pt>
                <c:pt idx="70">
                  <c:v>1065.88733523165</c:v>
                </c:pt>
                <c:pt idx="71">
                  <c:v>1081.358562603998</c:v>
                </c:pt>
                <c:pt idx="72">
                  <c:v>1100.5099607817472</c:v>
                </c:pt>
                <c:pt idx="73">
                  <c:v>1108.7312432692434</c:v>
                </c:pt>
                <c:pt idx="74">
                  <c:v>1119.705629939682</c:v>
                </c:pt>
                <c:pt idx="75">
                  <c:v>1111.4734805241708</c:v>
                </c:pt>
                <c:pt idx="76">
                  <c:v>1139.863085516352</c:v>
                </c:pt>
                <c:pt idx="77">
                  <c:v>1140.780497147623</c:v>
                </c:pt>
                <c:pt idx="78">
                  <c:v>1133.4440404610264</c:v>
                </c:pt>
                <c:pt idx="79">
                  <c:v>1122.4514942927271</c:v>
                </c:pt>
                <c:pt idx="80">
                  <c:v>1116.960673260398</c:v>
                </c:pt>
                <c:pt idx="81">
                  <c:v>1115.1312061078117</c:v>
                </c:pt>
                <c:pt idx="82">
                  <c:v>1105.076335035943</c:v>
                </c:pt>
                <c:pt idx="83">
                  <c:v>1094.1212524813468</c:v>
                </c:pt>
                <c:pt idx="84">
                  <c:v>1085.0030442828624</c:v>
                </c:pt>
                <c:pt idx="85">
                  <c:v>1109.645221738273</c:v>
                </c:pt>
                <c:pt idx="86">
                  <c:v>1113.3021419215638</c:v>
                </c:pt>
                <c:pt idx="87">
                  <c:v>1132.527438950961</c:v>
                </c:pt>
                <c:pt idx="88">
                  <c:v>1127.0299535651347</c:v>
                </c:pt>
                <c:pt idx="89">
                  <c:v>1111.4734805241708</c:v>
                </c:pt>
                <c:pt idx="90">
                  <c:v>1103.2494839952465</c:v>
                </c:pt>
                <c:pt idx="91">
                  <c:v>1105.9899112921034</c:v>
                </c:pt>
                <c:pt idx="92">
                  <c:v>1108.7312432692434</c:v>
                </c:pt>
                <c:pt idx="93">
                  <c:v>1098.6841139467751</c:v>
                </c:pt>
                <c:pt idx="94">
                  <c:v>1094.1212524813468</c:v>
                </c:pt>
                <c:pt idx="95">
                  <c:v>1098.6841139467751</c:v>
                </c:pt>
                <c:pt idx="96">
                  <c:v>1119.705629939682</c:v>
                </c:pt>
                <c:pt idx="97">
                  <c:v>1150.8787201699904</c:v>
                </c:pt>
                <c:pt idx="98">
                  <c:v>1129.778241318831</c:v>
                </c:pt>
                <c:pt idx="99">
                  <c:v>1108.7312432692434</c:v>
                </c:pt>
                <c:pt idx="100">
                  <c:v>1115.1312061078117</c:v>
                </c:pt>
                <c:pt idx="101">
                  <c:v>1132.527438950961</c:v>
                </c:pt>
                <c:pt idx="102">
                  <c:v>1127.945948422607</c:v>
                </c:pt>
                <c:pt idx="103">
                  <c:v>1110.5593008158653</c:v>
                </c:pt>
                <c:pt idx="104">
                  <c:v>1122.4514942927271</c:v>
                </c:pt>
                <c:pt idx="105">
                  <c:v>1143.5333403261575</c:v>
                </c:pt>
                <c:pt idx="106">
                  <c:v>1146.2870964024623</c:v>
                </c:pt>
                <c:pt idx="107">
                  <c:v>1136.1944522019867</c:v>
                </c:pt>
                <c:pt idx="108">
                  <c:v>1126.114059738364</c:v>
                </c:pt>
                <c:pt idx="109">
                  <c:v>1117.8755580045618</c:v>
                </c:pt>
                <c:pt idx="110">
                  <c:v>1121.5361052853507</c:v>
                </c:pt>
                <c:pt idx="111">
                  <c:v>1106.9035880682923</c:v>
                </c:pt>
                <c:pt idx="112">
                  <c:v>1088.649126173273</c:v>
                </c:pt>
                <c:pt idx="113">
                  <c:v>1070.4347048058892</c:v>
                </c:pt>
                <c:pt idx="114">
                  <c:v>1081.358562603998</c:v>
                </c:pt>
                <c:pt idx="115">
                  <c:v>1082.2695330806937</c:v>
                </c:pt>
                <c:pt idx="116">
                  <c:v>1086.8258851138019</c:v>
                </c:pt>
                <c:pt idx="117">
                  <c:v>1082.2695330806937</c:v>
                </c:pt>
                <c:pt idx="118">
                  <c:v>1102.3362091664992</c:v>
                </c:pt>
                <c:pt idx="119">
                  <c:v>1101.4230347693622</c:v>
                </c:pt>
                <c:pt idx="120">
                  <c:v>1094.1212524813468</c:v>
                </c:pt>
                <c:pt idx="121">
                  <c:v>1087.7374556039867</c:v>
                </c:pt>
                <c:pt idx="122">
                  <c:v>1108.7312432692434</c:v>
                </c:pt>
                <c:pt idx="123">
                  <c:v>1097.7713410552815</c:v>
                </c:pt>
                <c:pt idx="124">
                  <c:v>1085.9144146807485</c:v>
                </c:pt>
                <c:pt idx="125">
                  <c:v>1097.7713410552815</c:v>
                </c:pt>
                <c:pt idx="126">
                  <c:v>1076.805208664171</c:v>
                </c:pt>
                <c:pt idx="127">
                  <c:v>1090.4727676370642</c:v>
                </c:pt>
                <c:pt idx="128">
                  <c:v>1097.7713410552815</c:v>
                </c:pt>
                <c:pt idx="129">
                  <c:v>1092.2968096810819</c:v>
                </c:pt>
                <c:pt idx="130">
                  <c:v>1117.8755580045618</c:v>
                </c:pt>
                <c:pt idx="131">
                  <c:v>1138.028566261789</c:v>
                </c:pt>
                <c:pt idx="132">
                  <c:v>1138.945775228537</c:v>
                </c:pt>
                <c:pt idx="133">
                  <c:v>1143.5333403261575</c:v>
                </c:pt>
                <c:pt idx="134">
                  <c:v>1127.0299535651347</c:v>
                </c:pt>
                <c:pt idx="135">
                  <c:v>1136.1944522019867</c:v>
                </c:pt>
                <c:pt idx="136">
                  <c:v>1130.694539402189</c:v>
                </c:pt>
                <c:pt idx="137">
                  <c:v>1116.960673260398</c:v>
                </c:pt>
                <c:pt idx="138">
                  <c:v>1119.705629939682</c:v>
                </c:pt>
                <c:pt idx="139">
                  <c:v>1120.6208171750823</c:v>
                </c:pt>
                <c:pt idx="140">
                  <c:v>1126.114059738364</c:v>
                </c:pt>
                <c:pt idx="141">
                  <c:v>1130.694539402189</c:v>
                </c:pt>
                <c:pt idx="142">
                  <c:v>1132.527438950961</c:v>
                </c:pt>
                <c:pt idx="143">
                  <c:v>1137.1114585937305</c:v>
                </c:pt>
                <c:pt idx="144">
                  <c:v>1147.2052180654014</c:v>
                </c:pt>
                <c:pt idx="145">
                  <c:v>1135.2775470641916</c:v>
                </c:pt>
                <c:pt idx="146">
                  <c:v>1127.0299535651347</c:v>
                </c:pt>
                <c:pt idx="147">
                  <c:v>1127.0299535651347</c:v>
                </c:pt>
                <c:pt idx="148">
                  <c:v>1113.3021419215638</c:v>
                </c:pt>
                <c:pt idx="149">
                  <c:v>1115.1312061078117</c:v>
                </c:pt>
                <c:pt idx="150">
                  <c:v>1107.817365386627</c:v>
                </c:pt>
                <c:pt idx="151">
                  <c:v>1120.6208171750823</c:v>
                </c:pt>
                <c:pt idx="152">
                  <c:v>1119.705629939682</c:v>
                </c:pt>
                <c:pt idx="153">
                  <c:v>1129.778241318831</c:v>
                </c:pt>
                <c:pt idx="154">
                  <c:v>1138.945775228537</c:v>
                </c:pt>
                <c:pt idx="155">
                  <c:v>1116.960673260398</c:v>
                </c:pt>
                <c:pt idx="156">
                  <c:v>1111.4734805241708</c:v>
                </c:pt>
                <c:pt idx="157">
                  <c:v>1115.1312061078117</c:v>
                </c:pt>
                <c:pt idx="158">
                  <c:v>1119.705629939682</c:v>
                </c:pt>
                <c:pt idx="159">
                  <c:v>1108.7312432692434</c:v>
                </c:pt>
                <c:pt idx="160">
                  <c:v>1092.2968096810819</c:v>
                </c:pt>
                <c:pt idx="161">
                  <c:v>1094.1212524813468</c:v>
                </c:pt>
                <c:pt idx="162">
                  <c:v>1085.9144146807485</c:v>
                </c:pt>
                <c:pt idx="163">
                  <c:v>1084.0917738981898</c:v>
                </c:pt>
                <c:pt idx="164">
                  <c:v>1081.358562603998</c:v>
                </c:pt>
                <c:pt idx="165">
                  <c:v>1086.8258851138019</c:v>
                </c:pt>
                <c:pt idx="166">
                  <c:v>1087.7374556039867</c:v>
                </c:pt>
                <c:pt idx="167">
                  <c:v>1083.1806035047794</c:v>
                </c:pt>
                <c:pt idx="168">
                  <c:v>1079.536921405073</c:v>
                </c:pt>
                <c:pt idx="169">
                  <c:v>1096.8586684850368</c:v>
                </c:pt>
                <c:pt idx="170">
                  <c:v>1092.2968096810819</c:v>
                </c:pt>
                <c:pt idx="171">
                  <c:v>1087.7374556039867</c:v>
                </c:pt>
                <c:pt idx="172">
                  <c:v>1091.3847385755453</c:v>
                </c:pt>
                <c:pt idx="173">
                  <c:v>1073.1643223307137</c:v>
                </c:pt>
                <c:pt idx="174">
                  <c:v>1103.2494839952465</c:v>
                </c:pt>
                <c:pt idx="175">
                  <c:v>1094.1212524813468</c:v>
                </c:pt>
                <c:pt idx="176">
                  <c:v>1090.4727676370642</c:v>
                </c:pt>
                <c:pt idx="177">
                  <c:v>1081.358562603998</c:v>
                </c:pt>
                <c:pt idx="178">
                  <c:v>1084.0917738981898</c:v>
                </c:pt>
                <c:pt idx="179">
                  <c:v>1076.805208664171</c:v>
                </c:pt>
                <c:pt idx="180">
                  <c:v>1074.074394266744</c:v>
                </c:pt>
                <c:pt idx="181">
                  <c:v>1077.715679732677</c:v>
                </c:pt>
                <c:pt idx="182">
                  <c:v>1076.805208664171</c:v>
                </c:pt>
                <c:pt idx="183">
                  <c:v>1085.0030442828624</c:v>
                </c:pt>
                <c:pt idx="184">
                  <c:v>1090.4727676370642</c:v>
                </c:pt>
                <c:pt idx="185">
                  <c:v>1074.074394266744</c:v>
                </c:pt>
                <c:pt idx="186">
                  <c:v>1076.805208664171</c:v>
                </c:pt>
                <c:pt idx="187">
                  <c:v>1081.358562603998</c:v>
                </c:pt>
                <c:pt idx="188">
                  <c:v>1118.7905435569173</c:v>
                </c:pt>
                <c:pt idx="189">
                  <c:v>1116.045889302217</c:v>
                </c:pt>
                <c:pt idx="190">
                  <c:v>1106.9035880682923</c:v>
                </c:pt>
                <c:pt idx="191">
                  <c:v>1094.1212524813468</c:v>
                </c:pt>
                <c:pt idx="192">
                  <c:v>1089.560896843637</c:v>
                </c:pt>
                <c:pt idx="193">
                  <c:v>1095.9460962139947</c:v>
                </c:pt>
                <c:pt idx="194">
                  <c:v>1097.7713410552815</c:v>
                </c:pt>
                <c:pt idx="195">
                  <c:v>1095.0336242201092</c:v>
                </c:pt>
                <c:pt idx="196">
                  <c:v>1085.9144146807485</c:v>
                </c:pt>
                <c:pt idx="197">
                  <c:v>1077.715679732677</c:v>
                </c:pt>
                <c:pt idx="198">
                  <c:v>1081.358562603998</c:v>
                </c:pt>
                <c:pt idx="199">
                  <c:v>1089.560896843637</c:v>
                </c:pt>
                <c:pt idx="200">
                  <c:v>1091.3847385755453</c:v>
                </c:pt>
                <c:pt idx="201">
                  <c:v>1095.9460962139947</c:v>
                </c:pt>
                <c:pt idx="202">
                  <c:v>1100.5099607817472</c:v>
                </c:pt>
                <c:pt idx="203">
                  <c:v>1095.9460962139947</c:v>
                </c:pt>
                <c:pt idx="204">
                  <c:v>1090.4727676370642</c:v>
                </c:pt>
                <c:pt idx="205">
                  <c:v>1092.2968096810819</c:v>
                </c:pt>
                <c:pt idx="206">
                  <c:v>1092.2968096810819</c:v>
                </c:pt>
                <c:pt idx="207">
                  <c:v>1086.8258851138019</c:v>
                </c:pt>
                <c:pt idx="208">
                  <c:v>1087.7374556039867</c:v>
                </c:pt>
                <c:pt idx="209">
                  <c:v>1074.9845659530831</c:v>
                </c:pt>
                <c:pt idx="210">
                  <c:v>1079.536921405073</c:v>
                </c:pt>
                <c:pt idx="211">
                  <c:v>1102.3362091664992</c:v>
                </c:pt>
                <c:pt idx="212">
                  <c:v>1097.7713410552815</c:v>
                </c:pt>
                <c:pt idx="213">
                  <c:v>1087.7374556039867</c:v>
                </c:pt>
                <c:pt idx="214">
                  <c:v>1095.9460962139947</c:v>
                </c:pt>
                <c:pt idx="215">
                  <c:v>1097.7713410552815</c:v>
                </c:pt>
                <c:pt idx="216">
                  <c:v>1106.9035880682923</c:v>
                </c:pt>
                <c:pt idx="217">
                  <c:v>1107.817365386627</c:v>
                </c:pt>
                <c:pt idx="218">
                  <c:v>1107.817365386627</c:v>
                </c:pt>
                <c:pt idx="219">
                  <c:v>1109.645221738273</c:v>
                </c:pt>
                <c:pt idx="220">
                  <c:v>1105.076335035943</c:v>
                </c:pt>
                <c:pt idx="221">
                  <c:v>1121.5361052853507</c:v>
                </c:pt>
                <c:pt idx="222">
                  <c:v>1094.1212524813468</c:v>
                </c:pt>
                <c:pt idx="223">
                  <c:v>1096.8586684850368</c:v>
                </c:pt>
                <c:pt idx="224">
                  <c:v>1102.3362091664992</c:v>
                </c:pt>
                <c:pt idx="225">
                  <c:v>1089.560896843637</c:v>
                </c:pt>
                <c:pt idx="226">
                  <c:v>1087.7374556039867</c:v>
                </c:pt>
                <c:pt idx="227">
                  <c:v>1099.5969871815755</c:v>
                </c:pt>
                <c:pt idx="228">
                  <c:v>1089.560896843637</c:v>
                </c:pt>
                <c:pt idx="229">
                  <c:v>1104.1628592776929</c:v>
                </c:pt>
                <c:pt idx="230">
                  <c:v>1098.6841139467751</c:v>
                </c:pt>
                <c:pt idx="231">
                  <c:v>1105.9899112921034</c:v>
                </c:pt>
                <c:pt idx="232">
                  <c:v>1108.7312432692434</c:v>
                </c:pt>
                <c:pt idx="233">
                  <c:v>1105.076335035943</c:v>
                </c:pt>
                <c:pt idx="234">
                  <c:v>1094.1212524813468</c:v>
                </c:pt>
                <c:pt idx="235">
                  <c:v>1090.4727676370642</c:v>
                </c:pt>
                <c:pt idx="236">
                  <c:v>1085.9144146807485</c:v>
                </c:pt>
                <c:pt idx="237">
                  <c:v>1085.0030442828624</c:v>
                </c:pt>
                <c:pt idx="238">
                  <c:v>1083.1806035047794</c:v>
                </c:pt>
                <c:pt idx="239">
                  <c:v>1089.560896843637</c:v>
                </c:pt>
                <c:pt idx="240">
                  <c:v>1097.7713410552815</c:v>
                </c:pt>
                <c:pt idx="241">
                  <c:v>1097.7713410552815</c:v>
                </c:pt>
                <c:pt idx="242">
                  <c:v>1086.8258851138019</c:v>
                </c:pt>
                <c:pt idx="243">
                  <c:v>1083.1806035047794</c:v>
                </c:pt>
                <c:pt idx="244">
                  <c:v>1087.7374556039867</c:v>
                </c:pt>
                <c:pt idx="245">
                  <c:v>1064.0690844313049</c:v>
                </c:pt>
                <c:pt idx="246">
                  <c:v>1056.8000598971057</c:v>
                </c:pt>
                <c:pt idx="247">
                  <c:v>1049.5373928794343</c:v>
                </c:pt>
                <c:pt idx="248">
                  <c:v>1076.805208664171</c:v>
                </c:pt>
                <c:pt idx="249">
                  <c:v>1094.1212524813468</c:v>
                </c:pt>
                <c:pt idx="250">
                  <c:v>1088.649126173273</c:v>
                </c:pt>
                <c:pt idx="251">
                  <c:v>1089.560896843637</c:v>
                </c:pt>
                <c:pt idx="252">
                  <c:v>1098.6841139467751</c:v>
                </c:pt>
                <c:pt idx="253">
                  <c:v>1105.9899112921034</c:v>
                </c:pt>
                <c:pt idx="254">
                  <c:v>1109.645221738273</c:v>
                </c:pt>
                <c:pt idx="255">
                  <c:v>1108.7312432692434</c:v>
                </c:pt>
                <c:pt idx="256">
                  <c:v>1113.3021419215638</c:v>
                </c:pt>
                <c:pt idx="257">
                  <c:v>1136.1944522019867</c:v>
                </c:pt>
                <c:pt idx="258">
                  <c:v>1149.9601922809966</c:v>
                </c:pt>
                <c:pt idx="259">
                  <c:v>1147.2052180654014</c:v>
                </c:pt>
                <c:pt idx="260">
                  <c:v>1142.615624530118</c:v>
                </c:pt>
                <c:pt idx="261">
                  <c:v>1116.960673260398</c:v>
                </c:pt>
                <c:pt idx="262">
                  <c:v>1097.7713410552815</c:v>
                </c:pt>
                <c:pt idx="263">
                  <c:v>1080.4476920527645</c:v>
                </c:pt>
                <c:pt idx="264">
                  <c:v>1057.7083400590166</c:v>
                </c:pt>
                <c:pt idx="265">
                  <c:v>1045.9084399660028</c:v>
                </c:pt>
                <c:pt idx="266">
                  <c:v>993.4660640582747</c:v>
                </c:pt>
                <c:pt idx="267">
                  <c:v>918.9906646499161</c:v>
                </c:pt>
                <c:pt idx="268">
                  <c:v>872.6694255345967</c:v>
                </c:pt>
                <c:pt idx="269">
                  <c:v>820.4236513813972</c:v>
                </c:pt>
                <c:pt idx="270">
                  <c:v>730.8686451037083</c:v>
                </c:pt>
                <c:pt idx="271">
                  <c:v>683.8453048816755</c:v>
                </c:pt>
                <c:pt idx="272">
                  <c:v>642.2691602579329</c:v>
                </c:pt>
                <c:pt idx="273">
                  <c:v>599.1808974742678</c:v>
                </c:pt>
                <c:pt idx="274">
                  <c:v>536.670836868249</c:v>
                </c:pt>
                <c:pt idx="275">
                  <c:v>488.18668087840297</c:v>
                </c:pt>
                <c:pt idx="276">
                  <c:v>489.8830958734752</c:v>
                </c:pt>
                <c:pt idx="277">
                  <c:v>501.76771446396333</c:v>
                </c:pt>
                <c:pt idx="278">
                  <c:v>500.9182488223862</c:v>
                </c:pt>
                <c:pt idx="279">
                  <c:v>507.7164083277348</c:v>
                </c:pt>
                <c:pt idx="280">
                  <c:v>519.6265957201771</c:v>
                </c:pt>
                <c:pt idx="281">
                  <c:v>506.0163466221356</c:v>
                </c:pt>
                <c:pt idx="282">
                  <c:v>492.42836834459143</c:v>
                </c:pt>
                <c:pt idx="283">
                  <c:v>488.18668087840297</c:v>
                </c:pt>
                <c:pt idx="284">
                  <c:v>507.7164083277348</c:v>
                </c:pt>
                <c:pt idx="285">
                  <c:v>514.5201378128189</c:v>
                </c:pt>
                <c:pt idx="286">
                  <c:v>500.0688700693317</c:v>
                </c:pt>
                <c:pt idx="287">
                  <c:v>492.42836834459143</c:v>
                </c:pt>
                <c:pt idx="288">
                  <c:v>483.0995142671874</c:v>
                </c:pt>
                <c:pt idx="289">
                  <c:v>472.0879996392752</c:v>
                </c:pt>
                <c:pt idx="290">
                  <c:v>485.6427080103053</c:v>
                </c:pt>
                <c:pt idx="291">
                  <c:v>495.82327901003015</c:v>
                </c:pt>
                <c:pt idx="292">
                  <c:v>480.5570991719585</c:v>
                </c:pt>
                <c:pt idx="293">
                  <c:v>462.7819556627109</c:v>
                </c:pt>
                <c:pt idx="294">
                  <c:v>488.18668087840297</c:v>
                </c:pt>
                <c:pt idx="295">
                  <c:v>501.76771446396333</c:v>
                </c:pt>
                <c:pt idx="296">
                  <c:v>493.2769659000789</c:v>
                </c:pt>
                <c:pt idx="297">
                  <c:v>469.54895318255876</c:v>
                </c:pt>
                <c:pt idx="298">
                  <c:v>452.64178787534803</c:v>
                </c:pt>
                <c:pt idx="299">
                  <c:v>472.0879996392752</c:v>
                </c:pt>
                <c:pt idx="300">
                  <c:v>475.47460301900713</c:v>
                </c:pt>
                <c:pt idx="301">
                  <c:v>473.7811286841882</c:v>
                </c:pt>
                <c:pt idx="302">
                  <c:v>474.62782268155655</c:v>
                </c:pt>
                <c:pt idx="303">
                  <c:v>466.1647651084136</c:v>
                </c:pt>
                <c:pt idx="304">
                  <c:v>402.9652766383671</c:v>
                </c:pt>
                <c:pt idx="305">
                  <c:v>417.2483957892726</c:v>
                </c:pt>
                <c:pt idx="306">
                  <c:v>392.8978459786962</c:v>
                </c:pt>
                <c:pt idx="307">
                  <c:v>382.00521863244865</c:v>
                </c:pt>
                <c:pt idx="308">
                  <c:v>349.41280487938917</c:v>
                </c:pt>
                <c:pt idx="309">
                  <c:v>324.4284774210046</c:v>
                </c:pt>
                <c:pt idx="310">
                  <c:v>317.77866615712895</c:v>
                </c:pt>
                <c:pt idx="311">
                  <c:v>296.2034830725649</c:v>
                </c:pt>
                <c:pt idx="312">
                  <c:v>252.39614286170365</c:v>
                </c:pt>
                <c:pt idx="313">
                  <c:v>201.4414120108263</c:v>
                </c:pt>
                <c:pt idx="314">
                  <c:v>155.68499624543867</c:v>
                </c:pt>
                <c:pt idx="315">
                  <c:v>104.50861157855832</c:v>
                </c:pt>
                <c:pt idx="316">
                  <c:v>59.28176598954107</c:v>
                </c:pt>
                <c:pt idx="317">
                  <c:v>48.013438273401135</c:v>
                </c:pt>
                <c:pt idx="318">
                  <c:v>61.69839831158782</c:v>
                </c:pt>
                <c:pt idx="319">
                  <c:v>61.69839831158782</c:v>
                </c:pt>
                <c:pt idx="320">
                  <c:v>100.46047062577027</c:v>
                </c:pt>
                <c:pt idx="321">
                  <c:v>134.5263474329298</c:v>
                </c:pt>
                <c:pt idx="322">
                  <c:v>154.87020437194826</c:v>
                </c:pt>
                <c:pt idx="323">
                  <c:v>177.71465171487256</c:v>
                </c:pt>
                <c:pt idx="324">
                  <c:v>194.0706770382159</c:v>
                </c:pt>
                <c:pt idx="325">
                  <c:v>221.12875037682886</c:v>
                </c:pt>
                <c:pt idx="326">
                  <c:v>243.33294157584425</c:v>
                </c:pt>
                <c:pt idx="327">
                  <c:v>275.5108449738781</c:v>
                </c:pt>
                <c:pt idx="328">
                  <c:v>300.3482055803735</c:v>
                </c:pt>
                <c:pt idx="329">
                  <c:v>312.7948000245275</c:v>
                </c:pt>
                <c:pt idx="330">
                  <c:v>326.09176262876844</c:v>
                </c:pt>
                <c:pt idx="331">
                  <c:v>371.96315185748193</c:v>
                </c:pt>
                <c:pt idx="332">
                  <c:v>371.12686086810464</c:v>
                </c:pt>
                <c:pt idx="333">
                  <c:v>399.6081100787942</c:v>
                </c:pt>
                <c:pt idx="334">
                  <c:v>435.768976275245</c:v>
                </c:pt>
                <c:pt idx="335">
                  <c:v>454.3309561830443</c:v>
                </c:pt>
                <c:pt idx="336">
                  <c:v>472.0879996392752</c:v>
                </c:pt>
                <c:pt idx="337">
                  <c:v>472.0879996392752</c:v>
                </c:pt>
                <c:pt idx="338">
                  <c:v>511.96808594455274</c:v>
                </c:pt>
                <c:pt idx="339">
                  <c:v>530.7013722102533</c:v>
                </c:pt>
                <c:pt idx="340">
                  <c:v>561.4472933156982</c:v>
                </c:pt>
                <c:pt idx="341">
                  <c:v>592.3074763910919</c:v>
                </c:pt>
                <c:pt idx="342">
                  <c:v>593.1663429556484</c:v>
                </c:pt>
                <c:pt idx="343">
                  <c:v>597.4620087552345</c:v>
                </c:pt>
                <c:pt idx="344">
                  <c:v>603.4796765587273</c:v>
                </c:pt>
                <c:pt idx="345">
                  <c:v>636.2233271754317</c:v>
                </c:pt>
                <c:pt idx="346">
                  <c:v>667.363181312483</c:v>
                </c:pt>
                <c:pt idx="347">
                  <c:v>681.2406884019595</c:v>
                </c:pt>
                <c:pt idx="348">
                  <c:v>697.7504072362286</c:v>
                </c:pt>
                <c:pt idx="349">
                  <c:v>702.1005311620004</c:v>
                </c:pt>
                <c:pt idx="350">
                  <c:v>727.3762882561011</c:v>
                </c:pt>
                <c:pt idx="351">
                  <c:v>759.7367695451799</c:v>
                </c:pt>
                <c:pt idx="352">
                  <c:v>784.3098839067133</c:v>
                </c:pt>
                <c:pt idx="353">
                  <c:v>819.5409565762069</c:v>
                </c:pt>
                <c:pt idx="354">
                  <c:v>814.2467572435467</c:v>
                </c:pt>
                <c:pt idx="355">
                  <c:v>829.2557638625943</c:v>
                </c:pt>
                <c:pt idx="356">
                  <c:v>854.9221407882724</c:v>
                </c:pt>
                <c:pt idx="357">
                  <c:v>886.8946133765146</c:v>
                </c:pt>
                <c:pt idx="358">
                  <c:v>918.9906646499161</c:v>
                </c:pt>
                <c:pt idx="359">
                  <c:v>946.7286886668608</c:v>
                </c:pt>
                <c:pt idx="360">
                  <c:v>956.5935275711793</c:v>
                </c:pt>
                <c:pt idx="361">
                  <c:v>980.8570248451445</c:v>
                </c:pt>
                <c:pt idx="362">
                  <c:v>1016.0299368947989</c:v>
                </c:pt>
                <c:pt idx="363">
                  <c:v>1051.352464224803</c:v>
                </c:pt>
                <c:pt idx="364">
                  <c:v>1065.88733523165</c:v>
                </c:pt>
                <c:pt idx="365">
                  <c:v>1081.358562603998</c:v>
                </c:pt>
                <c:pt idx="366">
                  <c:v>1105.076335035943</c:v>
                </c:pt>
                <c:pt idx="367">
                  <c:v>1115.1312061078117</c:v>
                </c:pt>
                <c:pt idx="368">
                  <c:v>1160.0695914701678</c:v>
                </c:pt>
                <c:pt idx="369">
                  <c:v>1183.0913732577396</c:v>
                </c:pt>
                <c:pt idx="370">
                  <c:v>1196.0115046937105</c:v>
                </c:pt>
                <c:pt idx="371">
                  <c:v>1188.6261111022732</c:v>
                </c:pt>
                <c:pt idx="372">
                  <c:v>1220.98581335906</c:v>
                </c:pt>
                <c:pt idx="373">
                  <c:v>1259.0539748752394</c:v>
                </c:pt>
                <c:pt idx="374">
                  <c:v>1272.092932153642</c:v>
                </c:pt>
                <c:pt idx="375">
                  <c:v>1287.019710911931</c:v>
                </c:pt>
                <c:pt idx="376">
                  <c:v>1301.973369646484</c:v>
                </c:pt>
                <c:pt idx="377">
                  <c:v>1360.1744879669486</c:v>
                </c:pt>
                <c:pt idx="378">
                  <c:v>1373.3733235350226</c:v>
                </c:pt>
                <c:pt idx="379">
                  <c:v>1384.7033328497225</c:v>
                </c:pt>
                <c:pt idx="380">
                  <c:v>1415.9408043142507</c:v>
                </c:pt>
                <c:pt idx="381">
                  <c:v>1422.582068261965</c:v>
                </c:pt>
                <c:pt idx="382">
                  <c:v>1438.7329998821056</c:v>
                </c:pt>
                <c:pt idx="383">
                  <c:v>1473.039021752216</c:v>
                </c:pt>
                <c:pt idx="384">
                  <c:v>1473.039021752216</c:v>
                </c:pt>
                <c:pt idx="385">
                  <c:v>1482.5936786250093</c:v>
                </c:pt>
                <c:pt idx="386">
                  <c:v>1509.4053530266017</c:v>
                </c:pt>
                <c:pt idx="387">
                  <c:v>1537.2661519725661</c:v>
                </c:pt>
                <c:pt idx="388">
                  <c:v>1554.6061959411732</c:v>
                </c:pt>
                <c:pt idx="389">
                  <c:v>1571.9825246132164</c:v>
                </c:pt>
                <c:pt idx="390">
                  <c:v>1588.4269557924279</c:v>
                </c:pt>
                <c:pt idx="391">
                  <c:v>1628.2215508282661</c:v>
                </c:pt>
                <c:pt idx="392">
                  <c:v>1661.3672096103023</c:v>
                </c:pt>
                <c:pt idx="393">
                  <c:v>1668.2077701152887</c:v>
                </c:pt>
                <c:pt idx="394">
                  <c:v>1712.317867548201</c:v>
                </c:pt>
                <c:pt idx="395">
                  <c:v>1703.4770833277905</c:v>
                </c:pt>
                <c:pt idx="396">
                  <c:v>1706.4229657114324</c:v>
                </c:pt>
                <c:pt idx="397">
                  <c:v>1711.3350932560315</c:v>
                </c:pt>
                <c:pt idx="398">
                  <c:v>1712.317867548201</c:v>
                </c:pt>
                <c:pt idx="399">
                  <c:v>1740.869035610739</c:v>
                </c:pt>
                <c:pt idx="400">
                  <c:v>1759.628341617253</c:v>
                </c:pt>
                <c:pt idx="401">
                  <c:v>1780.4117359134605</c:v>
                </c:pt>
                <c:pt idx="402">
                  <c:v>1804.2280563653928</c:v>
                </c:pt>
                <c:pt idx="403">
                  <c:v>1840.0811043131034</c:v>
                </c:pt>
                <c:pt idx="404">
                  <c:v>1856.0656162208732</c:v>
                </c:pt>
                <c:pt idx="405">
                  <c:v>1871.079092326497</c:v>
                </c:pt>
                <c:pt idx="406">
                  <c:v>1883.1094477403547</c:v>
                </c:pt>
                <c:pt idx="407">
                  <c:v>1902.1932270580514</c:v>
                </c:pt>
                <c:pt idx="408">
                  <c:v>1920.3131426847624</c:v>
                </c:pt>
                <c:pt idx="409">
                  <c:v>1937.4627780488654</c:v>
                </c:pt>
                <c:pt idx="410">
                  <c:v>1951.6126499254258</c:v>
                </c:pt>
                <c:pt idx="411">
                  <c:v>1984.0460420541879</c:v>
                </c:pt>
                <c:pt idx="412">
                  <c:v>2004.381429643048</c:v>
                </c:pt>
                <c:pt idx="413">
                  <c:v>2046.2253092798655</c:v>
                </c:pt>
                <c:pt idx="414">
                  <c:v>2069.791354037764</c:v>
                </c:pt>
                <c:pt idx="415">
                  <c:v>2111.9669796969</c:v>
                </c:pt>
                <c:pt idx="416">
                  <c:v>2126.4176134503305</c:v>
                </c:pt>
                <c:pt idx="417">
                  <c:v>2149.1766821611495</c:v>
                </c:pt>
                <c:pt idx="418">
                  <c:v>2173.037137275548</c:v>
                </c:pt>
                <c:pt idx="419">
                  <c:v>2191.7584784588103</c:v>
                </c:pt>
                <c:pt idx="420">
                  <c:v>2219.9198678865378</c:v>
                </c:pt>
                <c:pt idx="421">
                  <c:v>2228.2823573868263</c:v>
                </c:pt>
                <c:pt idx="422">
                  <c:v>2251.322721541961</c:v>
                </c:pt>
                <c:pt idx="423">
                  <c:v>2277.5827882433396</c:v>
                </c:pt>
                <c:pt idx="424">
                  <c:v>2292.3247803485046</c:v>
                </c:pt>
                <c:pt idx="425">
                  <c:v>2304.9816374240218</c:v>
                </c:pt>
                <c:pt idx="426">
                  <c:v>2320.829885835288</c:v>
                </c:pt>
                <c:pt idx="427">
                  <c:v>2345.1894315935942</c:v>
                </c:pt>
                <c:pt idx="428">
                  <c:v>2340.9478524580836</c:v>
                </c:pt>
                <c:pt idx="429">
                  <c:v>2343.0683712060736</c:v>
                </c:pt>
                <c:pt idx="430">
                  <c:v>2316.60072792773</c:v>
                </c:pt>
                <c:pt idx="431">
                  <c:v>2322.945272771196</c:v>
                </c:pt>
                <c:pt idx="432">
                  <c:v>2361.114677231467</c:v>
                </c:pt>
                <c:pt idx="433">
                  <c:v>2344.128833677599</c:v>
                </c:pt>
                <c:pt idx="434">
                  <c:v>2345.1894315935942</c:v>
                </c:pt>
                <c:pt idx="435">
                  <c:v>2358.9895457107204</c:v>
                </c:pt>
                <c:pt idx="436">
                  <c:v>2377.0705228605557</c:v>
                </c:pt>
                <c:pt idx="437">
                  <c:v>2369.620646089931</c:v>
                </c:pt>
                <c:pt idx="438">
                  <c:v>2372.812632049665</c:v>
                </c:pt>
                <c:pt idx="439">
                  <c:v>2363.240352751075</c:v>
                </c:pt>
                <c:pt idx="440">
                  <c:v>2340.9478524580836</c:v>
                </c:pt>
                <c:pt idx="441">
                  <c:v>2350.494454052183</c:v>
                </c:pt>
                <c:pt idx="442">
                  <c:v>2373.8769000898283</c:v>
                </c:pt>
                <c:pt idx="443">
                  <c:v>2376.0058454602886</c:v>
                </c:pt>
                <c:pt idx="444">
                  <c:v>2371.748500392925</c:v>
                </c:pt>
                <c:pt idx="445">
                  <c:v>2370.6845050846605</c:v>
                </c:pt>
                <c:pt idx="446">
                  <c:v>2370.6845050846605</c:v>
                </c:pt>
                <c:pt idx="447">
                  <c:v>2369.620646089931</c:v>
                </c:pt>
                <c:pt idx="448">
                  <c:v>2376.0058454602886</c:v>
                </c:pt>
                <c:pt idx="449">
                  <c:v>2347.3110338974193</c:v>
                </c:pt>
                <c:pt idx="450">
                  <c:v>2349.433178394531</c:v>
                </c:pt>
                <c:pt idx="451">
                  <c:v>2352.61741235903</c:v>
                </c:pt>
                <c:pt idx="452">
                  <c:v>2354.7409135525477</c:v>
                </c:pt>
                <c:pt idx="453">
                  <c:v>2351.555865362123</c:v>
                </c:pt>
                <c:pt idx="454">
                  <c:v>2344.128833677599</c:v>
                </c:pt>
                <c:pt idx="455">
                  <c:v>2355.80286781859</c:v>
                </c:pt>
                <c:pt idx="456">
                  <c:v>2370.6845050846605</c:v>
                </c:pt>
                <c:pt idx="457">
                  <c:v>2370.6845050846605</c:v>
                </c:pt>
                <c:pt idx="458">
                  <c:v>2369.620646089931</c:v>
                </c:pt>
                <c:pt idx="459">
                  <c:v>2390.9237654493118</c:v>
                </c:pt>
                <c:pt idx="460">
                  <c:v>2401.595854531647</c:v>
                </c:pt>
                <c:pt idx="461">
                  <c:v>2379.200287266177</c:v>
                </c:pt>
                <c:pt idx="462">
                  <c:v>2368.556923373816</c:v>
                </c:pt>
                <c:pt idx="463">
                  <c:v>2353.679095077602</c:v>
                </c:pt>
                <c:pt idx="464">
                  <c:v>2353.679095077602</c:v>
                </c:pt>
                <c:pt idx="465">
                  <c:v>2352.61741235903</c:v>
                </c:pt>
                <c:pt idx="466">
                  <c:v>2346.2501649886635</c:v>
                </c:pt>
                <c:pt idx="467">
                  <c:v>2351.555865362123</c:v>
                </c:pt>
                <c:pt idx="468">
                  <c:v>2361.114677231467</c:v>
                </c:pt>
                <c:pt idx="469">
                  <c:v>2361.114677231467</c:v>
                </c:pt>
                <c:pt idx="470">
                  <c:v>2357.9271838629193</c:v>
                </c:pt>
                <c:pt idx="471">
                  <c:v>2348.372038354496</c:v>
                </c:pt>
                <c:pt idx="472">
                  <c:v>2339.8877961124817</c:v>
                </c:pt>
                <c:pt idx="473">
                  <c:v>2335.6489234466744</c:v>
                </c:pt>
                <c:pt idx="474">
                  <c:v>2337.768089305312</c:v>
                </c:pt>
                <c:pt idx="475">
                  <c:v>2340.9478524580836</c:v>
                </c:pt>
                <c:pt idx="476">
                  <c:v>2347.3110338974193</c:v>
                </c:pt>
                <c:pt idx="477">
                  <c:v>2351.555865362123</c:v>
                </c:pt>
                <c:pt idx="478">
                  <c:v>2347.3110338974193</c:v>
                </c:pt>
                <c:pt idx="479">
                  <c:v>2343.0683712060736</c:v>
                </c:pt>
                <c:pt idx="480">
                  <c:v>2350.494454052183</c:v>
                </c:pt>
                <c:pt idx="481">
                  <c:v>2355.80286781859</c:v>
                </c:pt>
                <c:pt idx="482">
                  <c:v>2353.679095077602</c:v>
                </c:pt>
                <c:pt idx="483">
                  <c:v>2353.679095077602</c:v>
                </c:pt>
                <c:pt idx="484">
                  <c:v>2350.494454052183</c:v>
                </c:pt>
                <c:pt idx="485">
                  <c:v>2354.7409135525477</c:v>
                </c:pt>
                <c:pt idx="486">
                  <c:v>2362.1774469740067</c:v>
                </c:pt>
                <c:pt idx="487">
                  <c:v>2355.80286781859</c:v>
                </c:pt>
                <c:pt idx="488">
                  <c:v>2348.372038354496</c:v>
                </c:pt>
                <c:pt idx="489">
                  <c:v>2347.3110338974193</c:v>
                </c:pt>
                <c:pt idx="490">
                  <c:v>2348.372038354496</c:v>
                </c:pt>
                <c:pt idx="491">
                  <c:v>2347.3110338974193</c:v>
                </c:pt>
                <c:pt idx="492">
                  <c:v>2349.433178394531</c:v>
                </c:pt>
                <c:pt idx="493">
                  <c:v>2352.61741235903</c:v>
                </c:pt>
                <c:pt idx="494">
                  <c:v>2354.7409135525477</c:v>
                </c:pt>
                <c:pt idx="495">
                  <c:v>2349.433178394531</c:v>
                </c:pt>
                <c:pt idx="496">
                  <c:v>2352.61741235903</c:v>
                </c:pt>
                <c:pt idx="497">
                  <c:v>2351.555865362123</c:v>
                </c:pt>
                <c:pt idx="498">
                  <c:v>2343.0683712060736</c:v>
                </c:pt>
                <c:pt idx="499">
                  <c:v>2343.0683712060736</c:v>
                </c:pt>
                <c:pt idx="500">
                  <c:v>2349.433178394531</c:v>
                </c:pt>
                <c:pt idx="501">
                  <c:v>2346.2501649886635</c:v>
                </c:pt>
                <c:pt idx="502">
                  <c:v>2344.128833677599</c:v>
                </c:pt>
                <c:pt idx="503">
                  <c:v>2350.494454052183</c:v>
                </c:pt>
                <c:pt idx="504">
                  <c:v>2345.1894315935942</c:v>
                </c:pt>
                <c:pt idx="505">
                  <c:v>2345.1894315935942</c:v>
                </c:pt>
                <c:pt idx="506">
                  <c:v>2345.1894315935942</c:v>
                </c:pt>
                <c:pt idx="507">
                  <c:v>2346.2501649886635</c:v>
                </c:pt>
                <c:pt idx="508">
                  <c:v>2346.2501649886635</c:v>
                </c:pt>
                <c:pt idx="509">
                  <c:v>2343.0683712060736</c:v>
                </c:pt>
                <c:pt idx="510">
                  <c:v>2346.2501649886635</c:v>
                </c:pt>
                <c:pt idx="511">
                  <c:v>2346.2501649886635</c:v>
                </c:pt>
                <c:pt idx="512">
                  <c:v>2352.61741235903</c:v>
                </c:pt>
                <c:pt idx="513">
                  <c:v>2350.494454052183</c:v>
                </c:pt>
                <c:pt idx="514">
                  <c:v>2348.372038354496</c:v>
                </c:pt>
                <c:pt idx="515">
                  <c:v>2335.6489234466744</c:v>
                </c:pt>
                <c:pt idx="516">
                  <c:v>2322.945272771196</c:v>
                </c:pt>
                <c:pt idx="517">
                  <c:v>2326.119363924833</c:v>
                </c:pt>
                <c:pt idx="518">
                  <c:v>2339.8877961124817</c:v>
                </c:pt>
                <c:pt idx="519">
                  <c:v>2345.1894315935942</c:v>
                </c:pt>
                <c:pt idx="520">
                  <c:v>2348.372038354496</c:v>
                </c:pt>
                <c:pt idx="521">
                  <c:v>2346.2501649886635</c:v>
                </c:pt>
                <c:pt idx="522">
                  <c:v>2343.0683712060736</c:v>
                </c:pt>
                <c:pt idx="523">
                  <c:v>2336.7084387746827</c:v>
                </c:pt>
                <c:pt idx="524">
                  <c:v>2337.768089305312</c:v>
                </c:pt>
                <c:pt idx="525">
                  <c:v>2343.0683712060736</c:v>
                </c:pt>
                <c:pt idx="526">
                  <c:v>2357.9271838629193</c:v>
                </c:pt>
                <c:pt idx="527">
                  <c:v>2357.9271838629193</c:v>
                </c:pt>
                <c:pt idx="528">
                  <c:v>2329.2946688027305</c:v>
                </c:pt>
                <c:pt idx="529">
                  <c:v>2317.657815494812</c:v>
                </c:pt>
                <c:pt idx="530">
                  <c:v>2319.7723944143117</c:v>
                </c:pt>
                <c:pt idx="531">
                  <c:v>2218.8751485831526</c:v>
                </c:pt>
                <c:pt idx="532">
                  <c:v>2250.2740442188524</c:v>
                </c:pt>
                <c:pt idx="533">
                  <c:v>2291.2709125417723</c:v>
                </c:pt>
                <c:pt idx="534">
                  <c:v>2287.0567782863973</c:v>
                </c:pt>
                <c:pt idx="535">
                  <c:v>2276.530789588356</c:v>
                </c:pt>
                <c:pt idx="536">
                  <c:v>2246.080658763244</c:v>
                </c:pt>
                <c:pt idx="537">
                  <c:v>2229.3282609554362</c:v>
                </c:pt>
                <c:pt idx="538">
                  <c:v>2223.0548146444658</c:v>
                </c:pt>
                <c:pt idx="539">
                  <c:v>2199.0504138962106</c:v>
                </c:pt>
                <c:pt idx="540">
                  <c:v>2190.717295914409</c:v>
                </c:pt>
                <c:pt idx="541">
                  <c:v>2175.115203195302</c:v>
                </c:pt>
                <c:pt idx="542">
                  <c:v>2132.618448614884</c:v>
                </c:pt>
                <c:pt idx="543">
                  <c:v>2128.484044062464</c:v>
                </c:pt>
                <c:pt idx="544">
                  <c:v>2099.6007058225014</c:v>
                </c:pt>
                <c:pt idx="545">
                  <c:v>2089.309526698903</c:v>
                </c:pt>
                <c:pt idx="546">
                  <c:v>2079.0310857628947</c:v>
                </c:pt>
                <c:pt idx="547">
                  <c:v>2066.7137267104226</c:v>
                </c:pt>
                <c:pt idx="548">
                  <c:v>2047.248530447076</c:v>
                </c:pt>
                <c:pt idx="549">
                  <c:v>2024.7667384495085</c:v>
                </c:pt>
                <c:pt idx="550">
                  <c:v>2000.3103662586518</c:v>
                </c:pt>
                <c:pt idx="551">
                  <c:v>1997.2583779711879</c:v>
                </c:pt>
                <c:pt idx="552">
                  <c:v>1982.015239556415</c:v>
                </c:pt>
                <c:pt idx="553">
                  <c:v>1955.6599030197997</c:v>
                </c:pt>
                <c:pt idx="554">
                  <c:v>1939.4827127151136</c:v>
                </c:pt>
                <c:pt idx="555">
                  <c:v>1915.2758653862254</c:v>
                </c:pt>
                <c:pt idx="556">
                  <c:v>1902.1932270580514</c:v>
                </c:pt>
                <c:pt idx="557">
                  <c:v>1877.0920914103785</c:v>
                </c:pt>
                <c:pt idx="558">
                  <c:v>1850.0678179305098</c:v>
                </c:pt>
                <c:pt idx="559">
                  <c:v>1822.1352305142211</c:v>
                </c:pt>
                <c:pt idx="560">
                  <c:v>1802.2407519710798</c:v>
                </c:pt>
                <c:pt idx="561">
                  <c:v>1779.4208700484346</c:v>
                </c:pt>
                <c:pt idx="562">
                  <c:v>1743.8282153196692</c:v>
                </c:pt>
                <c:pt idx="563">
                  <c:v>1716.2501282453354</c:v>
                </c:pt>
                <c:pt idx="564">
                  <c:v>1698.5696005468167</c:v>
                </c:pt>
                <c:pt idx="565">
                  <c:v>1677.011064696536</c:v>
                </c:pt>
                <c:pt idx="566">
                  <c:v>1646.727813378238</c:v>
                </c:pt>
                <c:pt idx="567">
                  <c:v>1634.0611793192777</c:v>
                </c:pt>
                <c:pt idx="568">
                  <c:v>1593.2697572197078</c:v>
                </c:pt>
                <c:pt idx="569">
                  <c:v>1573.9154741964314</c:v>
                </c:pt>
                <c:pt idx="570">
                  <c:v>1548.8221571384781</c:v>
                </c:pt>
                <c:pt idx="571">
                  <c:v>1521.8831185178935</c:v>
                </c:pt>
                <c:pt idx="572">
                  <c:v>1497.9040334982305</c:v>
                </c:pt>
                <c:pt idx="573">
                  <c:v>1474.9490738301026</c:v>
                </c:pt>
                <c:pt idx="574">
                  <c:v>1461.5879263425416</c:v>
                </c:pt>
                <c:pt idx="575">
                  <c:v>1430.1785937747054</c:v>
                </c:pt>
                <c:pt idx="576">
                  <c:v>1397.9412449231374</c:v>
                </c:pt>
                <c:pt idx="577">
                  <c:v>1361.1165665171677</c:v>
                </c:pt>
                <c:pt idx="578">
                  <c:v>1360.1744879669486</c:v>
                </c:pt>
                <c:pt idx="579">
                  <c:v>1314.143076783325</c:v>
                </c:pt>
                <c:pt idx="580">
                  <c:v>1317.891193015769</c:v>
                </c:pt>
                <c:pt idx="581">
                  <c:v>1330.084267758145</c:v>
                </c:pt>
                <c:pt idx="582">
                  <c:v>1287.019710911931</c:v>
                </c:pt>
                <c:pt idx="583">
                  <c:v>1289.821471509392</c:v>
                </c:pt>
                <c:pt idx="584">
                  <c:v>1258.1234037562067</c:v>
                </c:pt>
                <c:pt idx="585">
                  <c:v>1208.026796214679</c:v>
                </c:pt>
                <c:pt idx="586">
                  <c:v>1192.3179868425345</c:v>
                </c:pt>
                <c:pt idx="587">
                  <c:v>1181.2472801184704</c:v>
                </c:pt>
                <c:pt idx="588">
                  <c:v>1152.716080808531</c:v>
                </c:pt>
                <c:pt idx="589">
                  <c:v>1127.0299535651347</c:v>
                </c:pt>
                <c:pt idx="590">
                  <c:v>1100.5099607817472</c:v>
                </c:pt>
                <c:pt idx="591">
                  <c:v>1078.6262506390126</c:v>
                </c:pt>
                <c:pt idx="592">
                  <c:v>1063.1601083073615</c:v>
                </c:pt>
                <c:pt idx="593">
                  <c:v>1007.8998777903264</c:v>
                </c:pt>
                <c:pt idx="594">
                  <c:v>997.0721661112541</c:v>
                </c:pt>
                <c:pt idx="595">
                  <c:v>972.7613125267218</c:v>
                </c:pt>
                <c:pt idx="596">
                  <c:v>950.3145470285327</c:v>
                </c:pt>
                <c:pt idx="597">
                  <c:v>921.6709437754506</c:v>
                </c:pt>
                <c:pt idx="598">
                  <c:v>905.6022304517481</c:v>
                </c:pt>
                <c:pt idx="599">
                  <c:v>879.7789733764165</c:v>
                </c:pt>
                <c:pt idx="600">
                  <c:v>864.6784532688573</c:v>
                </c:pt>
                <c:pt idx="601">
                  <c:v>830.1394919932651</c:v>
                </c:pt>
                <c:pt idx="602">
                  <c:v>798.3843811269239</c:v>
                </c:pt>
                <c:pt idx="603">
                  <c:v>764.9963187795964</c:v>
                </c:pt>
                <c:pt idx="604">
                  <c:v>757.984326492986</c:v>
                </c:pt>
                <c:pt idx="605">
                  <c:v>736.9838060348453</c:v>
                </c:pt>
                <c:pt idx="606">
                  <c:v>720.3959777708884</c:v>
                </c:pt>
                <c:pt idx="607">
                  <c:v>693.4025609816057</c:v>
                </c:pt>
                <c:pt idx="608">
                  <c:v>654.3740477833945</c:v>
                </c:pt>
                <c:pt idx="609">
                  <c:v>631.0446856779985</c:v>
                </c:pt>
                <c:pt idx="610">
                  <c:v>598.321408639262</c:v>
                </c:pt>
                <c:pt idx="611">
                  <c:v>600.0404752786687</c:v>
                </c:pt>
                <c:pt idx="612">
                  <c:v>562.302973812308</c:v>
                </c:pt>
                <c:pt idx="613">
                  <c:v>532.4064957012538</c:v>
                </c:pt>
                <c:pt idx="614">
                  <c:v>511.11757625240824</c:v>
                </c:pt>
                <c:pt idx="615">
                  <c:v>512.8186827567699</c:v>
                </c:pt>
                <c:pt idx="616">
                  <c:v>463.62752883914476</c:v>
                </c:pt>
                <c:pt idx="617">
                  <c:v>439.9839661490015</c:v>
                </c:pt>
                <c:pt idx="618">
                  <c:v>423.97837396901474</c:v>
                </c:pt>
                <c:pt idx="619">
                  <c:v>348.5787817408376</c:v>
                </c:pt>
                <c:pt idx="620">
                  <c:v>304.4949978623046</c:v>
                </c:pt>
                <c:pt idx="621">
                  <c:v>239.2165723982082</c:v>
                </c:pt>
                <c:pt idx="622">
                  <c:v>196.52686183462941</c:v>
                </c:pt>
                <c:pt idx="623">
                  <c:v>145.91276637742556</c:v>
                </c:pt>
                <c:pt idx="624">
                  <c:v>115.85391628159157</c:v>
                </c:pt>
                <c:pt idx="625">
                  <c:v>136.15202311784057</c:v>
                </c:pt>
                <c:pt idx="626">
                  <c:v>176.08081966395508</c:v>
                </c:pt>
                <c:pt idx="627">
                  <c:v>236.7477299920322</c:v>
                </c:pt>
                <c:pt idx="628">
                  <c:v>261.4692468278687</c:v>
                </c:pt>
                <c:pt idx="629">
                  <c:v>314.4557564001021</c:v>
                </c:pt>
                <c:pt idx="630">
                  <c:v>361.933214406183</c:v>
                </c:pt>
                <c:pt idx="631">
                  <c:v>366.9466687979529</c:v>
                </c:pt>
                <c:pt idx="632">
                  <c:v>373.6359865472655</c:v>
                </c:pt>
                <c:pt idx="633">
                  <c:v>401.28652370188894</c:v>
                </c:pt>
                <c:pt idx="634">
                  <c:v>419.77149846893764</c:v>
                </c:pt>
                <c:pt idx="635">
                  <c:v>421.4539929275344</c:v>
                </c:pt>
                <c:pt idx="636">
                  <c:v>417.2483957892726</c:v>
                </c:pt>
                <c:pt idx="637">
                  <c:v>426.50352264956456</c:v>
                </c:pt>
                <c:pt idx="638">
                  <c:v>431.5561247963192</c:v>
                </c:pt>
                <c:pt idx="639">
                  <c:v>440.8272209222071</c:v>
                </c:pt>
                <c:pt idx="640">
                  <c:v>460.245752627878</c:v>
                </c:pt>
                <c:pt idx="641">
                  <c:v>445.88854861160775</c:v>
                </c:pt>
                <c:pt idx="642">
                  <c:v>423.13682835167486</c:v>
                </c:pt>
                <c:pt idx="643">
                  <c:v>416.407531895892</c:v>
                </c:pt>
                <c:pt idx="644">
                  <c:v>414.7260595054129</c:v>
                </c:pt>
                <c:pt idx="645">
                  <c:v>425.66172110066606</c:v>
                </c:pt>
                <c:pt idx="646">
                  <c:v>425.66172110066606</c:v>
                </c:pt>
                <c:pt idx="647">
                  <c:v>426.50352264956456</c:v>
                </c:pt>
                <c:pt idx="648">
                  <c:v>437.4547154958129</c:v>
                </c:pt>
                <c:pt idx="649">
                  <c:v>444.2010965895449</c:v>
                </c:pt>
                <c:pt idx="650">
                  <c:v>443.35749915172875</c:v>
                </c:pt>
                <c:pt idx="651">
                  <c:v>441.6705613354654</c:v>
                </c:pt>
                <c:pt idx="652">
                  <c:v>434.08357919781184</c:v>
                </c:pt>
                <c:pt idx="653">
                  <c:v>439.1407969984578</c:v>
                </c:pt>
                <c:pt idx="654">
                  <c:v>444.2010965895449</c:v>
                </c:pt>
                <c:pt idx="655">
                  <c:v>444.2010965895449</c:v>
                </c:pt>
                <c:pt idx="656">
                  <c:v>435.768976275245</c:v>
                </c:pt>
                <c:pt idx="657">
                  <c:v>437.4547154958129</c:v>
                </c:pt>
                <c:pt idx="658">
                  <c:v>444.2010965895449</c:v>
                </c:pt>
                <c:pt idx="659">
                  <c:v>434.08357919781184</c:v>
                </c:pt>
                <c:pt idx="660">
                  <c:v>442.51398740617077</c:v>
                </c:pt>
                <c:pt idx="661">
                  <c:v>441.6705613354654</c:v>
                </c:pt>
                <c:pt idx="662">
                  <c:v>435.768976275245</c:v>
                </c:pt>
                <c:pt idx="663">
                  <c:v>438.2977134531875</c:v>
                </c:pt>
                <c:pt idx="664">
                  <c:v>433.2410089193769</c:v>
                </c:pt>
                <c:pt idx="665">
                  <c:v>434.9262349773175</c:v>
                </c:pt>
                <c:pt idx="666">
                  <c:v>439.1407969984578</c:v>
                </c:pt>
                <c:pt idx="667">
                  <c:v>444.2010965895449</c:v>
                </c:pt>
                <c:pt idx="668">
                  <c:v>434.08357919781184</c:v>
                </c:pt>
                <c:pt idx="669">
                  <c:v>445.88854861160775</c:v>
                </c:pt>
                <c:pt idx="670">
                  <c:v>460.245752627878</c:v>
                </c:pt>
                <c:pt idx="671">
                  <c:v>445.88854861160775</c:v>
                </c:pt>
                <c:pt idx="672">
                  <c:v>417.2483957892726</c:v>
                </c:pt>
                <c:pt idx="673">
                  <c:v>400.4472744847416</c:v>
                </c:pt>
                <c:pt idx="674">
                  <c:v>382.8426059544928</c:v>
                </c:pt>
                <c:pt idx="675">
                  <c:v>361.933214406183</c:v>
                </c:pt>
                <c:pt idx="676">
                  <c:v>336.07847624617324</c:v>
                </c:pt>
                <c:pt idx="677">
                  <c:v>327.7553810600553</c:v>
                </c:pt>
                <c:pt idx="678">
                  <c:v>326.09176262876844</c:v>
                </c:pt>
                <c:pt idx="679">
                  <c:v>333.58067163356804</c:v>
                </c:pt>
                <c:pt idx="680">
                  <c:v>339.4100515654865</c:v>
                </c:pt>
                <c:pt idx="681">
                  <c:v>338.57703241727467</c:v>
                </c:pt>
                <c:pt idx="682">
                  <c:v>332.7482370308973</c:v>
                </c:pt>
                <c:pt idx="683">
                  <c:v>329.4193328484103</c:v>
                </c:pt>
                <c:pt idx="684">
                  <c:v>324.4284774210046</c:v>
                </c:pt>
                <c:pt idx="685">
                  <c:v>340.24315428722906</c:v>
                </c:pt>
                <c:pt idx="686">
                  <c:v>347.7448423605752</c:v>
                </c:pt>
                <c:pt idx="687">
                  <c:v>341.909610518389</c:v>
                </c:pt>
                <c:pt idx="688">
                  <c:v>345.2435266013132</c:v>
                </c:pt>
                <c:pt idx="689">
                  <c:v>343.57640124498135</c:v>
                </c:pt>
                <c:pt idx="690">
                  <c:v>352.7497353530659</c:v>
                </c:pt>
                <c:pt idx="691">
                  <c:v>350.2469117930523</c:v>
                </c:pt>
                <c:pt idx="692">
                  <c:v>346.07721480762626</c:v>
                </c:pt>
                <c:pt idx="693">
                  <c:v>341.0763405992722</c:v>
                </c:pt>
                <c:pt idx="694">
                  <c:v>338.57703241727467</c:v>
                </c:pt>
                <c:pt idx="695">
                  <c:v>343.57640124498135</c:v>
                </c:pt>
                <c:pt idx="696">
                  <c:v>337.7440968258228</c:v>
                </c:pt>
                <c:pt idx="697">
                  <c:v>332.7482370308973</c:v>
                </c:pt>
                <c:pt idx="698">
                  <c:v>351.0811024986632</c:v>
                </c:pt>
                <c:pt idx="699">
                  <c:v>340.24315428722906</c:v>
                </c:pt>
                <c:pt idx="700">
                  <c:v>331.9158858677675</c:v>
                </c:pt>
                <c:pt idx="701">
                  <c:v>333.58067163356804</c:v>
                </c:pt>
                <c:pt idx="702">
                  <c:v>341.909610518389</c:v>
                </c:pt>
                <c:pt idx="703">
                  <c:v>338.57703241727467</c:v>
                </c:pt>
                <c:pt idx="704">
                  <c:v>336.91124477437603</c:v>
                </c:pt>
                <c:pt idx="705">
                  <c:v>329.4193328484103</c:v>
                </c:pt>
                <c:pt idx="706">
                  <c:v>330.2514337932439</c:v>
                </c:pt>
                <c:pt idx="707">
                  <c:v>337.7440968258228</c:v>
                </c:pt>
                <c:pt idx="708">
                  <c:v>331.08361812745744</c:v>
                </c:pt>
                <c:pt idx="709">
                  <c:v>343.57640124498135</c:v>
                </c:pt>
                <c:pt idx="710">
                  <c:v>337.7440968258228</c:v>
                </c:pt>
                <c:pt idx="711">
                  <c:v>338.57703241727467</c:v>
                </c:pt>
                <c:pt idx="712">
                  <c:v>336.07847624617324</c:v>
                </c:pt>
                <c:pt idx="713">
                  <c:v>337.7440968258228</c:v>
                </c:pt>
                <c:pt idx="714">
                  <c:v>315.28635918869105</c:v>
                </c:pt>
                <c:pt idx="715">
                  <c:v>308.6438619865806</c:v>
                </c:pt>
                <c:pt idx="716">
                  <c:v>306.15429477500857</c:v>
                </c:pt>
                <c:pt idx="717">
                  <c:v>308.6438619865806</c:v>
                </c:pt>
                <c:pt idx="718">
                  <c:v>317.77866615712895</c:v>
                </c:pt>
                <c:pt idx="719">
                  <c:v>316.1170450666429</c:v>
                </c:pt>
                <c:pt idx="720">
                  <c:v>321.10290614227534</c:v>
                </c:pt>
                <c:pt idx="721">
                  <c:v>317.77866615712895</c:v>
                </c:pt>
                <c:pt idx="722">
                  <c:v>311.9644464043182</c:v>
                </c:pt>
                <c:pt idx="723">
                  <c:v>314.4557564001021</c:v>
                </c:pt>
                <c:pt idx="724">
                  <c:v>311.9644464043182</c:v>
                </c:pt>
                <c:pt idx="725">
                  <c:v>327.7553810600553</c:v>
                </c:pt>
                <c:pt idx="726">
                  <c:v>326.09176262876844</c:v>
                </c:pt>
                <c:pt idx="727">
                  <c:v>306.98406758329287</c:v>
                </c:pt>
                <c:pt idx="728">
                  <c:v>306.98406758329287</c:v>
                </c:pt>
                <c:pt idx="729">
                  <c:v>302.0066740044999</c:v>
                </c:pt>
                <c:pt idx="730">
                  <c:v>306.98406758329287</c:v>
                </c:pt>
                <c:pt idx="731">
                  <c:v>312.7948000245275</c:v>
                </c:pt>
                <c:pt idx="732">
                  <c:v>308.6438619865806</c:v>
                </c:pt>
                <c:pt idx="733">
                  <c:v>306.15429477500857</c:v>
                </c:pt>
                <c:pt idx="734">
                  <c:v>304.4949978623046</c:v>
                </c:pt>
                <c:pt idx="735">
                  <c:v>311.9644464043182</c:v>
                </c:pt>
                <c:pt idx="736">
                  <c:v>315.28635918869105</c:v>
                </c:pt>
                <c:pt idx="737">
                  <c:v>317.77866615712895</c:v>
                </c:pt>
                <c:pt idx="738">
                  <c:v>311.13417580701366</c:v>
                </c:pt>
                <c:pt idx="739">
                  <c:v>306.15429477500857</c:v>
                </c:pt>
                <c:pt idx="740">
                  <c:v>312.7948000245275</c:v>
                </c:pt>
                <c:pt idx="741">
                  <c:v>326.09176262876844</c:v>
                </c:pt>
                <c:pt idx="742">
                  <c:v>324.4284774210046</c:v>
                </c:pt>
                <c:pt idx="743">
                  <c:v>312.7948000245275</c:v>
                </c:pt>
                <c:pt idx="744">
                  <c:v>302.83603244434</c:v>
                </c:pt>
                <c:pt idx="745">
                  <c:v>310.3039882160211</c:v>
                </c:pt>
                <c:pt idx="746">
                  <c:v>317.77866615712895</c:v>
                </c:pt>
                <c:pt idx="747">
                  <c:v>331.9158858677675</c:v>
                </c:pt>
                <c:pt idx="748">
                  <c:v>329.4193328484103</c:v>
                </c:pt>
                <c:pt idx="749">
                  <c:v>336.07847624617324</c:v>
                </c:pt>
                <c:pt idx="750">
                  <c:v>322.7655253033012</c:v>
                </c:pt>
                <c:pt idx="751">
                  <c:v>327.7553810600553</c:v>
                </c:pt>
                <c:pt idx="752">
                  <c:v>319.4406198046252</c:v>
                </c:pt>
                <c:pt idx="753">
                  <c:v>313.6252366842539</c:v>
                </c:pt>
                <c:pt idx="754">
                  <c:v>308.6438619865806</c:v>
                </c:pt>
                <c:pt idx="755">
                  <c:v>316.1170450666429</c:v>
                </c:pt>
                <c:pt idx="756">
                  <c:v>321.10290614227534</c:v>
                </c:pt>
                <c:pt idx="757">
                  <c:v>316.1170450666429</c:v>
                </c:pt>
                <c:pt idx="758">
                  <c:v>307.81392331495994</c:v>
                </c:pt>
                <c:pt idx="759">
                  <c:v>297.8611238350299</c:v>
                </c:pt>
                <c:pt idx="760">
                  <c:v>306.98406758329287</c:v>
                </c:pt>
                <c:pt idx="761">
                  <c:v>313.6252366842539</c:v>
                </c:pt>
                <c:pt idx="762">
                  <c:v>316.1170450666429</c:v>
                </c:pt>
                <c:pt idx="763">
                  <c:v>318.60960140293076</c:v>
                </c:pt>
                <c:pt idx="764">
                  <c:v>321.93417411153695</c:v>
                </c:pt>
                <c:pt idx="765">
                  <c:v>315.28635918869105</c:v>
                </c:pt>
                <c:pt idx="766">
                  <c:v>306.15429477500857</c:v>
                </c:pt>
                <c:pt idx="767">
                  <c:v>311.9644464043182</c:v>
                </c:pt>
                <c:pt idx="768">
                  <c:v>325.2600783802894</c:v>
                </c:pt>
                <c:pt idx="769">
                  <c:v>336.91124477437603</c:v>
                </c:pt>
                <c:pt idx="770">
                  <c:v>337.7440968258228</c:v>
                </c:pt>
                <c:pt idx="771">
                  <c:v>336.07847624617324</c:v>
                </c:pt>
                <c:pt idx="772">
                  <c:v>330.2514337932439</c:v>
                </c:pt>
                <c:pt idx="773">
                  <c:v>327.7553810600553</c:v>
                </c:pt>
                <c:pt idx="774">
                  <c:v>331.9158858677675</c:v>
                </c:pt>
                <c:pt idx="775">
                  <c:v>328.5873152762521</c:v>
                </c:pt>
                <c:pt idx="776">
                  <c:v>322.7655253033012</c:v>
                </c:pt>
                <c:pt idx="777">
                  <c:v>338.57703241727467</c:v>
                </c:pt>
                <c:pt idx="778">
                  <c:v>356.0880073063669</c:v>
                </c:pt>
                <c:pt idx="779">
                  <c:v>353.5841775355499</c:v>
                </c:pt>
                <c:pt idx="780">
                  <c:v>356.0880073063669</c:v>
                </c:pt>
                <c:pt idx="781">
                  <c:v>342.7429640613645</c:v>
                </c:pt>
                <c:pt idx="782">
                  <c:v>329.4193328484103</c:v>
                </c:pt>
                <c:pt idx="783">
                  <c:v>328.5873152762521</c:v>
                </c:pt>
                <c:pt idx="784">
                  <c:v>327.7553810600553</c:v>
                </c:pt>
                <c:pt idx="785">
                  <c:v>335.2457912244692</c:v>
                </c:pt>
                <c:pt idx="786">
                  <c:v>353.5841775355499</c:v>
                </c:pt>
                <c:pt idx="787">
                  <c:v>371.12686086810464</c:v>
                </c:pt>
                <c:pt idx="788">
                  <c:v>346.91098672177696</c:v>
                </c:pt>
                <c:pt idx="789">
                  <c:v>320.2717213788578</c:v>
                </c:pt>
                <c:pt idx="790">
                  <c:v>325.2600783802894</c:v>
                </c:pt>
                <c:pt idx="791">
                  <c:v>292.0608282737504</c:v>
                </c:pt>
                <c:pt idx="792">
                  <c:v>241.6861490326178</c:v>
                </c:pt>
                <c:pt idx="793">
                  <c:v>219.48635492606383</c:v>
                </c:pt>
                <c:pt idx="794">
                  <c:v>205.5390935013292</c:v>
                </c:pt>
                <c:pt idx="795">
                  <c:v>154.05549243879642</c:v>
                </c:pt>
                <c:pt idx="796">
                  <c:v>106.1284206877599</c:v>
                </c:pt>
                <c:pt idx="797">
                  <c:v>57.67106840481867</c:v>
                </c:pt>
                <c:pt idx="798">
                  <c:v>25.52255216851259</c:v>
                </c:pt>
                <c:pt idx="799">
                  <c:v>27.929378340235587</c:v>
                </c:pt>
                <c:pt idx="800">
                  <c:v>23.918388853953047</c:v>
                </c:pt>
                <c:pt idx="801">
                  <c:v>27.929378340235587</c:v>
                </c:pt>
                <c:pt idx="802">
                  <c:v>60.08723195573944</c:v>
                </c:pt>
                <c:pt idx="803">
                  <c:v>84.28761251520821</c:v>
                </c:pt>
                <c:pt idx="804">
                  <c:v>103.69882549648827</c:v>
                </c:pt>
                <c:pt idx="805">
                  <c:v>139.404329581426</c:v>
                </c:pt>
                <c:pt idx="806">
                  <c:v>165.4687397890072</c:v>
                </c:pt>
                <c:pt idx="807">
                  <c:v>201.4414120108263</c:v>
                </c:pt>
                <c:pt idx="808">
                  <c:v>229.34560378030866</c:v>
                </c:pt>
                <c:pt idx="809">
                  <c:v>252.39614286170365</c:v>
                </c:pt>
                <c:pt idx="810">
                  <c:v>273.0311899396754</c:v>
                </c:pt>
                <c:pt idx="811">
                  <c:v>300.3482055803735</c:v>
                </c:pt>
                <c:pt idx="812">
                  <c:v>320.2717213788578</c:v>
                </c:pt>
                <c:pt idx="813">
                  <c:v>344.4099220860323</c:v>
                </c:pt>
                <c:pt idx="814">
                  <c:v>375.3091582982407</c:v>
                </c:pt>
                <c:pt idx="815">
                  <c:v>408.0035727007046</c:v>
                </c:pt>
                <c:pt idx="816">
                  <c:v>453.48632907841585</c:v>
                </c:pt>
                <c:pt idx="817">
                  <c:v>483.0995142671874</c:v>
                </c:pt>
                <c:pt idx="818">
                  <c:v>516.2219415634213</c:v>
                </c:pt>
                <c:pt idx="819">
                  <c:v>532.4064957012538</c:v>
                </c:pt>
                <c:pt idx="820">
                  <c:v>563.1587424915833</c:v>
                </c:pt>
                <c:pt idx="821">
                  <c:v>581.1502871940446</c:v>
                </c:pt>
                <c:pt idx="822">
                  <c:v>611.2230913402145</c:v>
                </c:pt>
                <c:pt idx="823">
                  <c:v>623.2827738755961</c:v>
                </c:pt>
                <c:pt idx="824">
                  <c:v>645.725899353327</c:v>
                </c:pt>
                <c:pt idx="825">
                  <c:v>656.9702495778727</c:v>
                </c:pt>
                <c:pt idx="826">
                  <c:v>667.363181312483</c:v>
                </c:pt>
                <c:pt idx="827">
                  <c:v>696.8806558479504</c:v>
                </c:pt>
                <c:pt idx="828">
                  <c:v>710.8076215812273</c:v>
                </c:pt>
                <c:pt idx="829">
                  <c:v>729.9954181854</c:v>
                </c:pt>
                <c:pt idx="830">
                  <c:v>754.4805494907928</c:v>
                </c:pt>
                <c:pt idx="831">
                  <c:v>778.1597847413921</c:v>
                </c:pt>
                <c:pt idx="832">
                  <c:v>795.74359516986</c:v>
                </c:pt>
                <c:pt idx="833">
                  <c:v>815.1288894345298</c:v>
                </c:pt>
                <c:pt idx="834">
                  <c:v>839.8667137106274</c:v>
                </c:pt>
                <c:pt idx="835">
                  <c:v>863.7910419538787</c:v>
                </c:pt>
                <c:pt idx="836">
                  <c:v>887.7844972515568</c:v>
                </c:pt>
                <c:pt idx="837">
                  <c:v>912.7400423209099</c:v>
                </c:pt>
                <c:pt idx="838">
                  <c:v>932.4007198418069</c:v>
                </c:pt>
                <c:pt idx="839">
                  <c:v>965.5717437901604</c:v>
                </c:pt>
                <c:pt idx="840">
                  <c:v>991.6636001111056</c:v>
                </c:pt>
                <c:pt idx="841">
                  <c:v>1005.1916259735282</c:v>
                </c:pt>
                <c:pt idx="842">
                  <c:v>1028.6925381076549</c:v>
                </c:pt>
                <c:pt idx="843">
                  <c:v>1043.1877656538907</c:v>
                </c:pt>
                <c:pt idx="844">
                  <c:v>1063.1601083073615</c:v>
                </c:pt>
                <c:pt idx="845">
                  <c:v>1086.8258851138019</c:v>
                </c:pt>
                <c:pt idx="846">
                  <c:v>1109.645221738273</c:v>
                </c:pt>
                <c:pt idx="847">
                  <c:v>1126.114059738364</c:v>
                </c:pt>
                <c:pt idx="848">
                  <c:v>1156.3920221576245</c:v>
                </c:pt>
                <c:pt idx="849">
                  <c:v>1187.703398575961</c:v>
                </c:pt>
                <c:pt idx="850">
                  <c:v>1201.5548636258686</c:v>
                </c:pt>
                <c:pt idx="851">
                  <c:v>1203.4034725765146</c:v>
                </c:pt>
                <c:pt idx="852">
                  <c:v>1242.3196292324665</c:v>
                </c:pt>
                <c:pt idx="853">
                  <c:v>1271.160898775705</c:v>
                </c:pt>
                <c:pt idx="854">
                  <c:v>1298.2324296701618</c:v>
                </c:pt>
                <c:pt idx="855">
                  <c:v>1321.6410017821324</c:v>
                </c:pt>
                <c:pt idx="856">
                  <c:v>1353.5829290106453</c:v>
                </c:pt>
                <c:pt idx="857">
                  <c:v>1376.2043769309307</c:v>
                </c:pt>
                <c:pt idx="858">
                  <c:v>1401.727384905291</c:v>
                </c:pt>
                <c:pt idx="859">
                  <c:v>1421.6329910140023</c:v>
                </c:pt>
                <c:pt idx="860">
                  <c:v>1437.7820750173967</c:v>
                </c:pt>
                <c:pt idx="861">
                  <c:v>1456.8212931986275</c:v>
                </c:pt>
                <c:pt idx="862">
                  <c:v>1473.039021752216</c:v>
                </c:pt>
                <c:pt idx="863">
                  <c:v>1497.9040334982305</c:v>
                </c:pt>
                <c:pt idx="864">
                  <c:v>1523.804439991529</c:v>
                </c:pt>
                <c:pt idx="865">
                  <c:v>1544.9683682901004</c:v>
                </c:pt>
                <c:pt idx="866">
                  <c:v>1565.2207421650282</c:v>
                </c:pt>
                <c:pt idx="867">
                  <c:v>1589.3952901614325</c:v>
                </c:pt>
                <c:pt idx="868">
                  <c:v>1614.6117000636114</c:v>
                </c:pt>
                <c:pt idx="869">
                  <c:v>1631.1408517449568</c:v>
                </c:pt>
                <c:pt idx="870">
                  <c:v>1647.702970607001</c:v>
                </c:pt>
                <c:pt idx="871">
                  <c:v>1665.2754112929858</c:v>
                </c:pt>
                <c:pt idx="872">
                  <c:v>1683.8645296382952</c:v>
                </c:pt>
                <c:pt idx="873">
                  <c:v>1709.3698935374753</c:v>
                </c:pt>
                <c:pt idx="874">
                  <c:v>1731.9978183923968</c:v>
                </c:pt>
                <c:pt idx="875">
                  <c:v>1760.6168484182522</c:v>
                </c:pt>
                <c:pt idx="876">
                  <c:v>1784.3763821439409</c:v>
                </c:pt>
                <c:pt idx="877">
                  <c:v>1804.2280563653928</c:v>
                </c:pt>
                <c:pt idx="878">
                  <c:v>1821.1393737795606</c:v>
                </c:pt>
                <c:pt idx="879">
                  <c:v>1841.0792353765087</c:v>
                </c:pt>
                <c:pt idx="880">
                  <c:v>1860.06655649196</c:v>
                </c:pt>
                <c:pt idx="881">
                  <c:v>1880.1002245249617</c:v>
                </c:pt>
                <c:pt idx="882">
                  <c:v>1911.2482424761774</c:v>
                </c:pt>
                <c:pt idx="883">
                  <c:v>1927.3704683816904</c:v>
                </c:pt>
                <c:pt idx="884">
                  <c:v>1923.3369764398503</c:v>
                </c:pt>
                <c:pt idx="885">
                  <c:v>1958.696637876097</c:v>
                </c:pt>
                <c:pt idx="886">
                  <c:v>1967.813511295436</c:v>
                </c:pt>
                <c:pt idx="887">
                  <c:v>1997.2583779711879</c:v>
                </c:pt>
                <c:pt idx="888">
                  <c:v>2028.8498123471384</c:v>
                </c:pt>
                <c:pt idx="889">
                  <c:v>2063.6372395969993</c:v>
                </c:pt>
                <c:pt idx="890">
                  <c:v>2087.252820466223</c:v>
                </c:pt>
                <c:pt idx="891">
                  <c:v>2112.99833427464</c:v>
                </c:pt>
                <c:pt idx="892">
                  <c:v>2153.3214046689586</c:v>
                </c:pt>
                <c:pt idx="893">
                  <c:v>2168.882564895202</c:v>
                </c:pt>
                <c:pt idx="894">
                  <c:v>2189.6762439012605</c:v>
                </c:pt>
                <c:pt idx="895">
                  <c:v>2213.653522697711</c:v>
                </c:pt>
                <c:pt idx="896">
                  <c:v>2237.700235322549</c:v>
                </c:pt>
                <c:pt idx="897">
                  <c:v>2272.324127202548</c:v>
                </c:pt>
                <c:pt idx="898">
                  <c:v>2293.378781920269</c:v>
                </c:pt>
                <c:pt idx="899">
                  <c:v>2315.5437749100756</c:v>
                </c:pt>
                <c:pt idx="900">
                  <c:v>2347.3110338974193</c:v>
                </c:pt>
                <c:pt idx="901">
                  <c:v>2346.2501649886635</c:v>
                </c:pt>
                <c:pt idx="902">
                  <c:v>2365.3665725481223</c:v>
                </c:pt>
                <c:pt idx="903">
                  <c:v>2363.240352751075</c:v>
                </c:pt>
                <c:pt idx="904">
                  <c:v>2373.8769000898283</c:v>
                </c:pt>
                <c:pt idx="905">
                  <c:v>2383.461455478733</c:v>
                </c:pt>
                <c:pt idx="906">
                  <c:v>2358.9895457107204</c:v>
                </c:pt>
                <c:pt idx="907">
                  <c:v>2335.6489234466744</c:v>
                </c:pt>
                <c:pt idx="908">
                  <c:v>2334.589543286789</c:v>
                </c:pt>
                <c:pt idx="909">
                  <c:v>2363.240352751075</c:v>
                </c:pt>
                <c:pt idx="910">
                  <c:v>2383.461455478733</c:v>
                </c:pt>
                <c:pt idx="911">
                  <c:v>2388.7909925155363</c:v>
                </c:pt>
                <c:pt idx="912">
                  <c:v>2385.592859846697</c:v>
                </c:pt>
                <c:pt idx="913">
                  <c:v>2368.556923373816</c:v>
                </c:pt>
                <c:pt idx="914">
                  <c:v>2381.3305980454334</c:v>
                </c:pt>
                <c:pt idx="915">
                  <c:v>2386.6587672189326</c:v>
                </c:pt>
                <c:pt idx="916">
                  <c:v>2436.9113785091695</c:v>
                </c:pt>
                <c:pt idx="917">
                  <c:v>2431.550877792388</c:v>
                </c:pt>
                <c:pt idx="918">
                  <c:v>2420.8402463939165</c:v>
                </c:pt>
                <c:pt idx="919">
                  <c:v>2387.7248114301665</c:v>
                </c:pt>
                <c:pt idx="920">
                  <c:v>2373.8769000898283</c:v>
                </c:pt>
                <c:pt idx="921">
                  <c:v>2372.812632049665</c:v>
                </c:pt>
                <c:pt idx="922">
                  <c:v>2353.679095077602</c:v>
                </c:pt>
                <c:pt idx="923">
                  <c:v>2348.372038354496</c:v>
                </c:pt>
                <c:pt idx="924">
                  <c:v>2340.9478524580836</c:v>
                </c:pt>
                <c:pt idx="925">
                  <c:v>2319.7723944143117</c:v>
                </c:pt>
                <c:pt idx="926">
                  <c:v>2299.7056023192818</c:v>
                </c:pt>
                <c:pt idx="927">
                  <c:v>2288.1101113723544</c:v>
                </c:pt>
                <c:pt idx="928">
                  <c:v>2252.3715313156317</c:v>
                </c:pt>
                <c:pt idx="929">
                  <c:v>2222.0097008841044</c:v>
                </c:pt>
                <c:pt idx="930">
                  <c:v>2194.8828096069738</c:v>
                </c:pt>
                <c:pt idx="931">
                  <c:v>2161.617061075165</c:v>
                </c:pt>
                <c:pt idx="932">
                  <c:v>2129.5174522365296</c:v>
                </c:pt>
                <c:pt idx="933">
                  <c:v>2104.7510820789066</c:v>
                </c:pt>
                <c:pt idx="934">
                  <c:v>2071.8437394589882</c:v>
                </c:pt>
                <c:pt idx="935">
                  <c:v>2030.892102414491</c:v>
                </c:pt>
                <c:pt idx="936">
                  <c:v>2005.3995074193506</c:v>
                </c:pt>
                <c:pt idx="937">
                  <c:v>1975.9258102647093</c:v>
                </c:pt>
                <c:pt idx="938">
                  <c:v>1932.4150899887516</c:v>
                </c:pt>
                <c:pt idx="939">
                  <c:v>1904.2045995692777</c:v>
                </c:pt>
                <c:pt idx="940">
                  <c:v>1873.0829416055267</c:v>
                </c:pt>
                <c:pt idx="941">
                  <c:v>1839.0830932101658</c:v>
                </c:pt>
                <c:pt idx="942">
                  <c:v>1812.1820333834914</c:v>
                </c:pt>
                <c:pt idx="943">
                  <c:v>1787.3511095166082</c:v>
                </c:pt>
                <c:pt idx="944">
                  <c:v>1738.8968348243643</c:v>
                </c:pt>
                <c:pt idx="945">
                  <c:v>1699.550865111858</c:v>
                </c:pt>
                <c:pt idx="946">
                  <c:v>1673.0973371010527</c:v>
                </c:pt>
                <c:pt idx="947">
                  <c:v>1633.0876226768594</c:v>
                </c:pt>
                <c:pt idx="948">
                  <c:v>1595.2076688672419</c:v>
                </c:pt>
                <c:pt idx="949">
                  <c:v>1561.3593371328807</c:v>
                </c:pt>
                <c:pt idx="950">
                  <c:v>1519.0019695713943</c:v>
                </c:pt>
                <c:pt idx="951">
                  <c:v>1479.7261270435927</c:v>
                </c:pt>
                <c:pt idx="952">
                  <c:v>1416.8892311751972</c:v>
                </c:pt>
                <c:pt idx="953">
                  <c:v>1389.4287363642543</c:v>
                </c:pt>
                <c:pt idx="954">
                  <c:v>1331.022938574948</c:v>
                </c:pt>
                <c:pt idx="955">
                  <c:v>1281.419024072821</c:v>
                </c:pt>
                <c:pt idx="956">
                  <c:v>1236.7489997489579</c:v>
                </c:pt>
                <c:pt idx="957">
                  <c:v>1242.3196292324665</c:v>
                </c:pt>
                <c:pt idx="958">
                  <c:v>1258.1234037562067</c:v>
                </c:pt>
                <c:pt idx="959">
                  <c:v>1269.2971457947037</c:v>
                </c:pt>
                <c:pt idx="960">
                  <c:v>1290.7556018182688</c:v>
                </c:pt>
                <c:pt idx="961">
                  <c:v>1225.618939279619</c:v>
                </c:pt>
                <c:pt idx="962">
                  <c:v>1187.703398575961</c:v>
                </c:pt>
                <c:pt idx="963">
                  <c:v>1136.1944522019867</c:v>
                </c:pt>
                <c:pt idx="964">
                  <c:v>1108.7312432692434</c:v>
                </c:pt>
                <c:pt idx="965">
                  <c:v>1068.6154581402698</c:v>
                </c:pt>
                <c:pt idx="966">
                  <c:v>1019.6458530729869</c:v>
                </c:pt>
                <c:pt idx="967">
                  <c:v>970.9633366894503</c:v>
                </c:pt>
                <c:pt idx="968">
                  <c:v>977.2579560394278</c:v>
                </c:pt>
                <c:pt idx="969">
                  <c:v>981.7570358330746</c:v>
                </c:pt>
                <c:pt idx="970">
                  <c:v>965.5717437901604</c:v>
                </c:pt>
                <c:pt idx="971">
                  <c:v>943.144378102093</c:v>
                </c:pt>
                <c:pt idx="972">
                  <c:v>939.561613998623</c:v>
                </c:pt>
                <c:pt idx="973">
                  <c:v>898.4705487491958</c:v>
                </c:pt>
                <c:pt idx="974">
                  <c:v>879.7789733764165</c:v>
                </c:pt>
                <c:pt idx="975">
                  <c:v>859.3554073352984</c:v>
                </c:pt>
                <c:pt idx="976">
                  <c:v>831.0233141825921</c:v>
                </c:pt>
                <c:pt idx="977">
                  <c:v>840.7515718682127</c:v>
                </c:pt>
                <c:pt idx="978">
                  <c:v>831.0233141825921</c:v>
                </c:pt>
                <c:pt idx="979">
                  <c:v>824.8385333887338</c:v>
                </c:pt>
                <c:pt idx="980">
                  <c:v>810.7191652737604</c:v>
                </c:pt>
                <c:pt idx="981">
                  <c:v>789.5850252415515</c:v>
                </c:pt>
                <c:pt idx="982">
                  <c:v>787.8262724292994</c:v>
                </c:pt>
                <c:pt idx="983">
                  <c:v>750.1029061968298</c:v>
                </c:pt>
                <c:pt idx="984">
                  <c:v>727.3762882561011</c:v>
                </c:pt>
                <c:pt idx="985">
                  <c:v>707.323689760877</c:v>
                </c:pt>
                <c:pt idx="986">
                  <c:v>685.5821698476398</c:v>
                </c:pt>
                <c:pt idx="987">
                  <c:v>656.1047587884095</c:v>
                </c:pt>
                <c:pt idx="988">
                  <c:v>628.4565755208488</c:v>
                </c:pt>
                <c:pt idx="989">
                  <c:v>589.7314095573419</c:v>
                </c:pt>
                <c:pt idx="990">
                  <c:v>548.6226554430607</c:v>
                </c:pt>
                <c:pt idx="991">
                  <c:v>533.2591887627418</c:v>
                </c:pt>
                <c:pt idx="992">
                  <c:v>508.56656971798486</c:v>
                </c:pt>
                <c:pt idx="993">
                  <c:v>517.9240941515279</c:v>
                </c:pt>
                <c:pt idx="994">
                  <c:v>508.56656971798486</c:v>
                </c:pt>
                <c:pt idx="995">
                  <c:v>492.42836834459143</c:v>
                </c:pt>
                <c:pt idx="996">
                  <c:v>478.0154622479679</c:v>
                </c:pt>
                <c:pt idx="997">
                  <c:v>448.4203697721336</c:v>
                </c:pt>
                <c:pt idx="998">
                  <c:v>444.2010965895449</c:v>
                </c:pt>
                <c:pt idx="999">
                  <c:v>462.7819556627109</c:v>
                </c:pt>
                <c:pt idx="1000">
                  <c:v>461.0910675746039</c:v>
                </c:pt>
                <c:pt idx="1001">
                  <c:v>450.10867950083133</c:v>
                </c:pt>
                <c:pt idx="1002">
                  <c:v>440.8272209222071</c:v>
                </c:pt>
                <c:pt idx="1003">
                  <c:v>436.61180310895475</c:v>
                </c:pt>
                <c:pt idx="1004">
                  <c:v>413.0449275284193</c:v>
                </c:pt>
                <c:pt idx="1005">
                  <c:v>397.09112555676916</c:v>
                </c:pt>
                <c:pt idx="1006">
                  <c:v>385.35527470289793</c:v>
                </c:pt>
                <c:pt idx="1007">
                  <c:v>385.35527470289793</c:v>
                </c:pt>
                <c:pt idx="1008">
                  <c:v>403.8047803920013</c:v>
                </c:pt>
                <c:pt idx="1009">
                  <c:v>429.0294394361903</c:v>
                </c:pt>
                <c:pt idx="1010">
                  <c:v>371.96315185748193</c:v>
                </c:pt>
                <c:pt idx="1011">
                  <c:v>357.7576466750154</c:v>
                </c:pt>
                <c:pt idx="1012">
                  <c:v>336.91124477437603</c:v>
                </c:pt>
                <c:pt idx="1013">
                  <c:v>326.09176262876844</c:v>
                </c:pt>
                <c:pt idx="1014">
                  <c:v>311.9644464043182</c:v>
                </c:pt>
                <c:pt idx="1015">
                  <c:v>303.665473724758</c:v>
                </c:pt>
                <c:pt idx="1016">
                  <c:v>296.2034830725649</c:v>
                </c:pt>
                <c:pt idx="1017">
                  <c:v>266.42239422912525</c:v>
                </c:pt>
                <c:pt idx="1018">
                  <c:v>197.34575157169516</c:v>
                </c:pt>
                <c:pt idx="1019">
                  <c:v>130.4635500663031</c:v>
                </c:pt>
                <c:pt idx="1020">
                  <c:v>77.82727853420097</c:v>
                </c:pt>
                <c:pt idx="1021">
                  <c:v>25.52255216851259</c:v>
                </c:pt>
                <c:pt idx="1022">
                  <c:v>13.498874158757957</c:v>
                </c:pt>
                <c:pt idx="1023">
                  <c:v>24.720431774554783</c:v>
                </c:pt>
                <c:pt idx="1024">
                  <c:v>24.720431774554783</c:v>
                </c:pt>
                <c:pt idx="1025">
                  <c:v>18.3062564072697</c:v>
                </c:pt>
                <c:pt idx="1026">
                  <c:v>17.504832735170538</c:v>
                </c:pt>
              </c:numCache>
            </c:numRef>
          </c:yVal>
          <c:smooth val="0"/>
        </c:ser>
        <c:axId val="54899584"/>
        <c:axId val="24334209"/>
      </c:scatterChart>
      <c:valAx>
        <c:axId val="54899584"/>
        <c:scaling>
          <c:orientation val="minMax"/>
          <c:max val="0.845"/>
          <c:min val="0.7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334209"/>
        <c:crosses val="autoZero"/>
        <c:crossBetween val="midCat"/>
        <c:dispUnits/>
      </c:valAx>
      <c:valAx>
        <c:axId val="24334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8995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0W3 Profile 1847-1904 UT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0W3_T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Data!$O$535:$O$633</c:f>
              <c:numCache>
                <c:ptCount val="99"/>
                <c:pt idx="0">
                  <c:v>11</c:v>
                </c:pt>
                <c:pt idx="1">
                  <c:v>11</c:v>
                </c:pt>
                <c:pt idx="2">
                  <c:v>11.4</c:v>
                </c:pt>
                <c:pt idx="3">
                  <c:v>11.7</c:v>
                </c:pt>
                <c:pt idx="4">
                  <c:v>11.6</c:v>
                </c:pt>
                <c:pt idx="5">
                  <c:v>12.9</c:v>
                </c:pt>
                <c:pt idx="6">
                  <c:v>12.8</c:v>
                </c:pt>
                <c:pt idx="7">
                  <c:v>11.7</c:v>
                </c:pt>
                <c:pt idx="8">
                  <c:v>11.5</c:v>
                </c:pt>
                <c:pt idx="9">
                  <c:v>11.7</c:v>
                </c:pt>
                <c:pt idx="10">
                  <c:v>12.1</c:v>
                </c:pt>
                <c:pt idx="11">
                  <c:v>12.3</c:v>
                </c:pt>
                <c:pt idx="12">
                  <c:v>12.3</c:v>
                </c:pt>
                <c:pt idx="13">
                  <c:v>12.6</c:v>
                </c:pt>
                <c:pt idx="14">
                  <c:v>12.7</c:v>
                </c:pt>
                <c:pt idx="15">
                  <c:v>12.7</c:v>
                </c:pt>
                <c:pt idx="16">
                  <c:v>13.3</c:v>
                </c:pt>
                <c:pt idx="17">
                  <c:v>13.3</c:v>
                </c:pt>
                <c:pt idx="18">
                  <c:v>13.6</c:v>
                </c:pt>
                <c:pt idx="19">
                  <c:v>13.6</c:v>
                </c:pt>
                <c:pt idx="20">
                  <c:v>13.6</c:v>
                </c:pt>
                <c:pt idx="21">
                  <c:v>13.7</c:v>
                </c:pt>
                <c:pt idx="22">
                  <c:v>13.9</c:v>
                </c:pt>
                <c:pt idx="23">
                  <c:v>14.2</c:v>
                </c:pt>
                <c:pt idx="24">
                  <c:v>14.4</c:v>
                </c:pt>
                <c:pt idx="25">
                  <c:v>14.4</c:v>
                </c:pt>
                <c:pt idx="26">
                  <c:v>14.5</c:v>
                </c:pt>
                <c:pt idx="27">
                  <c:v>14.9</c:v>
                </c:pt>
                <c:pt idx="28">
                  <c:v>14.9</c:v>
                </c:pt>
                <c:pt idx="29">
                  <c:v>15.1</c:v>
                </c:pt>
                <c:pt idx="30">
                  <c:v>15.2</c:v>
                </c:pt>
                <c:pt idx="31">
                  <c:v>15.4</c:v>
                </c:pt>
                <c:pt idx="32">
                  <c:v>15.7</c:v>
                </c:pt>
                <c:pt idx="33">
                  <c:v>16</c:v>
                </c:pt>
                <c:pt idx="34">
                  <c:v>16.1</c:v>
                </c:pt>
                <c:pt idx="35">
                  <c:v>16.3</c:v>
                </c:pt>
                <c:pt idx="36">
                  <c:v>16.7</c:v>
                </c:pt>
                <c:pt idx="37">
                  <c:v>17</c:v>
                </c:pt>
                <c:pt idx="38">
                  <c:v>17.1</c:v>
                </c:pt>
                <c:pt idx="39">
                  <c:v>17.3</c:v>
                </c:pt>
                <c:pt idx="40">
                  <c:v>17.5</c:v>
                </c:pt>
                <c:pt idx="41">
                  <c:v>17.6</c:v>
                </c:pt>
                <c:pt idx="42">
                  <c:v>17.9</c:v>
                </c:pt>
                <c:pt idx="43">
                  <c:v>18.1</c:v>
                </c:pt>
                <c:pt idx="44">
                  <c:v>18.3</c:v>
                </c:pt>
                <c:pt idx="45">
                  <c:v>18.7</c:v>
                </c:pt>
                <c:pt idx="46">
                  <c:v>18.6</c:v>
                </c:pt>
                <c:pt idx="47">
                  <c:v>18.9</c:v>
                </c:pt>
                <c:pt idx="48">
                  <c:v>19.1</c:v>
                </c:pt>
                <c:pt idx="49">
                  <c:v>19.3</c:v>
                </c:pt>
                <c:pt idx="50">
                  <c:v>19.6</c:v>
                </c:pt>
                <c:pt idx="51">
                  <c:v>19.7</c:v>
                </c:pt>
                <c:pt idx="52">
                  <c:v>19.9</c:v>
                </c:pt>
                <c:pt idx="53">
                  <c:v>20</c:v>
                </c:pt>
                <c:pt idx="54">
                  <c:v>19.8</c:v>
                </c:pt>
                <c:pt idx="55">
                  <c:v>19.6</c:v>
                </c:pt>
                <c:pt idx="56">
                  <c:v>20.1</c:v>
                </c:pt>
                <c:pt idx="57">
                  <c:v>20</c:v>
                </c:pt>
                <c:pt idx="58">
                  <c:v>20.4</c:v>
                </c:pt>
                <c:pt idx="59">
                  <c:v>21</c:v>
                </c:pt>
                <c:pt idx="60">
                  <c:v>21.1</c:v>
                </c:pt>
                <c:pt idx="61">
                  <c:v>21.2</c:v>
                </c:pt>
                <c:pt idx="62">
                  <c:v>21.3</c:v>
                </c:pt>
                <c:pt idx="63">
                  <c:v>21.4</c:v>
                </c:pt>
                <c:pt idx="64">
                  <c:v>21.8</c:v>
                </c:pt>
                <c:pt idx="65">
                  <c:v>22</c:v>
                </c:pt>
                <c:pt idx="66">
                  <c:v>22</c:v>
                </c:pt>
                <c:pt idx="67">
                  <c:v>22.7</c:v>
                </c:pt>
                <c:pt idx="68">
                  <c:v>22.5</c:v>
                </c:pt>
                <c:pt idx="69">
                  <c:v>23</c:v>
                </c:pt>
                <c:pt idx="70">
                  <c:v>23.1</c:v>
                </c:pt>
                <c:pt idx="71">
                  <c:v>23</c:v>
                </c:pt>
                <c:pt idx="72">
                  <c:v>23.5</c:v>
                </c:pt>
                <c:pt idx="73">
                  <c:v>23.4</c:v>
                </c:pt>
                <c:pt idx="74">
                  <c:v>23.5</c:v>
                </c:pt>
                <c:pt idx="75">
                  <c:v>23.9</c:v>
                </c:pt>
                <c:pt idx="76">
                  <c:v>24.1</c:v>
                </c:pt>
                <c:pt idx="77">
                  <c:v>24.5</c:v>
                </c:pt>
                <c:pt idx="78">
                  <c:v>24.4</c:v>
                </c:pt>
                <c:pt idx="79">
                  <c:v>24.6</c:v>
                </c:pt>
                <c:pt idx="80">
                  <c:v>24.5</c:v>
                </c:pt>
                <c:pt idx="81">
                  <c:v>24.9</c:v>
                </c:pt>
                <c:pt idx="82">
                  <c:v>25.3</c:v>
                </c:pt>
                <c:pt idx="83">
                  <c:v>25.1</c:v>
                </c:pt>
                <c:pt idx="84">
                  <c:v>25.2</c:v>
                </c:pt>
                <c:pt idx="85">
                  <c:v>25.3</c:v>
                </c:pt>
                <c:pt idx="86">
                  <c:v>25.7</c:v>
                </c:pt>
                <c:pt idx="87">
                  <c:v>26</c:v>
                </c:pt>
                <c:pt idx="88">
                  <c:v>25.6</c:v>
                </c:pt>
                <c:pt idx="89">
                  <c:v>25.5</c:v>
                </c:pt>
                <c:pt idx="90">
                  <c:v>26</c:v>
                </c:pt>
                <c:pt idx="91">
                  <c:v>26</c:v>
                </c:pt>
                <c:pt idx="92">
                  <c:v>26.1</c:v>
                </c:pt>
                <c:pt idx="93">
                  <c:v>26.4</c:v>
                </c:pt>
                <c:pt idx="94">
                  <c:v>27</c:v>
                </c:pt>
                <c:pt idx="95">
                  <c:v>27.9</c:v>
                </c:pt>
                <c:pt idx="96">
                  <c:v>28.5</c:v>
                </c:pt>
                <c:pt idx="97">
                  <c:v>29.3</c:v>
                </c:pt>
                <c:pt idx="98">
                  <c:v>29.6</c:v>
                </c:pt>
              </c:numCache>
            </c:numRef>
          </c:xVal>
          <c:yVal>
            <c:numRef>
              <c:f>Data!$Z$535:$Z$633</c:f>
              <c:numCache>
                <c:ptCount val="99"/>
                <c:pt idx="0">
                  <c:v>2357.9271838629193</c:v>
                </c:pt>
                <c:pt idx="1">
                  <c:v>2357.9271838629193</c:v>
                </c:pt>
                <c:pt idx="2">
                  <c:v>2329.2946688027305</c:v>
                </c:pt>
                <c:pt idx="3">
                  <c:v>2317.657815494812</c:v>
                </c:pt>
                <c:pt idx="4">
                  <c:v>2319.7723944143117</c:v>
                </c:pt>
                <c:pt idx="5">
                  <c:v>2218.8751485831526</c:v>
                </c:pt>
                <c:pt idx="6">
                  <c:v>2250.2740442188524</c:v>
                </c:pt>
                <c:pt idx="7">
                  <c:v>2291.2709125417723</c:v>
                </c:pt>
                <c:pt idx="8">
                  <c:v>2287.0567782863973</c:v>
                </c:pt>
                <c:pt idx="9">
                  <c:v>2276.530789588356</c:v>
                </c:pt>
                <c:pt idx="10">
                  <c:v>2246.080658763244</c:v>
                </c:pt>
                <c:pt idx="11">
                  <c:v>2229.3282609554362</c:v>
                </c:pt>
                <c:pt idx="12">
                  <c:v>2223.0548146444658</c:v>
                </c:pt>
                <c:pt idx="13">
                  <c:v>2199.0504138962106</c:v>
                </c:pt>
                <c:pt idx="14">
                  <c:v>2190.717295914409</c:v>
                </c:pt>
                <c:pt idx="15">
                  <c:v>2175.115203195302</c:v>
                </c:pt>
                <c:pt idx="16">
                  <c:v>2132.618448614884</c:v>
                </c:pt>
                <c:pt idx="17">
                  <c:v>2128.484044062464</c:v>
                </c:pt>
                <c:pt idx="18">
                  <c:v>2099.6007058225014</c:v>
                </c:pt>
                <c:pt idx="19">
                  <c:v>2089.309526698903</c:v>
                </c:pt>
                <c:pt idx="20">
                  <c:v>2079.0310857628947</c:v>
                </c:pt>
                <c:pt idx="21">
                  <c:v>2066.7137267104226</c:v>
                </c:pt>
                <c:pt idx="22">
                  <c:v>2047.248530447076</c:v>
                </c:pt>
                <c:pt idx="23">
                  <c:v>2024.7667384495085</c:v>
                </c:pt>
                <c:pt idx="24">
                  <c:v>2000.3103662586518</c:v>
                </c:pt>
                <c:pt idx="25">
                  <c:v>1997.2583779711879</c:v>
                </c:pt>
                <c:pt idx="26">
                  <c:v>1982.015239556415</c:v>
                </c:pt>
                <c:pt idx="27">
                  <c:v>1955.6599030197997</c:v>
                </c:pt>
                <c:pt idx="28">
                  <c:v>1939.4827127151136</c:v>
                </c:pt>
                <c:pt idx="29">
                  <c:v>1915.2758653862254</c:v>
                </c:pt>
                <c:pt idx="30">
                  <c:v>1902.1932270580514</c:v>
                </c:pt>
                <c:pt idx="31">
                  <c:v>1877.0920914103785</c:v>
                </c:pt>
                <c:pt idx="32">
                  <c:v>1850.0678179305098</c:v>
                </c:pt>
                <c:pt idx="33">
                  <c:v>1822.1352305142211</c:v>
                </c:pt>
                <c:pt idx="34">
                  <c:v>1802.2407519710798</c:v>
                </c:pt>
                <c:pt idx="35">
                  <c:v>1779.4208700484346</c:v>
                </c:pt>
                <c:pt idx="36">
                  <c:v>1743.8282153196692</c:v>
                </c:pt>
                <c:pt idx="37">
                  <c:v>1716.2501282453354</c:v>
                </c:pt>
                <c:pt idx="38">
                  <c:v>1698.5696005468167</c:v>
                </c:pt>
                <c:pt idx="39">
                  <c:v>1677.011064696536</c:v>
                </c:pt>
                <c:pt idx="40">
                  <c:v>1646.727813378238</c:v>
                </c:pt>
                <c:pt idx="41">
                  <c:v>1634.0611793192777</c:v>
                </c:pt>
                <c:pt idx="42">
                  <c:v>1593.2697572197078</c:v>
                </c:pt>
                <c:pt idx="43">
                  <c:v>1573.9154741964314</c:v>
                </c:pt>
                <c:pt idx="44">
                  <c:v>1548.8221571384781</c:v>
                </c:pt>
                <c:pt idx="45">
                  <c:v>1521.8831185178935</c:v>
                </c:pt>
                <c:pt idx="46">
                  <c:v>1497.9040334982305</c:v>
                </c:pt>
                <c:pt idx="47">
                  <c:v>1474.9490738301026</c:v>
                </c:pt>
                <c:pt idx="48">
                  <c:v>1461.5879263425416</c:v>
                </c:pt>
                <c:pt idx="49">
                  <c:v>1430.1785937747054</c:v>
                </c:pt>
                <c:pt idx="50">
                  <c:v>1397.9412449231374</c:v>
                </c:pt>
                <c:pt idx="51">
                  <c:v>1361.1165665171677</c:v>
                </c:pt>
                <c:pt idx="52">
                  <c:v>1360.1744879669486</c:v>
                </c:pt>
                <c:pt idx="53">
                  <c:v>1314.143076783325</c:v>
                </c:pt>
                <c:pt idx="54">
                  <c:v>1317.891193015769</c:v>
                </c:pt>
                <c:pt idx="55">
                  <c:v>1330.084267758145</c:v>
                </c:pt>
                <c:pt idx="56">
                  <c:v>1287.019710911931</c:v>
                </c:pt>
                <c:pt idx="57">
                  <c:v>1289.821471509392</c:v>
                </c:pt>
                <c:pt idx="58">
                  <c:v>1258.1234037562067</c:v>
                </c:pt>
                <c:pt idx="59">
                  <c:v>1208.026796214679</c:v>
                </c:pt>
                <c:pt idx="60">
                  <c:v>1192.3179868425345</c:v>
                </c:pt>
                <c:pt idx="61">
                  <c:v>1181.2472801184704</c:v>
                </c:pt>
                <c:pt idx="62">
                  <c:v>1152.716080808531</c:v>
                </c:pt>
                <c:pt idx="63">
                  <c:v>1127.0299535651347</c:v>
                </c:pt>
                <c:pt idx="64">
                  <c:v>1100.5099607817472</c:v>
                </c:pt>
                <c:pt idx="65">
                  <c:v>1078.6262506390126</c:v>
                </c:pt>
                <c:pt idx="66">
                  <c:v>1063.1601083073615</c:v>
                </c:pt>
                <c:pt idx="67">
                  <c:v>1007.8998777903264</c:v>
                </c:pt>
                <c:pt idx="68">
                  <c:v>997.0721661112541</c:v>
                </c:pt>
                <c:pt idx="69">
                  <c:v>972.7613125267218</c:v>
                </c:pt>
                <c:pt idx="70">
                  <c:v>950.3145470285327</c:v>
                </c:pt>
                <c:pt idx="71">
                  <c:v>921.6709437754506</c:v>
                </c:pt>
                <c:pt idx="72">
                  <c:v>905.6022304517481</c:v>
                </c:pt>
                <c:pt idx="73">
                  <c:v>879.7789733764165</c:v>
                </c:pt>
                <c:pt idx="74">
                  <c:v>864.6784532688573</c:v>
                </c:pt>
                <c:pt idx="75">
                  <c:v>830.1394919932651</c:v>
                </c:pt>
                <c:pt idx="76">
                  <c:v>798.3843811269239</c:v>
                </c:pt>
                <c:pt idx="77">
                  <c:v>764.9963187795964</c:v>
                </c:pt>
                <c:pt idx="78">
                  <c:v>757.984326492986</c:v>
                </c:pt>
                <c:pt idx="79">
                  <c:v>736.9838060348453</c:v>
                </c:pt>
                <c:pt idx="80">
                  <c:v>720.3959777708884</c:v>
                </c:pt>
                <c:pt idx="81">
                  <c:v>693.4025609816057</c:v>
                </c:pt>
                <c:pt idx="82">
                  <c:v>654.3740477833945</c:v>
                </c:pt>
                <c:pt idx="83">
                  <c:v>631.0446856779985</c:v>
                </c:pt>
                <c:pt idx="84">
                  <c:v>598.321408639262</c:v>
                </c:pt>
                <c:pt idx="85">
                  <c:v>600.0404752786687</c:v>
                </c:pt>
                <c:pt idx="86">
                  <c:v>562.302973812308</c:v>
                </c:pt>
                <c:pt idx="87">
                  <c:v>532.4064957012538</c:v>
                </c:pt>
                <c:pt idx="88">
                  <c:v>511.11757625240824</c:v>
                </c:pt>
                <c:pt idx="89">
                  <c:v>512.8186827567699</c:v>
                </c:pt>
                <c:pt idx="90">
                  <c:v>463.62752883914476</c:v>
                </c:pt>
                <c:pt idx="91">
                  <c:v>439.9839661490015</c:v>
                </c:pt>
                <c:pt idx="92">
                  <c:v>423.97837396901474</c:v>
                </c:pt>
                <c:pt idx="93">
                  <c:v>348.5787817408376</c:v>
                </c:pt>
                <c:pt idx="94">
                  <c:v>304.4949978623046</c:v>
                </c:pt>
                <c:pt idx="95">
                  <c:v>239.2165723982082</c:v>
                </c:pt>
                <c:pt idx="96">
                  <c:v>196.52686183462941</c:v>
                </c:pt>
                <c:pt idx="97">
                  <c:v>145.91276637742556</c:v>
                </c:pt>
                <c:pt idx="98">
                  <c:v>115.85391628159157</c:v>
                </c:pt>
              </c:numCache>
            </c:numRef>
          </c:yVal>
          <c:smooth val="0"/>
        </c:ser>
        <c:axId val="28230746"/>
        <c:axId val="52750123"/>
      </c:scatterChart>
      <c:valAx>
        <c:axId val="28230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750123"/>
        <c:crosses val="autoZero"/>
        <c:crossBetween val="midCat"/>
        <c:dispUnits/>
      </c:valAx>
      <c:valAx>
        <c:axId val="52750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2307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0W3 Profile 1847-1904 UT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0W3_RH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Data!$P$535:$P$633</c:f>
              <c:numCache>
                <c:ptCount val="99"/>
                <c:pt idx="0">
                  <c:v>44.2</c:v>
                </c:pt>
                <c:pt idx="1">
                  <c:v>44.4</c:v>
                </c:pt>
                <c:pt idx="2">
                  <c:v>44.2</c:v>
                </c:pt>
                <c:pt idx="3">
                  <c:v>43.7</c:v>
                </c:pt>
                <c:pt idx="4">
                  <c:v>43.4</c:v>
                </c:pt>
                <c:pt idx="5">
                  <c:v>43</c:v>
                </c:pt>
                <c:pt idx="6">
                  <c:v>42</c:v>
                </c:pt>
                <c:pt idx="7">
                  <c:v>42.2</c:v>
                </c:pt>
                <c:pt idx="8">
                  <c:v>43</c:v>
                </c:pt>
                <c:pt idx="9">
                  <c:v>43.1</c:v>
                </c:pt>
                <c:pt idx="10">
                  <c:v>43.2</c:v>
                </c:pt>
                <c:pt idx="11">
                  <c:v>43</c:v>
                </c:pt>
                <c:pt idx="12">
                  <c:v>42.8</c:v>
                </c:pt>
                <c:pt idx="13">
                  <c:v>42.5</c:v>
                </c:pt>
                <c:pt idx="14">
                  <c:v>42.2</c:v>
                </c:pt>
                <c:pt idx="15">
                  <c:v>42</c:v>
                </c:pt>
                <c:pt idx="16">
                  <c:v>41.7</c:v>
                </c:pt>
                <c:pt idx="17">
                  <c:v>41.4</c:v>
                </c:pt>
                <c:pt idx="18">
                  <c:v>41.1</c:v>
                </c:pt>
                <c:pt idx="19">
                  <c:v>40.4</c:v>
                </c:pt>
                <c:pt idx="20">
                  <c:v>40.2</c:v>
                </c:pt>
                <c:pt idx="21">
                  <c:v>40.1</c:v>
                </c:pt>
                <c:pt idx="22">
                  <c:v>40</c:v>
                </c:pt>
                <c:pt idx="23">
                  <c:v>39.8</c:v>
                </c:pt>
                <c:pt idx="24">
                  <c:v>39.3</c:v>
                </c:pt>
                <c:pt idx="25">
                  <c:v>39.1</c:v>
                </c:pt>
                <c:pt idx="26">
                  <c:v>39</c:v>
                </c:pt>
                <c:pt idx="27">
                  <c:v>38.7</c:v>
                </c:pt>
                <c:pt idx="28">
                  <c:v>38.3</c:v>
                </c:pt>
                <c:pt idx="29">
                  <c:v>38.1</c:v>
                </c:pt>
                <c:pt idx="30">
                  <c:v>37.9</c:v>
                </c:pt>
                <c:pt idx="31">
                  <c:v>37.8</c:v>
                </c:pt>
                <c:pt idx="32">
                  <c:v>37.5</c:v>
                </c:pt>
                <c:pt idx="33">
                  <c:v>37.2</c:v>
                </c:pt>
                <c:pt idx="34">
                  <c:v>36.9</c:v>
                </c:pt>
                <c:pt idx="35">
                  <c:v>36.6</c:v>
                </c:pt>
                <c:pt idx="36">
                  <c:v>36.4</c:v>
                </c:pt>
                <c:pt idx="37">
                  <c:v>36</c:v>
                </c:pt>
                <c:pt idx="38">
                  <c:v>35.7</c:v>
                </c:pt>
                <c:pt idx="39">
                  <c:v>35.4</c:v>
                </c:pt>
                <c:pt idx="40">
                  <c:v>35.5</c:v>
                </c:pt>
                <c:pt idx="41">
                  <c:v>35.7</c:v>
                </c:pt>
                <c:pt idx="42">
                  <c:v>36.9</c:v>
                </c:pt>
                <c:pt idx="43">
                  <c:v>36.7</c:v>
                </c:pt>
                <c:pt idx="44">
                  <c:v>37.6</c:v>
                </c:pt>
                <c:pt idx="45">
                  <c:v>36.4</c:v>
                </c:pt>
                <c:pt idx="46">
                  <c:v>37.1</c:v>
                </c:pt>
                <c:pt idx="47">
                  <c:v>36.6</c:v>
                </c:pt>
                <c:pt idx="48">
                  <c:v>36</c:v>
                </c:pt>
                <c:pt idx="49">
                  <c:v>37</c:v>
                </c:pt>
                <c:pt idx="50">
                  <c:v>37.3</c:v>
                </c:pt>
                <c:pt idx="51">
                  <c:v>42.7</c:v>
                </c:pt>
                <c:pt idx="52">
                  <c:v>39.5</c:v>
                </c:pt>
                <c:pt idx="53">
                  <c:v>40.4</c:v>
                </c:pt>
                <c:pt idx="54">
                  <c:v>45.3</c:v>
                </c:pt>
                <c:pt idx="55">
                  <c:v>42.2</c:v>
                </c:pt>
                <c:pt idx="56">
                  <c:v>39.7</c:v>
                </c:pt>
                <c:pt idx="57">
                  <c:v>41.7</c:v>
                </c:pt>
                <c:pt idx="58">
                  <c:v>43.2</c:v>
                </c:pt>
                <c:pt idx="59">
                  <c:v>45.4</c:v>
                </c:pt>
                <c:pt idx="60">
                  <c:v>43.9</c:v>
                </c:pt>
                <c:pt idx="61">
                  <c:v>43.9</c:v>
                </c:pt>
                <c:pt idx="62">
                  <c:v>45.4</c:v>
                </c:pt>
                <c:pt idx="63">
                  <c:v>46.7</c:v>
                </c:pt>
                <c:pt idx="64">
                  <c:v>43.8</c:v>
                </c:pt>
                <c:pt idx="65">
                  <c:v>42.2</c:v>
                </c:pt>
                <c:pt idx="66">
                  <c:v>41.7</c:v>
                </c:pt>
                <c:pt idx="67">
                  <c:v>41.6</c:v>
                </c:pt>
                <c:pt idx="68">
                  <c:v>42.3</c:v>
                </c:pt>
                <c:pt idx="69">
                  <c:v>43.1</c:v>
                </c:pt>
                <c:pt idx="70">
                  <c:v>42.4</c:v>
                </c:pt>
                <c:pt idx="71">
                  <c:v>46.2</c:v>
                </c:pt>
                <c:pt idx="72">
                  <c:v>41.5</c:v>
                </c:pt>
                <c:pt idx="73">
                  <c:v>41.8</c:v>
                </c:pt>
                <c:pt idx="74">
                  <c:v>42</c:v>
                </c:pt>
                <c:pt idx="75">
                  <c:v>42.6</c:v>
                </c:pt>
                <c:pt idx="76">
                  <c:v>42.6</c:v>
                </c:pt>
                <c:pt idx="77">
                  <c:v>46.6</c:v>
                </c:pt>
                <c:pt idx="78">
                  <c:v>50.5</c:v>
                </c:pt>
                <c:pt idx="79">
                  <c:v>47.7</c:v>
                </c:pt>
                <c:pt idx="80">
                  <c:v>48.5</c:v>
                </c:pt>
                <c:pt idx="81">
                  <c:v>44.5</c:v>
                </c:pt>
                <c:pt idx="82">
                  <c:v>42.7</c:v>
                </c:pt>
                <c:pt idx="83">
                  <c:v>47.3</c:v>
                </c:pt>
                <c:pt idx="84">
                  <c:v>49</c:v>
                </c:pt>
                <c:pt idx="85">
                  <c:v>48.9</c:v>
                </c:pt>
                <c:pt idx="86">
                  <c:v>50.4</c:v>
                </c:pt>
                <c:pt idx="87">
                  <c:v>49.8</c:v>
                </c:pt>
                <c:pt idx="88">
                  <c:v>48.2</c:v>
                </c:pt>
                <c:pt idx="89">
                  <c:v>49</c:v>
                </c:pt>
                <c:pt idx="90">
                  <c:v>43.4</c:v>
                </c:pt>
                <c:pt idx="91">
                  <c:v>43.9</c:v>
                </c:pt>
                <c:pt idx="92">
                  <c:v>42.7</c:v>
                </c:pt>
                <c:pt idx="93">
                  <c:v>47.9</c:v>
                </c:pt>
                <c:pt idx="94">
                  <c:v>46.4</c:v>
                </c:pt>
                <c:pt idx="95">
                  <c:v>45.6</c:v>
                </c:pt>
                <c:pt idx="96">
                  <c:v>44.9</c:v>
                </c:pt>
                <c:pt idx="97">
                  <c:v>44.9</c:v>
                </c:pt>
                <c:pt idx="98">
                  <c:v>45.6</c:v>
                </c:pt>
              </c:numCache>
            </c:numRef>
          </c:xVal>
          <c:yVal>
            <c:numRef>
              <c:f>Data!$Z$535:$Z$633</c:f>
              <c:numCache>
                <c:ptCount val="99"/>
                <c:pt idx="0">
                  <c:v>2357.9271838629193</c:v>
                </c:pt>
                <c:pt idx="1">
                  <c:v>2357.9271838629193</c:v>
                </c:pt>
                <c:pt idx="2">
                  <c:v>2329.2946688027305</c:v>
                </c:pt>
                <c:pt idx="3">
                  <c:v>2317.657815494812</c:v>
                </c:pt>
                <c:pt idx="4">
                  <c:v>2319.7723944143117</c:v>
                </c:pt>
                <c:pt idx="5">
                  <c:v>2218.8751485831526</c:v>
                </c:pt>
                <c:pt idx="6">
                  <c:v>2250.2740442188524</c:v>
                </c:pt>
                <c:pt idx="7">
                  <c:v>2291.2709125417723</c:v>
                </c:pt>
                <c:pt idx="8">
                  <c:v>2287.0567782863973</c:v>
                </c:pt>
                <c:pt idx="9">
                  <c:v>2276.530789588356</c:v>
                </c:pt>
                <c:pt idx="10">
                  <c:v>2246.080658763244</c:v>
                </c:pt>
                <c:pt idx="11">
                  <c:v>2229.3282609554362</c:v>
                </c:pt>
                <c:pt idx="12">
                  <c:v>2223.0548146444658</c:v>
                </c:pt>
                <c:pt idx="13">
                  <c:v>2199.0504138962106</c:v>
                </c:pt>
                <c:pt idx="14">
                  <c:v>2190.717295914409</c:v>
                </c:pt>
                <c:pt idx="15">
                  <c:v>2175.115203195302</c:v>
                </c:pt>
                <c:pt idx="16">
                  <c:v>2132.618448614884</c:v>
                </c:pt>
                <c:pt idx="17">
                  <c:v>2128.484044062464</c:v>
                </c:pt>
                <c:pt idx="18">
                  <c:v>2099.6007058225014</c:v>
                </c:pt>
                <c:pt idx="19">
                  <c:v>2089.309526698903</c:v>
                </c:pt>
                <c:pt idx="20">
                  <c:v>2079.0310857628947</c:v>
                </c:pt>
                <c:pt idx="21">
                  <c:v>2066.7137267104226</c:v>
                </c:pt>
                <c:pt idx="22">
                  <c:v>2047.248530447076</c:v>
                </c:pt>
                <c:pt idx="23">
                  <c:v>2024.7667384495085</c:v>
                </c:pt>
                <c:pt idx="24">
                  <c:v>2000.3103662586518</c:v>
                </c:pt>
                <c:pt idx="25">
                  <c:v>1997.2583779711879</c:v>
                </c:pt>
                <c:pt idx="26">
                  <c:v>1982.015239556415</c:v>
                </c:pt>
                <c:pt idx="27">
                  <c:v>1955.6599030197997</c:v>
                </c:pt>
                <c:pt idx="28">
                  <c:v>1939.4827127151136</c:v>
                </c:pt>
                <c:pt idx="29">
                  <c:v>1915.2758653862254</c:v>
                </c:pt>
                <c:pt idx="30">
                  <c:v>1902.1932270580514</c:v>
                </c:pt>
                <c:pt idx="31">
                  <c:v>1877.0920914103785</c:v>
                </c:pt>
                <c:pt idx="32">
                  <c:v>1850.0678179305098</c:v>
                </c:pt>
                <c:pt idx="33">
                  <c:v>1822.1352305142211</c:v>
                </c:pt>
                <c:pt idx="34">
                  <c:v>1802.2407519710798</c:v>
                </c:pt>
                <c:pt idx="35">
                  <c:v>1779.4208700484346</c:v>
                </c:pt>
                <c:pt idx="36">
                  <c:v>1743.8282153196692</c:v>
                </c:pt>
                <c:pt idx="37">
                  <c:v>1716.2501282453354</c:v>
                </c:pt>
                <c:pt idx="38">
                  <c:v>1698.5696005468167</c:v>
                </c:pt>
                <c:pt idx="39">
                  <c:v>1677.011064696536</c:v>
                </c:pt>
                <c:pt idx="40">
                  <c:v>1646.727813378238</c:v>
                </c:pt>
                <c:pt idx="41">
                  <c:v>1634.0611793192777</c:v>
                </c:pt>
                <c:pt idx="42">
                  <c:v>1593.2697572197078</c:v>
                </c:pt>
                <c:pt idx="43">
                  <c:v>1573.9154741964314</c:v>
                </c:pt>
                <c:pt idx="44">
                  <c:v>1548.8221571384781</c:v>
                </c:pt>
                <c:pt idx="45">
                  <c:v>1521.8831185178935</c:v>
                </c:pt>
                <c:pt idx="46">
                  <c:v>1497.9040334982305</c:v>
                </c:pt>
                <c:pt idx="47">
                  <c:v>1474.9490738301026</c:v>
                </c:pt>
                <c:pt idx="48">
                  <c:v>1461.5879263425416</c:v>
                </c:pt>
                <c:pt idx="49">
                  <c:v>1430.1785937747054</c:v>
                </c:pt>
                <c:pt idx="50">
                  <c:v>1397.9412449231374</c:v>
                </c:pt>
                <c:pt idx="51">
                  <c:v>1361.1165665171677</c:v>
                </c:pt>
                <c:pt idx="52">
                  <c:v>1360.1744879669486</c:v>
                </c:pt>
                <c:pt idx="53">
                  <c:v>1314.143076783325</c:v>
                </c:pt>
                <c:pt idx="54">
                  <c:v>1317.891193015769</c:v>
                </c:pt>
                <c:pt idx="55">
                  <c:v>1330.084267758145</c:v>
                </c:pt>
                <c:pt idx="56">
                  <c:v>1287.019710911931</c:v>
                </c:pt>
                <c:pt idx="57">
                  <c:v>1289.821471509392</c:v>
                </c:pt>
                <c:pt idx="58">
                  <c:v>1258.1234037562067</c:v>
                </c:pt>
                <c:pt idx="59">
                  <c:v>1208.026796214679</c:v>
                </c:pt>
                <c:pt idx="60">
                  <c:v>1192.3179868425345</c:v>
                </c:pt>
                <c:pt idx="61">
                  <c:v>1181.2472801184704</c:v>
                </c:pt>
                <c:pt idx="62">
                  <c:v>1152.716080808531</c:v>
                </c:pt>
                <c:pt idx="63">
                  <c:v>1127.0299535651347</c:v>
                </c:pt>
                <c:pt idx="64">
                  <c:v>1100.5099607817472</c:v>
                </c:pt>
                <c:pt idx="65">
                  <c:v>1078.6262506390126</c:v>
                </c:pt>
                <c:pt idx="66">
                  <c:v>1063.1601083073615</c:v>
                </c:pt>
                <c:pt idx="67">
                  <c:v>1007.8998777903264</c:v>
                </c:pt>
                <c:pt idx="68">
                  <c:v>997.0721661112541</c:v>
                </c:pt>
                <c:pt idx="69">
                  <c:v>972.7613125267218</c:v>
                </c:pt>
                <c:pt idx="70">
                  <c:v>950.3145470285327</c:v>
                </c:pt>
                <c:pt idx="71">
                  <c:v>921.6709437754506</c:v>
                </c:pt>
                <c:pt idx="72">
                  <c:v>905.6022304517481</c:v>
                </c:pt>
                <c:pt idx="73">
                  <c:v>879.7789733764165</c:v>
                </c:pt>
                <c:pt idx="74">
                  <c:v>864.6784532688573</c:v>
                </c:pt>
                <c:pt idx="75">
                  <c:v>830.1394919932651</c:v>
                </c:pt>
                <c:pt idx="76">
                  <c:v>798.3843811269239</c:v>
                </c:pt>
                <c:pt idx="77">
                  <c:v>764.9963187795964</c:v>
                </c:pt>
                <c:pt idx="78">
                  <c:v>757.984326492986</c:v>
                </c:pt>
                <c:pt idx="79">
                  <c:v>736.9838060348453</c:v>
                </c:pt>
                <c:pt idx="80">
                  <c:v>720.3959777708884</c:v>
                </c:pt>
                <c:pt idx="81">
                  <c:v>693.4025609816057</c:v>
                </c:pt>
                <c:pt idx="82">
                  <c:v>654.3740477833945</c:v>
                </c:pt>
                <c:pt idx="83">
                  <c:v>631.0446856779985</c:v>
                </c:pt>
                <c:pt idx="84">
                  <c:v>598.321408639262</c:v>
                </c:pt>
                <c:pt idx="85">
                  <c:v>600.0404752786687</c:v>
                </c:pt>
                <c:pt idx="86">
                  <c:v>562.302973812308</c:v>
                </c:pt>
                <c:pt idx="87">
                  <c:v>532.4064957012538</c:v>
                </c:pt>
                <c:pt idx="88">
                  <c:v>511.11757625240824</c:v>
                </c:pt>
                <c:pt idx="89">
                  <c:v>512.8186827567699</c:v>
                </c:pt>
                <c:pt idx="90">
                  <c:v>463.62752883914476</c:v>
                </c:pt>
                <c:pt idx="91">
                  <c:v>439.9839661490015</c:v>
                </c:pt>
                <c:pt idx="92">
                  <c:v>423.97837396901474</c:v>
                </c:pt>
                <c:pt idx="93">
                  <c:v>348.5787817408376</c:v>
                </c:pt>
                <c:pt idx="94">
                  <c:v>304.4949978623046</c:v>
                </c:pt>
                <c:pt idx="95">
                  <c:v>239.2165723982082</c:v>
                </c:pt>
                <c:pt idx="96">
                  <c:v>196.52686183462941</c:v>
                </c:pt>
                <c:pt idx="97">
                  <c:v>145.91276637742556</c:v>
                </c:pt>
                <c:pt idx="98">
                  <c:v>115.85391628159157</c:v>
                </c:pt>
              </c:numCache>
            </c:numRef>
          </c:yVal>
          <c:smooth val="0"/>
        </c:ser>
        <c:axId val="4989060"/>
        <c:axId val="44901541"/>
      </c:scatterChart>
      <c:valAx>
        <c:axId val="4989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901541"/>
        <c:crosses val="autoZero"/>
        <c:crossBetween val="midCat"/>
        <c:dispUnits/>
      </c:valAx>
      <c:valAx>
        <c:axId val="44901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890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0W3 Profile 1847-1904 UT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0W3_O3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Data!$Q$535:$Q$633</c:f>
              <c:numCache>
                <c:ptCount val="99"/>
                <c:pt idx="0">
                  <c:v>78.4</c:v>
                </c:pt>
                <c:pt idx="1">
                  <c:v>74.3</c:v>
                </c:pt>
                <c:pt idx="2">
                  <c:v>73.8</c:v>
                </c:pt>
                <c:pt idx="3">
                  <c:v>70.3</c:v>
                </c:pt>
                <c:pt idx="4">
                  <c:v>74.3</c:v>
                </c:pt>
                <c:pt idx="5">
                  <c:v>71.4</c:v>
                </c:pt>
                <c:pt idx="6">
                  <c:v>78.4</c:v>
                </c:pt>
                <c:pt idx="7">
                  <c:v>76.8</c:v>
                </c:pt>
                <c:pt idx="8">
                  <c:v>78.7</c:v>
                </c:pt>
                <c:pt idx="9">
                  <c:v>72.8</c:v>
                </c:pt>
                <c:pt idx="10">
                  <c:v>75.3</c:v>
                </c:pt>
                <c:pt idx="11">
                  <c:v>72.9</c:v>
                </c:pt>
                <c:pt idx="12">
                  <c:v>77.8</c:v>
                </c:pt>
                <c:pt idx="13">
                  <c:v>76.3</c:v>
                </c:pt>
                <c:pt idx="14">
                  <c:v>80.4</c:v>
                </c:pt>
                <c:pt idx="15">
                  <c:v>75.9</c:v>
                </c:pt>
                <c:pt idx="16">
                  <c:v>78.8</c:v>
                </c:pt>
                <c:pt idx="17">
                  <c:v>74.1</c:v>
                </c:pt>
                <c:pt idx="18">
                  <c:v>79.4</c:v>
                </c:pt>
                <c:pt idx="19">
                  <c:v>74.3</c:v>
                </c:pt>
                <c:pt idx="20">
                  <c:v>78.3</c:v>
                </c:pt>
                <c:pt idx="21">
                  <c:v>80.4</c:v>
                </c:pt>
                <c:pt idx="22">
                  <c:v>82.2</c:v>
                </c:pt>
                <c:pt idx="23">
                  <c:v>72.8</c:v>
                </c:pt>
                <c:pt idx="24">
                  <c:v>76</c:v>
                </c:pt>
                <c:pt idx="25">
                  <c:v>73.3</c:v>
                </c:pt>
                <c:pt idx="26">
                  <c:v>76.9</c:v>
                </c:pt>
                <c:pt idx="27">
                  <c:v>74.3</c:v>
                </c:pt>
                <c:pt idx="28">
                  <c:v>76.4</c:v>
                </c:pt>
                <c:pt idx="29">
                  <c:v>73.4</c:v>
                </c:pt>
                <c:pt idx="30">
                  <c:v>77.9</c:v>
                </c:pt>
                <c:pt idx="31">
                  <c:v>73.4</c:v>
                </c:pt>
                <c:pt idx="32">
                  <c:v>76.8</c:v>
                </c:pt>
                <c:pt idx="33">
                  <c:v>71.8</c:v>
                </c:pt>
                <c:pt idx="34">
                  <c:v>74.9</c:v>
                </c:pt>
                <c:pt idx="35">
                  <c:v>68.4</c:v>
                </c:pt>
                <c:pt idx="36">
                  <c:v>68.9</c:v>
                </c:pt>
                <c:pt idx="37">
                  <c:v>62.8</c:v>
                </c:pt>
                <c:pt idx="38">
                  <c:v>69.4</c:v>
                </c:pt>
                <c:pt idx="39">
                  <c:v>65.8</c:v>
                </c:pt>
                <c:pt idx="40">
                  <c:v>68.8</c:v>
                </c:pt>
                <c:pt idx="41">
                  <c:v>63.4</c:v>
                </c:pt>
                <c:pt idx="42">
                  <c:v>66.9</c:v>
                </c:pt>
                <c:pt idx="43">
                  <c:v>65.2</c:v>
                </c:pt>
                <c:pt idx="44">
                  <c:v>69.9</c:v>
                </c:pt>
                <c:pt idx="45">
                  <c:v>68.5</c:v>
                </c:pt>
                <c:pt idx="46">
                  <c:v>71.4</c:v>
                </c:pt>
                <c:pt idx="47">
                  <c:v>67.3</c:v>
                </c:pt>
                <c:pt idx="48">
                  <c:v>68.4</c:v>
                </c:pt>
                <c:pt idx="49">
                  <c:v>65.2</c:v>
                </c:pt>
                <c:pt idx="50">
                  <c:v>67.7</c:v>
                </c:pt>
                <c:pt idx="51">
                  <c:v>65.3</c:v>
                </c:pt>
                <c:pt idx="52">
                  <c:v>71.4</c:v>
                </c:pt>
                <c:pt idx="53">
                  <c:v>71.9</c:v>
                </c:pt>
                <c:pt idx="54">
                  <c:v>75.4</c:v>
                </c:pt>
                <c:pt idx="55">
                  <c:v>72.9</c:v>
                </c:pt>
                <c:pt idx="56">
                  <c:v>76.8</c:v>
                </c:pt>
                <c:pt idx="57">
                  <c:v>73.4</c:v>
                </c:pt>
                <c:pt idx="58">
                  <c:v>73.9</c:v>
                </c:pt>
                <c:pt idx="59">
                  <c:v>70.4</c:v>
                </c:pt>
                <c:pt idx="60">
                  <c:v>78.4</c:v>
                </c:pt>
                <c:pt idx="61">
                  <c:v>81.5</c:v>
                </c:pt>
                <c:pt idx="62">
                  <c:v>83.4</c:v>
                </c:pt>
                <c:pt idx="63">
                  <c:v>80.8</c:v>
                </c:pt>
                <c:pt idx="64">
                  <c:v>86.4</c:v>
                </c:pt>
                <c:pt idx="65">
                  <c:v>85.3</c:v>
                </c:pt>
                <c:pt idx="66">
                  <c:v>86.9</c:v>
                </c:pt>
                <c:pt idx="67">
                  <c:v>83.4</c:v>
                </c:pt>
                <c:pt idx="68">
                  <c:v>83.4</c:v>
                </c:pt>
                <c:pt idx="69">
                  <c:v>81.4</c:v>
                </c:pt>
                <c:pt idx="70">
                  <c:v>86.4</c:v>
                </c:pt>
                <c:pt idx="71">
                  <c:v>82.6</c:v>
                </c:pt>
                <c:pt idx="72">
                  <c:v>87.4</c:v>
                </c:pt>
                <c:pt idx="73">
                  <c:v>85</c:v>
                </c:pt>
                <c:pt idx="74">
                  <c:v>87.4</c:v>
                </c:pt>
                <c:pt idx="75">
                  <c:v>83.9</c:v>
                </c:pt>
                <c:pt idx="76">
                  <c:v>88.4</c:v>
                </c:pt>
                <c:pt idx="77">
                  <c:v>85.9</c:v>
                </c:pt>
                <c:pt idx="78">
                  <c:v>90.8</c:v>
                </c:pt>
                <c:pt idx="79">
                  <c:v>91.4</c:v>
                </c:pt>
                <c:pt idx="80">
                  <c:v>91.9</c:v>
                </c:pt>
                <c:pt idx="81">
                  <c:v>88.4</c:v>
                </c:pt>
                <c:pt idx="82">
                  <c:v>91.3</c:v>
                </c:pt>
                <c:pt idx="83">
                  <c:v>89.3</c:v>
                </c:pt>
                <c:pt idx="84">
                  <c:v>93.3</c:v>
                </c:pt>
                <c:pt idx="85">
                  <c:v>91.7</c:v>
                </c:pt>
                <c:pt idx="86">
                  <c:v>93.8</c:v>
                </c:pt>
                <c:pt idx="87">
                  <c:v>90.3</c:v>
                </c:pt>
                <c:pt idx="88">
                  <c:v>93.4</c:v>
                </c:pt>
                <c:pt idx="89">
                  <c:v>87.7</c:v>
                </c:pt>
                <c:pt idx="90">
                  <c:v>83.9</c:v>
                </c:pt>
                <c:pt idx="91">
                  <c:v>80.8</c:v>
                </c:pt>
                <c:pt idx="92">
                  <c:v>84.4</c:v>
                </c:pt>
                <c:pt idx="93">
                  <c:v>85.8</c:v>
                </c:pt>
                <c:pt idx="94">
                  <c:v>90.5</c:v>
                </c:pt>
                <c:pt idx="95">
                  <c:v>89.3</c:v>
                </c:pt>
                <c:pt idx="96">
                  <c:v>86.4</c:v>
                </c:pt>
                <c:pt idx="97">
                  <c:v>80.4</c:v>
                </c:pt>
                <c:pt idx="98">
                  <c:v>83.9</c:v>
                </c:pt>
              </c:numCache>
            </c:numRef>
          </c:xVal>
          <c:yVal>
            <c:numRef>
              <c:f>Data!$Z$535:$Z$633</c:f>
              <c:numCache>
                <c:ptCount val="99"/>
                <c:pt idx="0">
                  <c:v>2357.9271838629193</c:v>
                </c:pt>
                <c:pt idx="1">
                  <c:v>2357.9271838629193</c:v>
                </c:pt>
                <c:pt idx="2">
                  <c:v>2329.2946688027305</c:v>
                </c:pt>
                <c:pt idx="3">
                  <c:v>2317.657815494812</c:v>
                </c:pt>
                <c:pt idx="4">
                  <c:v>2319.7723944143117</c:v>
                </c:pt>
                <c:pt idx="5">
                  <c:v>2218.8751485831526</c:v>
                </c:pt>
                <c:pt idx="6">
                  <c:v>2250.2740442188524</c:v>
                </c:pt>
                <c:pt idx="7">
                  <c:v>2291.2709125417723</c:v>
                </c:pt>
                <c:pt idx="8">
                  <c:v>2287.0567782863973</c:v>
                </c:pt>
                <c:pt idx="9">
                  <c:v>2276.530789588356</c:v>
                </c:pt>
                <c:pt idx="10">
                  <c:v>2246.080658763244</c:v>
                </c:pt>
                <c:pt idx="11">
                  <c:v>2229.3282609554362</c:v>
                </c:pt>
                <c:pt idx="12">
                  <c:v>2223.0548146444658</c:v>
                </c:pt>
                <c:pt idx="13">
                  <c:v>2199.0504138962106</c:v>
                </c:pt>
                <c:pt idx="14">
                  <c:v>2190.717295914409</c:v>
                </c:pt>
                <c:pt idx="15">
                  <c:v>2175.115203195302</c:v>
                </c:pt>
                <c:pt idx="16">
                  <c:v>2132.618448614884</c:v>
                </c:pt>
                <c:pt idx="17">
                  <c:v>2128.484044062464</c:v>
                </c:pt>
                <c:pt idx="18">
                  <c:v>2099.6007058225014</c:v>
                </c:pt>
                <c:pt idx="19">
                  <c:v>2089.309526698903</c:v>
                </c:pt>
                <c:pt idx="20">
                  <c:v>2079.0310857628947</c:v>
                </c:pt>
                <c:pt idx="21">
                  <c:v>2066.7137267104226</c:v>
                </c:pt>
                <c:pt idx="22">
                  <c:v>2047.248530447076</c:v>
                </c:pt>
                <c:pt idx="23">
                  <c:v>2024.7667384495085</c:v>
                </c:pt>
                <c:pt idx="24">
                  <c:v>2000.3103662586518</c:v>
                </c:pt>
                <c:pt idx="25">
                  <c:v>1997.2583779711879</c:v>
                </c:pt>
                <c:pt idx="26">
                  <c:v>1982.015239556415</c:v>
                </c:pt>
                <c:pt idx="27">
                  <c:v>1955.6599030197997</c:v>
                </c:pt>
                <c:pt idx="28">
                  <c:v>1939.4827127151136</c:v>
                </c:pt>
                <c:pt idx="29">
                  <c:v>1915.2758653862254</c:v>
                </c:pt>
                <c:pt idx="30">
                  <c:v>1902.1932270580514</c:v>
                </c:pt>
                <c:pt idx="31">
                  <c:v>1877.0920914103785</c:v>
                </c:pt>
                <c:pt idx="32">
                  <c:v>1850.0678179305098</c:v>
                </c:pt>
                <c:pt idx="33">
                  <c:v>1822.1352305142211</c:v>
                </c:pt>
                <c:pt idx="34">
                  <c:v>1802.2407519710798</c:v>
                </c:pt>
                <c:pt idx="35">
                  <c:v>1779.4208700484346</c:v>
                </c:pt>
                <c:pt idx="36">
                  <c:v>1743.8282153196692</c:v>
                </c:pt>
                <c:pt idx="37">
                  <c:v>1716.2501282453354</c:v>
                </c:pt>
                <c:pt idx="38">
                  <c:v>1698.5696005468167</c:v>
                </c:pt>
                <c:pt idx="39">
                  <c:v>1677.011064696536</c:v>
                </c:pt>
                <c:pt idx="40">
                  <c:v>1646.727813378238</c:v>
                </c:pt>
                <c:pt idx="41">
                  <c:v>1634.0611793192777</c:v>
                </c:pt>
                <c:pt idx="42">
                  <c:v>1593.2697572197078</c:v>
                </c:pt>
                <c:pt idx="43">
                  <c:v>1573.9154741964314</c:v>
                </c:pt>
                <c:pt idx="44">
                  <c:v>1548.8221571384781</c:v>
                </c:pt>
                <c:pt idx="45">
                  <c:v>1521.8831185178935</c:v>
                </c:pt>
                <c:pt idx="46">
                  <c:v>1497.9040334982305</c:v>
                </c:pt>
                <c:pt idx="47">
                  <c:v>1474.9490738301026</c:v>
                </c:pt>
                <c:pt idx="48">
                  <c:v>1461.5879263425416</c:v>
                </c:pt>
                <c:pt idx="49">
                  <c:v>1430.1785937747054</c:v>
                </c:pt>
                <c:pt idx="50">
                  <c:v>1397.9412449231374</c:v>
                </c:pt>
                <c:pt idx="51">
                  <c:v>1361.1165665171677</c:v>
                </c:pt>
                <c:pt idx="52">
                  <c:v>1360.1744879669486</c:v>
                </c:pt>
                <c:pt idx="53">
                  <c:v>1314.143076783325</c:v>
                </c:pt>
                <c:pt idx="54">
                  <c:v>1317.891193015769</c:v>
                </c:pt>
                <c:pt idx="55">
                  <c:v>1330.084267758145</c:v>
                </c:pt>
                <c:pt idx="56">
                  <c:v>1287.019710911931</c:v>
                </c:pt>
                <c:pt idx="57">
                  <c:v>1289.821471509392</c:v>
                </c:pt>
                <c:pt idx="58">
                  <c:v>1258.1234037562067</c:v>
                </c:pt>
                <c:pt idx="59">
                  <c:v>1208.026796214679</c:v>
                </c:pt>
                <c:pt idx="60">
                  <c:v>1192.3179868425345</c:v>
                </c:pt>
                <c:pt idx="61">
                  <c:v>1181.2472801184704</c:v>
                </c:pt>
                <c:pt idx="62">
                  <c:v>1152.716080808531</c:v>
                </c:pt>
                <c:pt idx="63">
                  <c:v>1127.0299535651347</c:v>
                </c:pt>
                <c:pt idx="64">
                  <c:v>1100.5099607817472</c:v>
                </c:pt>
                <c:pt idx="65">
                  <c:v>1078.6262506390126</c:v>
                </c:pt>
                <c:pt idx="66">
                  <c:v>1063.1601083073615</c:v>
                </c:pt>
                <c:pt idx="67">
                  <c:v>1007.8998777903264</c:v>
                </c:pt>
                <c:pt idx="68">
                  <c:v>997.0721661112541</c:v>
                </c:pt>
                <c:pt idx="69">
                  <c:v>972.7613125267218</c:v>
                </c:pt>
                <c:pt idx="70">
                  <c:v>950.3145470285327</c:v>
                </c:pt>
                <c:pt idx="71">
                  <c:v>921.6709437754506</c:v>
                </c:pt>
                <c:pt idx="72">
                  <c:v>905.6022304517481</c:v>
                </c:pt>
                <c:pt idx="73">
                  <c:v>879.7789733764165</c:v>
                </c:pt>
                <c:pt idx="74">
                  <c:v>864.6784532688573</c:v>
                </c:pt>
                <c:pt idx="75">
                  <c:v>830.1394919932651</c:v>
                </c:pt>
                <c:pt idx="76">
                  <c:v>798.3843811269239</c:v>
                </c:pt>
                <c:pt idx="77">
                  <c:v>764.9963187795964</c:v>
                </c:pt>
                <c:pt idx="78">
                  <c:v>757.984326492986</c:v>
                </c:pt>
                <c:pt idx="79">
                  <c:v>736.9838060348453</c:v>
                </c:pt>
                <c:pt idx="80">
                  <c:v>720.3959777708884</c:v>
                </c:pt>
                <c:pt idx="81">
                  <c:v>693.4025609816057</c:v>
                </c:pt>
                <c:pt idx="82">
                  <c:v>654.3740477833945</c:v>
                </c:pt>
                <c:pt idx="83">
                  <c:v>631.0446856779985</c:v>
                </c:pt>
                <c:pt idx="84">
                  <c:v>598.321408639262</c:v>
                </c:pt>
                <c:pt idx="85">
                  <c:v>600.0404752786687</c:v>
                </c:pt>
                <c:pt idx="86">
                  <c:v>562.302973812308</c:v>
                </c:pt>
                <c:pt idx="87">
                  <c:v>532.4064957012538</c:v>
                </c:pt>
                <c:pt idx="88">
                  <c:v>511.11757625240824</c:v>
                </c:pt>
                <c:pt idx="89">
                  <c:v>512.8186827567699</c:v>
                </c:pt>
                <c:pt idx="90">
                  <c:v>463.62752883914476</c:v>
                </c:pt>
                <c:pt idx="91">
                  <c:v>439.9839661490015</c:v>
                </c:pt>
                <c:pt idx="92">
                  <c:v>423.97837396901474</c:v>
                </c:pt>
                <c:pt idx="93">
                  <c:v>348.5787817408376</c:v>
                </c:pt>
                <c:pt idx="94">
                  <c:v>304.4949978623046</c:v>
                </c:pt>
                <c:pt idx="95">
                  <c:v>239.2165723982082</c:v>
                </c:pt>
                <c:pt idx="96">
                  <c:v>196.52686183462941</c:v>
                </c:pt>
                <c:pt idx="97">
                  <c:v>145.91276637742556</c:v>
                </c:pt>
                <c:pt idx="98">
                  <c:v>115.85391628159157</c:v>
                </c:pt>
              </c:numCache>
            </c:numRef>
          </c:yVal>
          <c:smooth val="0"/>
        </c:ser>
        <c:axId val="1460686"/>
        <c:axId val="13146175"/>
      </c:scatterChart>
      <c:valAx>
        <c:axId val="1460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146175"/>
        <c:crosses val="autoZero"/>
        <c:crossBetween val="midCat"/>
        <c:dispUnits/>
      </c:valAx>
      <c:valAx>
        <c:axId val="13146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606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0W3 Profile 1847-1904 UT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0W3_CO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Data!$U$535:$U$633</c:f>
              <c:numCache>
                <c:ptCount val="99"/>
                <c:pt idx="0">
                  <c:v>274.10699999999997</c:v>
                </c:pt>
                <c:pt idx="1">
                  <c:v>300.85699999999997</c:v>
                </c:pt>
                <c:pt idx="2">
                  <c:v>275.10699999999997</c:v>
                </c:pt>
                <c:pt idx="3">
                  <c:v>196.84066666666664</c:v>
                </c:pt>
                <c:pt idx="4">
                  <c:v>267.3243333333333</c:v>
                </c:pt>
                <c:pt idx="5">
                  <c:v>276.5745</c:v>
                </c:pt>
                <c:pt idx="6">
                  <c:v>425.82466666666664</c:v>
                </c:pt>
                <c:pt idx="7">
                  <c:v>303.80833333333334</c:v>
                </c:pt>
                <c:pt idx="8">
                  <c:v>313.042</c:v>
                </c:pt>
                <c:pt idx="9">
                  <c:v>304.792</c:v>
                </c:pt>
                <c:pt idx="10">
                  <c:v>252.79199999999994</c:v>
                </c:pt>
                <c:pt idx="11">
                  <c:v>270.7756666666666</c:v>
                </c:pt>
                <c:pt idx="12">
                  <c:v>70.0175</c:v>
                </c:pt>
                <c:pt idx="13">
                  <c:v>175.51766666666663</c:v>
                </c:pt>
                <c:pt idx="14">
                  <c:v>202.2595</c:v>
                </c:pt>
                <c:pt idx="15">
                  <c:v>211.49316666666667</c:v>
                </c:pt>
                <c:pt idx="16">
                  <c:v>229.485</c:v>
                </c:pt>
                <c:pt idx="17">
                  <c:v>221.23499999999999</c:v>
                </c:pt>
                <c:pt idx="18">
                  <c:v>256.71866666666665</c:v>
                </c:pt>
                <c:pt idx="19">
                  <c:v>265.95233333333334</c:v>
                </c:pt>
                <c:pt idx="20">
                  <c:v>275.20250000000004</c:v>
                </c:pt>
                <c:pt idx="21">
                  <c:v>284.45266666666663</c:v>
                </c:pt>
                <c:pt idx="22">
                  <c:v>302.43649999999997</c:v>
                </c:pt>
                <c:pt idx="23">
                  <c:v>311.67016666666666</c:v>
                </c:pt>
                <c:pt idx="24">
                  <c:v>312.1701666666667</c:v>
                </c:pt>
                <c:pt idx="25">
                  <c:v>330.17016666666666</c:v>
                </c:pt>
                <c:pt idx="26">
                  <c:v>339.4038333333333</c:v>
                </c:pt>
                <c:pt idx="27">
                  <c:v>339.8875</c:v>
                </c:pt>
                <c:pt idx="28">
                  <c:v>340.3875</c:v>
                </c:pt>
                <c:pt idx="29">
                  <c:v>332.13766666666663</c:v>
                </c:pt>
                <c:pt idx="30">
                  <c:v>306.3713333333333</c:v>
                </c:pt>
                <c:pt idx="31">
                  <c:v>289.355</c:v>
                </c:pt>
                <c:pt idx="32">
                  <c:v>324.855</c:v>
                </c:pt>
                <c:pt idx="33">
                  <c:v>325.355</c:v>
                </c:pt>
                <c:pt idx="34">
                  <c:v>334.5886666666667</c:v>
                </c:pt>
                <c:pt idx="35">
                  <c:v>335.08050000000003</c:v>
                </c:pt>
                <c:pt idx="36">
                  <c:v>396.83066666666673</c:v>
                </c:pt>
                <c:pt idx="37">
                  <c:v>371.0808333333334</c:v>
                </c:pt>
                <c:pt idx="38">
                  <c:v>389.06449999999995</c:v>
                </c:pt>
                <c:pt idx="39">
                  <c:v>345.80649999999997</c:v>
                </c:pt>
                <c:pt idx="40">
                  <c:v>311.3065</c:v>
                </c:pt>
                <c:pt idx="41">
                  <c:v>364.29016666666666</c:v>
                </c:pt>
                <c:pt idx="42">
                  <c:v>259.7738333333333</c:v>
                </c:pt>
                <c:pt idx="43">
                  <c:v>417.7656666666667</c:v>
                </c:pt>
                <c:pt idx="44">
                  <c:v>287.0158333333333</c:v>
                </c:pt>
                <c:pt idx="45">
                  <c:v>348.74949999999995</c:v>
                </c:pt>
                <c:pt idx="46">
                  <c:v>340.4831666666666</c:v>
                </c:pt>
                <c:pt idx="47">
                  <c:v>323.48316666666665</c:v>
                </c:pt>
                <c:pt idx="48">
                  <c:v>586.4831666666666</c:v>
                </c:pt>
                <c:pt idx="49">
                  <c:v>875.7168333333333</c:v>
                </c:pt>
                <c:pt idx="50">
                  <c:v>928.7005</c:v>
                </c:pt>
                <c:pt idx="51">
                  <c:v>876.7005</c:v>
                </c:pt>
                <c:pt idx="52">
                  <c:v>1157.2006666666666</c:v>
                </c:pt>
                <c:pt idx="53">
                  <c:v>1122.6845</c:v>
                </c:pt>
                <c:pt idx="54">
                  <c:v>886.9183333333334</c:v>
                </c:pt>
                <c:pt idx="55">
                  <c:v>511.16849999999994</c:v>
                </c:pt>
                <c:pt idx="56">
                  <c:v>520.4184999999999</c:v>
                </c:pt>
                <c:pt idx="57">
                  <c:v>582.1521666666666</c:v>
                </c:pt>
                <c:pt idx="58">
                  <c:v>293.8858333333333</c:v>
                </c:pt>
                <c:pt idx="59">
                  <c:v>661.8858333333333</c:v>
                </c:pt>
                <c:pt idx="60">
                  <c:v>749.8858333333333</c:v>
                </c:pt>
                <c:pt idx="61">
                  <c:v>951.6194999999999</c:v>
                </c:pt>
                <c:pt idx="62">
                  <c:v>1468.3533333333332</c:v>
                </c:pt>
                <c:pt idx="63">
                  <c:v>1573.8535</c:v>
                </c:pt>
                <c:pt idx="64">
                  <c:v>1600.6035000000002</c:v>
                </c:pt>
                <c:pt idx="65">
                  <c:v>1233.5871666666667</c:v>
                </c:pt>
                <c:pt idx="66">
                  <c:v>1181.5708333333334</c:v>
                </c:pt>
                <c:pt idx="67">
                  <c:v>954.5708333333333</c:v>
                </c:pt>
                <c:pt idx="68">
                  <c:v>491.31266666666664</c:v>
                </c:pt>
                <c:pt idx="69">
                  <c:v>386.7963333333334</c:v>
                </c:pt>
                <c:pt idx="70">
                  <c:v>326.03000000000003</c:v>
                </c:pt>
                <c:pt idx="71">
                  <c:v>405.28</c:v>
                </c:pt>
                <c:pt idx="72">
                  <c:v>388.2718333333334</c:v>
                </c:pt>
                <c:pt idx="73">
                  <c:v>380.0055</c:v>
                </c:pt>
                <c:pt idx="74">
                  <c:v>380.5055</c:v>
                </c:pt>
                <c:pt idx="75">
                  <c:v>337.25550000000004</c:v>
                </c:pt>
                <c:pt idx="76">
                  <c:v>398.9975</c:v>
                </c:pt>
                <c:pt idx="77">
                  <c:v>320.73133333333334</c:v>
                </c:pt>
                <c:pt idx="78">
                  <c:v>364.98150000000004</c:v>
                </c:pt>
                <c:pt idx="79">
                  <c:v>339.2316666666666</c:v>
                </c:pt>
                <c:pt idx="80">
                  <c:v>304.7153333333333</c:v>
                </c:pt>
                <c:pt idx="81">
                  <c:v>628.949</c:v>
                </c:pt>
                <c:pt idx="82">
                  <c:v>699.449</c:v>
                </c:pt>
                <c:pt idx="83">
                  <c:v>796.199</c:v>
                </c:pt>
                <c:pt idx="84">
                  <c:v>717.9326666666666</c:v>
                </c:pt>
                <c:pt idx="85">
                  <c:v>779.6663333333332</c:v>
                </c:pt>
                <c:pt idx="86">
                  <c:v>815.1664999999999</c:v>
                </c:pt>
                <c:pt idx="87">
                  <c:v>483.16666666666674</c:v>
                </c:pt>
                <c:pt idx="88">
                  <c:v>474.90033333333344</c:v>
                </c:pt>
                <c:pt idx="89">
                  <c:v>379.134</c:v>
                </c:pt>
                <c:pt idx="90">
                  <c:v>580.884</c:v>
                </c:pt>
                <c:pt idx="91">
                  <c:v>546.384</c:v>
                </c:pt>
                <c:pt idx="92">
                  <c:v>573.1176666666667</c:v>
                </c:pt>
                <c:pt idx="93">
                  <c:v>958.6013333333334</c:v>
                </c:pt>
                <c:pt idx="94">
                  <c:v>1064.1015</c:v>
                </c:pt>
                <c:pt idx="95">
                  <c:v>1222.0933333333332</c:v>
                </c:pt>
                <c:pt idx="96">
                  <c:v>1213.827</c:v>
                </c:pt>
                <c:pt idx="97">
                  <c:v>1433.068833333333</c:v>
                </c:pt>
                <c:pt idx="98">
                  <c:v>1521.0688333333335</c:v>
                </c:pt>
              </c:numCache>
            </c:numRef>
          </c:xVal>
          <c:yVal>
            <c:numRef>
              <c:f>Data!$Z$535:$Z$633</c:f>
              <c:numCache>
                <c:ptCount val="99"/>
                <c:pt idx="0">
                  <c:v>2357.9271838629193</c:v>
                </c:pt>
                <c:pt idx="1">
                  <c:v>2357.9271838629193</c:v>
                </c:pt>
                <c:pt idx="2">
                  <c:v>2329.2946688027305</c:v>
                </c:pt>
                <c:pt idx="3">
                  <c:v>2317.657815494812</c:v>
                </c:pt>
                <c:pt idx="4">
                  <c:v>2319.7723944143117</c:v>
                </c:pt>
                <c:pt idx="5">
                  <c:v>2218.8751485831526</c:v>
                </c:pt>
                <c:pt idx="6">
                  <c:v>2250.2740442188524</c:v>
                </c:pt>
                <c:pt idx="7">
                  <c:v>2291.2709125417723</c:v>
                </c:pt>
                <c:pt idx="8">
                  <c:v>2287.0567782863973</c:v>
                </c:pt>
                <c:pt idx="9">
                  <c:v>2276.530789588356</c:v>
                </c:pt>
                <c:pt idx="10">
                  <c:v>2246.080658763244</c:v>
                </c:pt>
                <c:pt idx="11">
                  <c:v>2229.3282609554362</c:v>
                </c:pt>
                <c:pt idx="12">
                  <c:v>2223.0548146444658</c:v>
                </c:pt>
                <c:pt idx="13">
                  <c:v>2199.0504138962106</c:v>
                </c:pt>
                <c:pt idx="14">
                  <c:v>2190.717295914409</c:v>
                </c:pt>
                <c:pt idx="15">
                  <c:v>2175.115203195302</c:v>
                </c:pt>
                <c:pt idx="16">
                  <c:v>2132.618448614884</c:v>
                </c:pt>
                <c:pt idx="17">
                  <c:v>2128.484044062464</c:v>
                </c:pt>
                <c:pt idx="18">
                  <c:v>2099.6007058225014</c:v>
                </c:pt>
                <c:pt idx="19">
                  <c:v>2089.309526698903</c:v>
                </c:pt>
                <c:pt idx="20">
                  <c:v>2079.0310857628947</c:v>
                </c:pt>
                <c:pt idx="21">
                  <c:v>2066.7137267104226</c:v>
                </c:pt>
                <c:pt idx="22">
                  <c:v>2047.248530447076</c:v>
                </c:pt>
                <c:pt idx="23">
                  <c:v>2024.7667384495085</c:v>
                </c:pt>
                <c:pt idx="24">
                  <c:v>2000.3103662586518</c:v>
                </c:pt>
                <c:pt idx="25">
                  <c:v>1997.2583779711879</c:v>
                </c:pt>
                <c:pt idx="26">
                  <c:v>1982.015239556415</c:v>
                </c:pt>
                <c:pt idx="27">
                  <c:v>1955.6599030197997</c:v>
                </c:pt>
                <c:pt idx="28">
                  <c:v>1939.4827127151136</c:v>
                </c:pt>
                <c:pt idx="29">
                  <c:v>1915.2758653862254</c:v>
                </c:pt>
                <c:pt idx="30">
                  <c:v>1902.1932270580514</c:v>
                </c:pt>
                <c:pt idx="31">
                  <c:v>1877.0920914103785</c:v>
                </c:pt>
                <c:pt idx="32">
                  <c:v>1850.0678179305098</c:v>
                </c:pt>
                <c:pt idx="33">
                  <c:v>1822.1352305142211</c:v>
                </c:pt>
                <c:pt idx="34">
                  <c:v>1802.2407519710798</c:v>
                </c:pt>
                <c:pt idx="35">
                  <c:v>1779.4208700484346</c:v>
                </c:pt>
                <c:pt idx="36">
                  <c:v>1743.8282153196692</c:v>
                </c:pt>
                <c:pt idx="37">
                  <c:v>1716.2501282453354</c:v>
                </c:pt>
                <c:pt idx="38">
                  <c:v>1698.5696005468167</c:v>
                </c:pt>
                <c:pt idx="39">
                  <c:v>1677.011064696536</c:v>
                </c:pt>
                <c:pt idx="40">
                  <c:v>1646.727813378238</c:v>
                </c:pt>
                <c:pt idx="41">
                  <c:v>1634.0611793192777</c:v>
                </c:pt>
                <c:pt idx="42">
                  <c:v>1593.2697572197078</c:v>
                </c:pt>
                <c:pt idx="43">
                  <c:v>1573.9154741964314</c:v>
                </c:pt>
                <c:pt idx="44">
                  <c:v>1548.8221571384781</c:v>
                </c:pt>
                <c:pt idx="45">
                  <c:v>1521.8831185178935</c:v>
                </c:pt>
                <c:pt idx="46">
                  <c:v>1497.9040334982305</c:v>
                </c:pt>
                <c:pt idx="47">
                  <c:v>1474.9490738301026</c:v>
                </c:pt>
                <c:pt idx="48">
                  <c:v>1461.5879263425416</c:v>
                </c:pt>
                <c:pt idx="49">
                  <c:v>1430.1785937747054</c:v>
                </c:pt>
                <c:pt idx="50">
                  <c:v>1397.9412449231374</c:v>
                </c:pt>
                <c:pt idx="51">
                  <c:v>1361.1165665171677</c:v>
                </c:pt>
                <c:pt idx="52">
                  <c:v>1360.1744879669486</c:v>
                </c:pt>
                <c:pt idx="53">
                  <c:v>1314.143076783325</c:v>
                </c:pt>
                <c:pt idx="54">
                  <c:v>1317.891193015769</c:v>
                </c:pt>
                <c:pt idx="55">
                  <c:v>1330.084267758145</c:v>
                </c:pt>
                <c:pt idx="56">
                  <c:v>1287.019710911931</c:v>
                </c:pt>
                <c:pt idx="57">
                  <c:v>1289.821471509392</c:v>
                </c:pt>
                <c:pt idx="58">
                  <c:v>1258.1234037562067</c:v>
                </c:pt>
                <c:pt idx="59">
                  <c:v>1208.026796214679</c:v>
                </c:pt>
                <c:pt idx="60">
                  <c:v>1192.3179868425345</c:v>
                </c:pt>
                <c:pt idx="61">
                  <c:v>1181.2472801184704</c:v>
                </c:pt>
                <c:pt idx="62">
                  <c:v>1152.716080808531</c:v>
                </c:pt>
                <c:pt idx="63">
                  <c:v>1127.0299535651347</c:v>
                </c:pt>
                <c:pt idx="64">
                  <c:v>1100.5099607817472</c:v>
                </c:pt>
                <c:pt idx="65">
                  <c:v>1078.6262506390126</c:v>
                </c:pt>
                <c:pt idx="66">
                  <c:v>1063.1601083073615</c:v>
                </c:pt>
                <c:pt idx="67">
                  <c:v>1007.8998777903264</c:v>
                </c:pt>
                <c:pt idx="68">
                  <c:v>997.0721661112541</c:v>
                </c:pt>
                <c:pt idx="69">
                  <c:v>972.7613125267218</c:v>
                </c:pt>
                <c:pt idx="70">
                  <c:v>950.3145470285327</c:v>
                </c:pt>
                <c:pt idx="71">
                  <c:v>921.6709437754506</c:v>
                </c:pt>
                <c:pt idx="72">
                  <c:v>905.6022304517481</c:v>
                </c:pt>
                <c:pt idx="73">
                  <c:v>879.7789733764165</c:v>
                </c:pt>
                <c:pt idx="74">
                  <c:v>864.6784532688573</c:v>
                </c:pt>
                <c:pt idx="75">
                  <c:v>830.1394919932651</c:v>
                </c:pt>
                <c:pt idx="76">
                  <c:v>798.3843811269239</c:v>
                </c:pt>
                <c:pt idx="77">
                  <c:v>764.9963187795964</c:v>
                </c:pt>
                <c:pt idx="78">
                  <c:v>757.984326492986</c:v>
                </c:pt>
                <c:pt idx="79">
                  <c:v>736.9838060348453</c:v>
                </c:pt>
                <c:pt idx="80">
                  <c:v>720.3959777708884</c:v>
                </c:pt>
                <c:pt idx="81">
                  <c:v>693.4025609816057</c:v>
                </c:pt>
                <c:pt idx="82">
                  <c:v>654.3740477833945</c:v>
                </c:pt>
                <c:pt idx="83">
                  <c:v>631.0446856779985</c:v>
                </c:pt>
                <c:pt idx="84">
                  <c:v>598.321408639262</c:v>
                </c:pt>
                <c:pt idx="85">
                  <c:v>600.0404752786687</c:v>
                </c:pt>
                <c:pt idx="86">
                  <c:v>562.302973812308</c:v>
                </c:pt>
                <c:pt idx="87">
                  <c:v>532.4064957012538</c:v>
                </c:pt>
                <c:pt idx="88">
                  <c:v>511.11757625240824</c:v>
                </c:pt>
                <c:pt idx="89">
                  <c:v>512.8186827567699</c:v>
                </c:pt>
                <c:pt idx="90">
                  <c:v>463.62752883914476</c:v>
                </c:pt>
                <c:pt idx="91">
                  <c:v>439.9839661490015</c:v>
                </c:pt>
                <c:pt idx="92">
                  <c:v>423.97837396901474</c:v>
                </c:pt>
                <c:pt idx="93">
                  <c:v>348.5787817408376</c:v>
                </c:pt>
                <c:pt idx="94">
                  <c:v>304.4949978623046</c:v>
                </c:pt>
                <c:pt idx="95">
                  <c:v>239.2165723982082</c:v>
                </c:pt>
                <c:pt idx="96">
                  <c:v>196.52686183462941</c:v>
                </c:pt>
                <c:pt idx="97">
                  <c:v>145.91276637742556</c:v>
                </c:pt>
                <c:pt idx="98">
                  <c:v>115.85391628159157</c:v>
                </c:pt>
              </c:numCache>
            </c:numRef>
          </c:yVal>
          <c:smooth val="0"/>
        </c:ser>
        <c:axId val="51206712"/>
        <c:axId val="58207225"/>
      </c:scatterChart>
      <c:valAx>
        <c:axId val="51206712"/>
        <c:scaling>
          <c:orientation val="minMax"/>
          <c:max val="3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207225"/>
        <c:crosses val="autoZero"/>
        <c:crossBetween val="midCat"/>
        <c:dispUnits/>
      </c:valAx>
      <c:valAx>
        <c:axId val="58207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2067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0W3 Profile 1847-1904 UT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0W3_SO2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Data!$X$535:$X$633</c:f>
              <c:numCache>
                <c:ptCount val="99"/>
                <c:pt idx="0">
                  <c:v>0.9980000000000001</c:v>
                </c:pt>
                <c:pt idx="1">
                  <c:v>0.9976666666666668</c:v>
                </c:pt>
                <c:pt idx="2">
                  <c:v>1.1821666666666668</c:v>
                </c:pt>
                <c:pt idx="3">
                  <c:v>0.9968333333333335</c:v>
                </c:pt>
                <c:pt idx="4">
                  <c:v>0.9963333333333333</c:v>
                </c:pt>
                <c:pt idx="5">
                  <c:v>0.9960000000000001</c:v>
                </c:pt>
                <c:pt idx="6">
                  <c:v>0.9956666666666667</c:v>
                </c:pt>
                <c:pt idx="7">
                  <c:v>0.9951666666666669</c:v>
                </c:pt>
                <c:pt idx="8">
                  <c:v>0.8098333333333333</c:v>
                </c:pt>
                <c:pt idx="9">
                  <c:v>0.8093333333333333</c:v>
                </c:pt>
                <c:pt idx="10">
                  <c:v>0.809</c:v>
                </c:pt>
                <c:pt idx="11">
                  <c:v>0.8086666666666668</c:v>
                </c:pt>
                <c:pt idx="12">
                  <c:v>0.8081666666666667</c:v>
                </c:pt>
                <c:pt idx="13">
                  <c:v>0.8078333333333334</c:v>
                </c:pt>
                <c:pt idx="14">
                  <c:v>0.8073333333333333</c:v>
                </c:pt>
                <c:pt idx="15">
                  <c:v>0.8069999999999999</c:v>
                </c:pt>
                <c:pt idx="16">
                  <c:v>0.8065000000000001</c:v>
                </c:pt>
                <c:pt idx="17">
                  <c:v>0.8059999999999999</c:v>
                </c:pt>
                <c:pt idx="18">
                  <c:v>0.8056666666666666</c:v>
                </c:pt>
                <c:pt idx="19">
                  <c:v>0.8051666666666667</c:v>
                </c:pt>
                <c:pt idx="20">
                  <c:v>0.8048333333333334</c:v>
                </c:pt>
                <c:pt idx="21">
                  <c:v>0.8043333333333335</c:v>
                </c:pt>
                <c:pt idx="22">
                  <c:v>0.8039999999999999</c:v>
                </c:pt>
                <c:pt idx="23">
                  <c:v>0.8036666666666666</c:v>
                </c:pt>
                <c:pt idx="24">
                  <c:v>0.8031666666666668</c:v>
                </c:pt>
                <c:pt idx="25">
                  <c:v>0.8028333333333334</c:v>
                </c:pt>
                <c:pt idx="26">
                  <c:v>0.8023333333333333</c:v>
                </c:pt>
                <c:pt idx="27">
                  <c:v>0.802</c:v>
                </c:pt>
                <c:pt idx="28">
                  <c:v>0.8015</c:v>
                </c:pt>
                <c:pt idx="29">
                  <c:v>0.801</c:v>
                </c:pt>
                <c:pt idx="30">
                  <c:v>0.8006666666666667</c:v>
                </c:pt>
                <c:pt idx="31">
                  <c:v>0.8001666666666667</c:v>
                </c:pt>
                <c:pt idx="32">
                  <c:v>0.7998333333333333</c:v>
                </c:pt>
                <c:pt idx="33">
                  <c:v>0.7993333333333333</c:v>
                </c:pt>
                <c:pt idx="34">
                  <c:v>0.799</c:v>
                </c:pt>
                <c:pt idx="35">
                  <c:v>0.7986666666666666</c:v>
                </c:pt>
                <c:pt idx="36">
                  <c:v>0.7981666666666666</c:v>
                </c:pt>
                <c:pt idx="37">
                  <c:v>0.7978333333333333</c:v>
                </c:pt>
                <c:pt idx="38">
                  <c:v>0.7973333333333334</c:v>
                </c:pt>
                <c:pt idx="39">
                  <c:v>0.7970000000000002</c:v>
                </c:pt>
                <c:pt idx="40">
                  <c:v>0.7966666666666669</c:v>
                </c:pt>
                <c:pt idx="41">
                  <c:v>0.7961666666666667</c:v>
                </c:pt>
                <c:pt idx="42">
                  <c:v>0.7958333333333334</c:v>
                </c:pt>
                <c:pt idx="43">
                  <c:v>0.7953333333333333</c:v>
                </c:pt>
                <c:pt idx="44">
                  <c:v>0.7949999999999999</c:v>
                </c:pt>
                <c:pt idx="45">
                  <c:v>0.7945000000000001</c:v>
                </c:pt>
                <c:pt idx="46">
                  <c:v>0.794</c:v>
                </c:pt>
                <c:pt idx="47">
                  <c:v>0.7936666666666667</c:v>
                </c:pt>
                <c:pt idx="48">
                  <c:v>0.7931666666666667</c:v>
                </c:pt>
                <c:pt idx="49">
                  <c:v>0.7928333333333334</c:v>
                </c:pt>
                <c:pt idx="50">
                  <c:v>0.7923333333333334</c:v>
                </c:pt>
                <c:pt idx="51">
                  <c:v>0.7919999999999999</c:v>
                </c:pt>
                <c:pt idx="52">
                  <c:v>0.7916666666666666</c:v>
                </c:pt>
                <c:pt idx="53">
                  <c:v>0.7911666666666667</c:v>
                </c:pt>
                <c:pt idx="54">
                  <c:v>0.7908333333333334</c:v>
                </c:pt>
                <c:pt idx="55">
                  <c:v>0.7903333333333333</c:v>
                </c:pt>
                <c:pt idx="56">
                  <c:v>0.975</c:v>
                </c:pt>
                <c:pt idx="57">
                  <c:v>1.1596666666666666</c:v>
                </c:pt>
                <c:pt idx="58">
                  <c:v>1.344166666666667</c:v>
                </c:pt>
                <c:pt idx="59">
                  <c:v>1.5288333333333333</c:v>
                </c:pt>
                <c:pt idx="60">
                  <c:v>1.7133333333333332</c:v>
                </c:pt>
                <c:pt idx="61">
                  <c:v>1.713</c:v>
                </c:pt>
                <c:pt idx="62">
                  <c:v>1.7124999999999997</c:v>
                </c:pt>
                <c:pt idx="63">
                  <c:v>1.7119999999999997</c:v>
                </c:pt>
                <c:pt idx="64">
                  <c:v>1.7116666666666667</c:v>
                </c:pt>
                <c:pt idx="65">
                  <c:v>1.7111666666666665</c:v>
                </c:pt>
                <c:pt idx="66">
                  <c:v>1.8958333333333333</c:v>
                </c:pt>
                <c:pt idx="67">
                  <c:v>2.2653333333333334</c:v>
                </c:pt>
                <c:pt idx="68">
                  <c:v>2.4499999999999997</c:v>
                </c:pt>
                <c:pt idx="69">
                  <c:v>2.4496666666666664</c:v>
                </c:pt>
                <c:pt idx="70">
                  <c:v>2.4491666666666667</c:v>
                </c:pt>
                <c:pt idx="71">
                  <c:v>2.4488333333333334</c:v>
                </c:pt>
                <c:pt idx="72">
                  <c:v>2.263333333333333</c:v>
                </c:pt>
                <c:pt idx="73">
                  <c:v>2.078</c:v>
                </c:pt>
                <c:pt idx="74">
                  <c:v>2.077666666666666</c:v>
                </c:pt>
                <c:pt idx="75">
                  <c:v>2.2621666666666664</c:v>
                </c:pt>
                <c:pt idx="76">
                  <c:v>2.261833333333333</c:v>
                </c:pt>
                <c:pt idx="77">
                  <c:v>2.2613333333333334</c:v>
                </c:pt>
                <c:pt idx="78">
                  <c:v>2.261</c:v>
                </c:pt>
                <c:pt idx="79">
                  <c:v>2.2605</c:v>
                </c:pt>
                <c:pt idx="80">
                  <c:v>2.26</c:v>
                </c:pt>
                <c:pt idx="81">
                  <c:v>2.2596666666666665</c:v>
                </c:pt>
                <c:pt idx="82">
                  <c:v>2.8141666666666665</c:v>
                </c:pt>
                <c:pt idx="83">
                  <c:v>3.3688333333333333</c:v>
                </c:pt>
                <c:pt idx="84">
                  <c:v>3.9233333333333333</c:v>
                </c:pt>
                <c:pt idx="85">
                  <c:v>4.293</c:v>
                </c:pt>
                <c:pt idx="86">
                  <c:v>4.477666666666667</c:v>
                </c:pt>
                <c:pt idx="87">
                  <c:v>4.662166666666667</c:v>
                </c:pt>
                <c:pt idx="88">
                  <c:v>4.4768333333333326</c:v>
                </c:pt>
                <c:pt idx="89">
                  <c:v>4.476333333333334</c:v>
                </c:pt>
                <c:pt idx="90">
                  <c:v>4.476</c:v>
                </c:pt>
                <c:pt idx="91">
                  <c:v>4.8455</c:v>
                </c:pt>
                <c:pt idx="92">
                  <c:v>5.03</c:v>
                </c:pt>
                <c:pt idx="93">
                  <c:v>5.214666666666666</c:v>
                </c:pt>
                <c:pt idx="94">
                  <c:v>5.399166666666666</c:v>
                </c:pt>
                <c:pt idx="95">
                  <c:v>5.398833333333333</c:v>
                </c:pt>
                <c:pt idx="96">
                  <c:v>5.398333333333333</c:v>
                </c:pt>
                <c:pt idx="97">
                  <c:v>5.398000000000001</c:v>
                </c:pt>
                <c:pt idx="98">
                  <c:v>5.582666666666667</c:v>
                </c:pt>
              </c:numCache>
            </c:numRef>
          </c:xVal>
          <c:yVal>
            <c:numRef>
              <c:f>Data!$Z$535:$Z$633</c:f>
              <c:numCache>
                <c:ptCount val="99"/>
                <c:pt idx="0">
                  <c:v>2357.9271838629193</c:v>
                </c:pt>
                <c:pt idx="1">
                  <c:v>2357.9271838629193</c:v>
                </c:pt>
                <c:pt idx="2">
                  <c:v>2329.2946688027305</c:v>
                </c:pt>
                <c:pt idx="3">
                  <c:v>2317.657815494812</c:v>
                </c:pt>
                <c:pt idx="4">
                  <c:v>2319.7723944143117</c:v>
                </c:pt>
                <c:pt idx="5">
                  <c:v>2218.8751485831526</c:v>
                </c:pt>
                <c:pt idx="6">
                  <c:v>2250.2740442188524</c:v>
                </c:pt>
                <c:pt idx="7">
                  <c:v>2291.2709125417723</c:v>
                </c:pt>
                <c:pt idx="8">
                  <c:v>2287.0567782863973</c:v>
                </c:pt>
                <c:pt idx="9">
                  <c:v>2276.530789588356</c:v>
                </c:pt>
                <c:pt idx="10">
                  <c:v>2246.080658763244</c:v>
                </c:pt>
                <c:pt idx="11">
                  <c:v>2229.3282609554362</c:v>
                </c:pt>
                <c:pt idx="12">
                  <c:v>2223.0548146444658</c:v>
                </c:pt>
                <c:pt idx="13">
                  <c:v>2199.0504138962106</c:v>
                </c:pt>
                <c:pt idx="14">
                  <c:v>2190.717295914409</c:v>
                </c:pt>
                <c:pt idx="15">
                  <c:v>2175.115203195302</c:v>
                </c:pt>
                <c:pt idx="16">
                  <c:v>2132.618448614884</c:v>
                </c:pt>
                <c:pt idx="17">
                  <c:v>2128.484044062464</c:v>
                </c:pt>
                <c:pt idx="18">
                  <c:v>2099.6007058225014</c:v>
                </c:pt>
                <c:pt idx="19">
                  <c:v>2089.309526698903</c:v>
                </c:pt>
                <c:pt idx="20">
                  <c:v>2079.0310857628947</c:v>
                </c:pt>
                <c:pt idx="21">
                  <c:v>2066.7137267104226</c:v>
                </c:pt>
                <c:pt idx="22">
                  <c:v>2047.248530447076</c:v>
                </c:pt>
                <c:pt idx="23">
                  <c:v>2024.7667384495085</c:v>
                </c:pt>
                <c:pt idx="24">
                  <c:v>2000.3103662586518</c:v>
                </c:pt>
                <c:pt idx="25">
                  <c:v>1997.2583779711879</c:v>
                </c:pt>
                <c:pt idx="26">
                  <c:v>1982.015239556415</c:v>
                </c:pt>
                <c:pt idx="27">
                  <c:v>1955.6599030197997</c:v>
                </c:pt>
                <c:pt idx="28">
                  <c:v>1939.4827127151136</c:v>
                </c:pt>
                <c:pt idx="29">
                  <c:v>1915.2758653862254</c:v>
                </c:pt>
                <c:pt idx="30">
                  <c:v>1902.1932270580514</c:v>
                </c:pt>
                <c:pt idx="31">
                  <c:v>1877.0920914103785</c:v>
                </c:pt>
                <c:pt idx="32">
                  <c:v>1850.0678179305098</c:v>
                </c:pt>
                <c:pt idx="33">
                  <c:v>1822.1352305142211</c:v>
                </c:pt>
                <c:pt idx="34">
                  <c:v>1802.2407519710798</c:v>
                </c:pt>
                <c:pt idx="35">
                  <c:v>1779.4208700484346</c:v>
                </c:pt>
                <c:pt idx="36">
                  <c:v>1743.8282153196692</c:v>
                </c:pt>
                <c:pt idx="37">
                  <c:v>1716.2501282453354</c:v>
                </c:pt>
                <c:pt idx="38">
                  <c:v>1698.5696005468167</c:v>
                </c:pt>
                <c:pt idx="39">
                  <c:v>1677.011064696536</c:v>
                </c:pt>
                <c:pt idx="40">
                  <c:v>1646.727813378238</c:v>
                </c:pt>
                <c:pt idx="41">
                  <c:v>1634.0611793192777</c:v>
                </c:pt>
                <c:pt idx="42">
                  <c:v>1593.2697572197078</c:v>
                </c:pt>
                <c:pt idx="43">
                  <c:v>1573.9154741964314</c:v>
                </c:pt>
                <c:pt idx="44">
                  <c:v>1548.8221571384781</c:v>
                </c:pt>
                <c:pt idx="45">
                  <c:v>1521.8831185178935</c:v>
                </c:pt>
                <c:pt idx="46">
                  <c:v>1497.9040334982305</c:v>
                </c:pt>
                <c:pt idx="47">
                  <c:v>1474.9490738301026</c:v>
                </c:pt>
                <c:pt idx="48">
                  <c:v>1461.5879263425416</c:v>
                </c:pt>
                <c:pt idx="49">
                  <c:v>1430.1785937747054</c:v>
                </c:pt>
                <c:pt idx="50">
                  <c:v>1397.9412449231374</c:v>
                </c:pt>
                <c:pt idx="51">
                  <c:v>1361.1165665171677</c:v>
                </c:pt>
                <c:pt idx="52">
                  <c:v>1360.1744879669486</c:v>
                </c:pt>
                <c:pt idx="53">
                  <c:v>1314.143076783325</c:v>
                </c:pt>
                <c:pt idx="54">
                  <c:v>1317.891193015769</c:v>
                </c:pt>
                <c:pt idx="55">
                  <c:v>1330.084267758145</c:v>
                </c:pt>
                <c:pt idx="56">
                  <c:v>1287.019710911931</c:v>
                </c:pt>
                <c:pt idx="57">
                  <c:v>1289.821471509392</c:v>
                </c:pt>
                <c:pt idx="58">
                  <c:v>1258.1234037562067</c:v>
                </c:pt>
                <c:pt idx="59">
                  <c:v>1208.026796214679</c:v>
                </c:pt>
                <c:pt idx="60">
                  <c:v>1192.3179868425345</c:v>
                </c:pt>
                <c:pt idx="61">
                  <c:v>1181.2472801184704</c:v>
                </c:pt>
                <c:pt idx="62">
                  <c:v>1152.716080808531</c:v>
                </c:pt>
                <c:pt idx="63">
                  <c:v>1127.0299535651347</c:v>
                </c:pt>
                <c:pt idx="64">
                  <c:v>1100.5099607817472</c:v>
                </c:pt>
                <c:pt idx="65">
                  <c:v>1078.6262506390126</c:v>
                </c:pt>
                <c:pt idx="66">
                  <c:v>1063.1601083073615</c:v>
                </c:pt>
                <c:pt idx="67">
                  <c:v>1007.8998777903264</c:v>
                </c:pt>
                <c:pt idx="68">
                  <c:v>997.0721661112541</c:v>
                </c:pt>
                <c:pt idx="69">
                  <c:v>972.7613125267218</c:v>
                </c:pt>
                <c:pt idx="70">
                  <c:v>950.3145470285327</c:v>
                </c:pt>
                <c:pt idx="71">
                  <c:v>921.6709437754506</c:v>
                </c:pt>
                <c:pt idx="72">
                  <c:v>905.6022304517481</c:v>
                </c:pt>
                <c:pt idx="73">
                  <c:v>879.7789733764165</c:v>
                </c:pt>
                <c:pt idx="74">
                  <c:v>864.6784532688573</c:v>
                </c:pt>
                <c:pt idx="75">
                  <c:v>830.1394919932651</c:v>
                </c:pt>
                <c:pt idx="76">
                  <c:v>798.3843811269239</c:v>
                </c:pt>
                <c:pt idx="77">
                  <c:v>764.9963187795964</c:v>
                </c:pt>
                <c:pt idx="78">
                  <c:v>757.984326492986</c:v>
                </c:pt>
                <c:pt idx="79">
                  <c:v>736.9838060348453</c:v>
                </c:pt>
                <c:pt idx="80">
                  <c:v>720.3959777708884</c:v>
                </c:pt>
                <c:pt idx="81">
                  <c:v>693.4025609816057</c:v>
                </c:pt>
                <c:pt idx="82">
                  <c:v>654.3740477833945</c:v>
                </c:pt>
                <c:pt idx="83">
                  <c:v>631.0446856779985</c:v>
                </c:pt>
                <c:pt idx="84">
                  <c:v>598.321408639262</c:v>
                </c:pt>
                <c:pt idx="85">
                  <c:v>600.0404752786687</c:v>
                </c:pt>
                <c:pt idx="86">
                  <c:v>562.302973812308</c:v>
                </c:pt>
                <c:pt idx="87">
                  <c:v>532.4064957012538</c:v>
                </c:pt>
                <c:pt idx="88">
                  <c:v>511.11757625240824</c:v>
                </c:pt>
                <c:pt idx="89">
                  <c:v>512.8186827567699</c:v>
                </c:pt>
                <c:pt idx="90">
                  <c:v>463.62752883914476</c:v>
                </c:pt>
                <c:pt idx="91">
                  <c:v>439.9839661490015</c:v>
                </c:pt>
                <c:pt idx="92">
                  <c:v>423.97837396901474</c:v>
                </c:pt>
                <c:pt idx="93">
                  <c:v>348.5787817408376</c:v>
                </c:pt>
                <c:pt idx="94">
                  <c:v>304.4949978623046</c:v>
                </c:pt>
                <c:pt idx="95">
                  <c:v>239.2165723982082</c:v>
                </c:pt>
                <c:pt idx="96">
                  <c:v>196.52686183462941</c:v>
                </c:pt>
                <c:pt idx="97">
                  <c:v>145.91276637742556</c:v>
                </c:pt>
                <c:pt idx="98">
                  <c:v>115.85391628159157</c:v>
                </c:pt>
              </c:numCache>
            </c:numRef>
          </c:yVal>
          <c:smooth val="0"/>
        </c:ser>
        <c:axId val="54102978"/>
        <c:axId val="17164755"/>
      </c:scatterChart>
      <c:valAx>
        <c:axId val="54102978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164755"/>
        <c:crosses val="autoZero"/>
        <c:crossBetween val="midCat"/>
        <c:dispUnits/>
      </c:valAx>
      <c:valAx>
        <c:axId val="17164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1029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0W3 Profile 1847-1904 UT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0W3_Bap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Data!$R$535:$R$633</c:f>
              <c:numCache>
                <c:ptCount val="99"/>
                <c:pt idx="0">
                  <c:v>1.58E-05</c:v>
                </c:pt>
                <c:pt idx="6">
                  <c:v>1.34E-05</c:v>
                </c:pt>
                <c:pt idx="12">
                  <c:v>1.64E-05</c:v>
                </c:pt>
                <c:pt idx="18">
                  <c:v>1.46E-05</c:v>
                </c:pt>
                <c:pt idx="24">
                  <c:v>1.25E-05</c:v>
                </c:pt>
                <c:pt idx="30">
                  <c:v>1.21E-05</c:v>
                </c:pt>
                <c:pt idx="36">
                  <c:v>9.4E-06</c:v>
                </c:pt>
                <c:pt idx="42">
                  <c:v>1.3E-05</c:v>
                </c:pt>
                <c:pt idx="48">
                  <c:v>1.57E-05</c:v>
                </c:pt>
                <c:pt idx="54">
                  <c:v>3.16E-05</c:v>
                </c:pt>
                <c:pt idx="60">
                  <c:v>2.78E-05</c:v>
                </c:pt>
                <c:pt idx="66">
                  <c:v>2.41E-05</c:v>
                </c:pt>
                <c:pt idx="72">
                  <c:v>2.47E-05</c:v>
                </c:pt>
                <c:pt idx="78">
                  <c:v>3.36E-05</c:v>
                </c:pt>
                <c:pt idx="84">
                  <c:v>3.2E-05</c:v>
                </c:pt>
                <c:pt idx="90">
                  <c:v>2.78E-05</c:v>
                </c:pt>
                <c:pt idx="96">
                  <c:v>2.98E-05</c:v>
                </c:pt>
              </c:numCache>
            </c:numRef>
          </c:xVal>
          <c:yVal>
            <c:numRef>
              <c:f>Data!$Z$535:$Z$633</c:f>
              <c:numCache>
                <c:ptCount val="99"/>
                <c:pt idx="0">
                  <c:v>2357.9271838629193</c:v>
                </c:pt>
                <c:pt idx="1">
                  <c:v>2357.9271838629193</c:v>
                </c:pt>
                <c:pt idx="2">
                  <c:v>2329.2946688027305</c:v>
                </c:pt>
                <c:pt idx="3">
                  <c:v>2317.657815494812</c:v>
                </c:pt>
                <c:pt idx="4">
                  <c:v>2319.7723944143117</c:v>
                </c:pt>
                <c:pt idx="5">
                  <c:v>2218.8751485831526</c:v>
                </c:pt>
                <c:pt idx="6">
                  <c:v>2250.2740442188524</c:v>
                </c:pt>
                <c:pt idx="7">
                  <c:v>2291.2709125417723</c:v>
                </c:pt>
                <c:pt idx="8">
                  <c:v>2287.0567782863973</c:v>
                </c:pt>
                <c:pt idx="9">
                  <c:v>2276.530789588356</c:v>
                </c:pt>
                <c:pt idx="10">
                  <c:v>2246.080658763244</c:v>
                </c:pt>
                <c:pt idx="11">
                  <c:v>2229.3282609554362</c:v>
                </c:pt>
                <c:pt idx="12">
                  <c:v>2223.0548146444658</c:v>
                </c:pt>
                <c:pt idx="13">
                  <c:v>2199.0504138962106</c:v>
                </c:pt>
                <c:pt idx="14">
                  <c:v>2190.717295914409</c:v>
                </c:pt>
                <c:pt idx="15">
                  <c:v>2175.115203195302</c:v>
                </c:pt>
                <c:pt idx="16">
                  <c:v>2132.618448614884</c:v>
                </c:pt>
                <c:pt idx="17">
                  <c:v>2128.484044062464</c:v>
                </c:pt>
                <c:pt idx="18">
                  <c:v>2099.6007058225014</c:v>
                </c:pt>
                <c:pt idx="19">
                  <c:v>2089.309526698903</c:v>
                </c:pt>
                <c:pt idx="20">
                  <c:v>2079.0310857628947</c:v>
                </c:pt>
                <c:pt idx="21">
                  <c:v>2066.7137267104226</c:v>
                </c:pt>
                <c:pt idx="22">
                  <c:v>2047.248530447076</c:v>
                </c:pt>
                <c:pt idx="23">
                  <c:v>2024.7667384495085</c:v>
                </c:pt>
                <c:pt idx="24">
                  <c:v>2000.3103662586518</c:v>
                </c:pt>
                <c:pt idx="25">
                  <c:v>1997.2583779711879</c:v>
                </c:pt>
                <c:pt idx="26">
                  <c:v>1982.015239556415</c:v>
                </c:pt>
                <c:pt idx="27">
                  <c:v>1955.6599030197997</c:v>
                </c:pt>
                <c:pt idx="28">
                  <c:v>1939.4827127151136</c:v>
                </c:pt>
                <c:pt idx="29">
                  <c:v>1915.2758653862254</c:v>
                </c:pt>
                <c:pt idx="30">
                  <c:v>1902.1932270580514</c:v>
                </c:pt>
                <c:pt idx="31">
                  <c:v>1877.0920914103785</c:v>
                </c:pt>
                <c:pt idx="32">
                  <c:v>1850.0678179305098</c:v>
                </c:pt>
                <c:pt idx="33">
                  <c:v>1822.1352305142211</c:v>
                </c:pt>
                <c:pt idx="34">
                  <c:v>1802.2407519710798</c:v>
                </c:pt>
                <c:pt idx="35">
                  <c:v>1779.4208700484346</c:v>
                </c:pt>
                <c:pt idx="36">
                  <c:v>1743.8282153196692</c:v>
                </c:pt>
                <c:pt idx="37">
                  <c:v>1716.2501282453354</c:v>
                </c:pt>
                <c:pt idx="38">
                  <c:v>1698.5696005468167</c:v>
                </c:pt>
                <c:pt idx="39">
                  <c:v>1677.011064696536</c:v>
                </c:pt>
                <c:pt idx="40">
                  <c:v>1646.727813378238</c:v>
                </c:pt>
                <c:pt idx="41">
                  <c:v>1634.0611793192777</c:v>
                </c:pt>
                <c:pt idx="42">
                  <c:v>1593.2697572197078</c:v>
                </c:pt>
                <c:pt idx="43">
                  <c:v>1573.9154741964314</c:v>
                </c:pt>
                <c:pt idx="44">
                  <c:v>1548.8221571384781</c:v>
                </c:pt>
                <c:pt idx="45">
                  <c:v>1521.8831185178935</c:v>
                </c:pt>
                <c:pt idx="46">
                  <c:v>1497.9040334982305</c:v>
                </c:pt>
                <c:pt idx="47">
                  <c:v>1474.9490738301026</c:v>
                </c:pt>
                <c:pt idx="48">
                  <c:v>1461.5879263425416</c:v>
                </c:pt>
                <c:pt idx="49">
                  <c:v>1430.1785937747054</c:v>
                </c:pt>
                <c:pt idx="50">
                  <c:v>1397.9412449231374</c:v>
                </c:pt>
                <c:pt idx="51">
                  <c:v>1361.1165665171677</c:v>
                </c:pt>
                <c:pt idx="52">
                  <c:v>1360.1744879669486</c:v>
                </c:pt>
                <c:pt idx="53">
                  <c:v>1314.143076783325</c:v>
                </c:pt>
                <c:pt idx="54">
                  <c:v>1317.891193015769</c:v>
                </c:pt>
                <c:pt idx="55">
                  <c:v>1330.084267758145</c:v>
                </c:pt>
                <c:pt idx="56">
                  <c:v>1287.019710911931</c:v>
                </c:pt>
                <c:pt idx="57">
                  <c:v>1289.821471509392</c:v>
                </c:pt>
                <c:pt idx="58">
                  <c:v>1258.1234037562067</c:v>
                </c:pt>
                <c:pt idx="59">
                  <c:v>1208.026796214679</c:v>
                </c:pt>
                <c:pt idx="60">
                  <c:v>1192.3179868425345</c:v>
                </c:pt>
                <c:pt idx="61">
                  <c:v>1181.2472801184704</c:v>
                </c:pt>
                <c:pt idx="62">
                  <c:v>1152.716080808531</c:v>
                </c:pt>
                <c:pt idx="63">
                  <c:v>1127.0299535651347</c:v>
                </c:pt>
                <c:pt idx="64">
                  <c:v>1100.5099607817472</c:v>
                </c:pt>
                <c:pt idx="65">
                  <c:v>1078.6262506390126</c:v>
                </c:pt>
                <c:pt idx="66">
                  <c:v>1063.1601083073615</c:v>
                </c:pt>
                <c:pt idx="67">
                  <c:v>1007.8998777903264</c:v>
                </c:pt>
                <c:pt idx="68">
                  <c:v>997.0721661112541</c:v>
                </c:pt>
                <c:pt idx="69">
                  <c:v>972.7613125267218</c:v>
                </c:pt>
                <c:pt idx="70">
                  <c:v>950.3145470285327</c:v>
                </c:pt>
                <c:pt idx="71">
                  <c:v>921.6709437754506</c:v>
                </c:pt>
                <c:pt idx="72">
                  <c:v>905.6022304517481</c:v>
                </c:pt>
                <c:pt idx="73">
                  <c:v>879.7789733764165</c:v>
                </c:pt>
                <c:pt idx="74">
                  <c:v>864.6784532688573</c:v>
                </c:pt>
                <c:pt idx="75">
                  <c:v>830.1394919932651</c:v>
                </c:pt>
                <c:pt idx="76">
                  <c:v>798.3843811269239</c:v>
                </c:pt>
                <c:pt idx="77">
                  <c:v>764.9963187795964</c:v>
                </c:pt>
                <c:pt idx="78">
                  <c:v>757.984326492986</c:v>
                </c:pt>
                <c:pt idx="79">
                  <c:v>736.9838060348453</c:v>
                </c:pt>
                <c:pt idx="80">
                  <c:v>720.3959777708884</c:v>
                </c:pt>
                <c:pt idx="81">
                  <c:v>693.4025609816057</c:v>
                </c:pt>
                <c:pt idx="82">
                  <c:v>654.3740477833945</c:v>
                </c:pt>
                <c:pt idx="83">
                  <c:v>631.0446856779985</c:v>
                </c:pt>
                <c:pt idx="84">
                  <c:v>598.321408639262</c:v>
                </c:pt>
                <c:pt idx="85">
                  <c:v>600.0404752786687</c:v>
                </c:pt>
                <c:pt idx="86">
                  <c:v>562.302973812308</c:v>
                </c:pt>
                <c:pt idx="87">
                  <c:v>532.4064957012538</c:v>
                </c:pt>
                <c:pt idx="88">
                  <c:v>511.11757625240824</c:v>
                </c:pt>
                <c:pt idx="89">
                  <c:v>512.8186827567699</c:v>
                </c:pt>
                <c:pt idx="90">
                  <c:v>463.62752883914476</c:v>
                </c:pt>
                <c:pt idx="91">
                  <c:v>439.9839661490015</c:v>
                </c:pt>
                <c:pt idx="92">
                  <c:v>423.97837396901474</c:v>
                </c:pt>
                <c:pt idx="93">
                  <c:v>348.5787817408376</c:v>
                </c:pt>
                <c:pt idx="94">
                  <c:v>304.4949978623046</c:v>
                </c:pt>
                <c:pt idx="95">
                  <c:v>239.2165723982082</c:v>
                </c:pt>
                <c:pt idx="96">
                  <c:v>196.52686183462941</c:v>
                </c:pt>
                <c:pt idx="97">
                  <c:v>145.91276637742556</c:v>
                </c:pt>
                <c:pt idx="98">
                  <c:v>115.85391628159157</c:v>
                </c:pt>
              </c:numCache>
            </c:numRef>
          </c:yVal>
          <c:smooth val="0"/>
        </c:ser>
        <c:axId val="20265068"/>
        <c:axId val="48167885"/>
      </c:scatterChart>
      <c:valAx>
        <c:axId val="20265068"/>
        <c:scaling>
          <c:orientation val="minMax"/>
          <c:max val="5E-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48167885"/>
        <c:crosses val="autoZero"/>
        <c:crossBetween val="midCat"/>
        <c:dispUnits/>
      </c:valAx>
      <c:valAx>
        <c:axId val="48167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2650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ESN Profile 1933-1951 UT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ESN_T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Data!$O$809:$O$914</c:f>
              <c:numCache>
                <c:ptCount val="106"/>
                <c:pt idx="0">
                  <c:v>30.2</c:v>
                </c:pt>
                <c:pt idx="1">
                  <c:v>29.6</c:v>
                </c:pt>
                <c:pt idx="2">
                  <c:v>29.4</c:v>
                </c:pt>
                <c:pt idx="3">
                  <c:v>29.2</c:v>
                </c:pt>
                <c:pt idx="4">
                  <c:v>28.8</c:v>
                </c:pt>
                <c:pt idx="5">
                  <c:v>28.3</c:v>
                </c:pt>
                <c:pt idx="6">
                  <c:v>28</c:v>
                </c:pt>
                <c:pt idx="7">
                  <c:v>27.6</c:v>
                </c:pt>
                <c:pt idx="8">
                  <c:v>27.4</c:v>
                </c:pt>
                <c:pt idx="9">
                  <c:v>27.1</c:v>
                </c:pt>
                <c:pt idx="10">
                  <c:v>26.9</c:v>
                </c:pt>
                <c:pt idx="11">
                  <c:v>26.6</c:v>
                </c:pt>
                <c:pt idx="12">
                  <c:v>26.6</c:v>
                </c:pt>
                <c:pt idx="13">
                  <c:v>26.3</c:v>
                </c:pt>
                <c:pt idx="14">
                  <c:v>26</c:v>
                </c:pt>
                <c:pt idx="15">
                  <c:v>25.8</c:v>
                </c:pt>
                <c:pt idx="16">
                  <c:v>25.4</c:v>
                </c:pt>
                <c:pt idx="17">
                  <c:v>25.3</c:v>
                </c:pt>
                <c:pt idx="18">
                  <c:v>25</c:v>
                </c:pt>
                <c:pt idx="19">
                  <c:v>24.7</c:v>
                </c:pt>
                <c:pt idx="20">
                  <c:v>24.5</c:v>
                </c:pt>
                <c:pt idx="21">
                  <c:v>24.3</c:v>
                </c:pt>
                <c:pt idx="22">
                  <c:v>23.9</c:v>
                </c:pt>
                <c:pt idx="23">
                  <c:v>24.3</c:v>
                </c:pt>
                <c:pt idx="24">
                  <c:v>23.6</c:v>
                </c:pt>
                <c:pt idx="25">
                  <c:v>23.6</c:v>
                </c:pt>
                <c:pt idx="26">
                  <c:v>23.5</c:v>
                </c:pt>
                <c:pt idx="27">
                  <c:v>23.2</c:v>
                </c:pt>
                <c:pt idx="28">
                  <c:v>23</c:v>
                </c:pt>
                <c:pt idx="29">
                  <c:v>22.8</c:v>
                </c:pt>
                <c:pt idx="30">
                  <c:v>22.5</c:v>
                </c:pt>
                <c:pt idx="31">
                  <c:v>22.1</c:v>
                </c:pt>
                <c:pt idx="32">
                  <c:v>21.8</c:v>
                </c:pt>
                <c:pt idx="33">
                  <c:v>22.2</c:v>
                </c:pt>
                <c:pt idx="34">
                  <c:v>22.1</c:v>
                </c:pt>
                <c:pt idx="35">
                  <c:v>21.7</c:v>
                </c:pt>
                <c:pt idx="36">
                  <c:v>21.3</c:v>
                </c:pt>
                <c:pt idx="37">
                  <c:v>21.3</c:v>
                </c:pt>
                <c:pt idx="38">
                  <c:v>20.8</c:v>
                </c:pt>
                <c:pt idx="39">
                  <c:v>21.5</c:v>
                </c:pt>
                <c:pt idx="40">
                  <c:v>20.9</c:v>
                </c:pt>
                <c:pt idx="41">
                  <c:v>20.4</c:v>
                </c:pt>
                <c:pt idx="42">
                  <c:v>20.8</c:v>
                </c:pt>
                <c:pt idx="43">
                  <c:v>20.7</c:v>
                </c:pt>
                <c:pt idx="44">
                  <c:v>20.5</c:v>
                </c:pt>
                <c:pt idx="45">
                  <c:v>20.2</c:v>
                </c:pt>
                <c:pt idx="46">
                  <c:v>19.9</c:v>
                </c:pt>
                <c:pt idx="47">
                  <c:v>20.4</c:v>
                </c:pt>
                <c:pt idx="48">
                  <c:v>19.8</c:v>
                </c:pt>
                <c:pt idx="49">
                  <c:v>20</c:v>
                </c:pt>
                <c:pt idx="50">
                  <c:v>19.8</c:v>
                </c:pt>
                <c:pt idx="51">
                  <c:v>19.8</c:v>
                </c:pt>
                <c:pt idx="52">
                  <c:v>19.5</c:v>
                </c:pt>
                <c:pt idx="53">
                  <c:v>19.4</c:v>
                </c:pt>
                <c:pt idx="54">
                  <c:v>19.2</c:v>
                </c:pt>
                <c:pt idx="55">
                  <c:v>19</c:v>
                </c:pt>
                <c:pt idx="56">
                  <c:v>18.8</c:v>
                </c:pt>
                <c:pt idx="57">
                  <c:v>18.6</c:v>
                </c:pt>
                <c:pt idx="58">
                  <c:v>18.4</c:v>
                </c:pt>
                <c:pt idx="59">
                  <c:v>18.2</c:v>
                </c:pt>
                <c:pt idx="60">
                  <c:v>18</c:v>
                </c:pt>
                <c:pt idx="61">
                  <c:v>18</c:v>
                </c:pt>
                <c:pt idx="62">
                  <c:v>17.8</c:v>
                </c:pt>
                <c:pt idx="63">
                  <c:v>17.7</c:v>
                </c:pt>
                <c:pt idx="64">
                  <c:v>17.5</c:v>
                </c:pt>
                <c:pt idx="65">
                  <c:v>17.3</c:v>
                </c:pt>
                <c:pt idx="66">
                  <c:v>17.1</c:v>
                </c:pt>
                <c:pt idx="67">
                  <c:v>16.9</c:v>
                </c:pt>
                <c:pt idx="68">
                  <c:v>16.7</c:v>
                </c:pt>
                <c:pt idx="69">
                  <c:v>16.6</c:v>
                </c:pt>
                <c:pt idx="70">
                  <c:v>16.5</c:v>
                </c:pt>
                <c:pt idx="71">
                  <c:v>16.3</c:v>
                </c:pt>
                <c:pt idx="72">
                  <c:v>16.2</c:v>
                </c:pt>
                <c:pt idx="73">
                  <c:v>15.8</c:v>
                </c:pt>
                <c:pt idx="74">
                  <c:v>15.6</c:v>
                </c:pt>
                <c:pt idx="75">
                  <c:v>15.3</c:v>
                </c:pt>
                <c:pt idx="76">
                  <c:v>15.1</c:v>
                </c:pt>
                <c:pt idx="77">
                  <c:v>14.9</c:v>
                </c:pt>
                <c:pt idx="78">
                  <c:v>14.8</c:v>
                </c:pt>
                <c:pt idx="79">
                  <c:v>14.6</c:v>
                </c:pt>
                <c:pt idx="80">
                  <c:v>14.5</c:v>
                </c:pt>
                <c:pt idx="81">
                  <c:v>14.3</c:v>
                </c:pt>
                <c:pt idx="82">
                  <c:v>13.9</c:v>
                </c:pt>
                <c:pt idx="83">
                  <c:v>13.7</c:v>
                </c:pt>
                <c:pt idx="84">
                  <c:v>14</c:v>
                </c:pt>
                <c:pt idx="85">
                  <c:v>13.6</c:v>
                </c:pt>
                <c:pt idx="86">
                  <c:v>13.5</c:v>
                </c:pt>
                <c:pt idx="87">
                  <c:v>13</c:v>
                </c:pt>
                <c:pt idx="88">
                  <c:v>12.8</c:v>
                </c:pt>
                <c:pt idx="89">
                  <c:v>12.3</c:v>
                </c:pt>
                <c:pt idx="90">
                  <c:v>12.1</c:v>
                </c:pt>
                <c:pt idx="91">
                  <c:v>11.8</c:v>
                </c:pt>
                <c:pt idx="92">
                  <c:v>11.3</c:v>
                </c:pt>
                <c:pt idx="93">
                  <c:v>11.1</c:v>
                </c:pt>
                <c:pt idx="94">
                  <c:v>11</c:v>
                </c:pt>
                <c:pt idx="95">
                  <c:v>10.7</c:v>
                </c:pt>
                <c:pt idx="96">
                  <c:v>10.5</c:v>
                </c:pt>
                <c:pt idx="97">
                  <c:v>10.2</c:v>
                </c:pt>
                <c:pt idx="98">
                  <c:v>10.1</c:v>
                </c:pt>
                <c:pt idx="99">
                  <c:v>10</c:v>
                </c:pt>
                <c:pt idx="100">
                  <c:v>9.7</c:v>
                </c:pt>
                <c:pt idx="101">
                  <c:v>10</c:v>
                </c:pt>
                <c:pt idx="102">
                  <c:v>9.9</c:v>
                </c:pt>
                <c:pt idx="103">
                  <c:v>10</c:v>
                </c:pt>
                <c:pt idx="104">
                  <c:v>10</c:v>
                </c:pt>
                <c:pt idx="105">
                  <c:v>9.9</c:v>
                </c:pt>
              </c:numCache>
            </c:numRef>
          </c:xVal>
          <c:yVal>
            <c:numRef>
              <c:f>Data!$Z$809:$Z$914</c:f>
              <c:numCache>
                <c:ptCount val="106"/>
                <c:pt idx="0">
                  <c:v>23.918388853953047</c:v>
                </c:pt>
                <c:pt idx="1">
                  <c:v>27.929378340235587</c:v>
                </c:pt>
                <c:pt idx="2">
                  <c:v>60.08723195573944</c:v>
                </c:pt>
                <c:pt idx="3">
                  <c:v>84.28761251520821</c:v>
                </c:pt>
                <c:pt idx="4">
                  <c:v>103.69882549648827</c:v>
                </c:pt>
                <c:pt idx="5">
                  <c:v>139.404329581426</c:v>
                </c:pt>
                <c:pt idx="6">
                  <c:v>165.4687397890072</c:v>
                </c:pt>
                <c:pt idx="7">
                  <c:v>201.4414120108263</c:v>
                </c:pt>
                <c:pt idx="8">
                  <c:v>229.34560378030866</c:v>
                </c:pt>
                <c:pt idx="9">
                  <c:v>252.39614286170365</c:v>
                </c:pt>
                <c:pt idx="10">
                  <c:v>273.0311899396754</c:v>
                </c:pt>
                <c:pt idx="11">
                  <c:v>300.3482055803735</c:v>
                </c:pt>
                <c:pt idx="12">
                  <c:v>320.2717213788578</c:v>
                </c:pt>
                <c:pt idx="13">
                  <c:v>344.4099220860323</c:v>
                </c:pt>
                <c:pt idx="14">
                  <c:v>375.3091582982407</c:v>
                </c:pt>
                <c:pt idx="15">
                  <c:v>408.0035727007046</c:v>
                </c:pt>
                <c:pt idx="16">
                  <c:v>453.48632907841585</c:v>
                </c:pt>
                <c:pt idx="17">
                  <c:v>483.0995142671874</c:v>
                </c:pt>
                <c:pt idx="18">
                  <c:v>516.2219415634213</c:v>
                </c:pt>
                <c:pt idx="19">
                  <c:v>532.4064957012538</c:v>
                </c:pt>
                <c:pt idx="20">
                  <c:v>563.1587424915833</c:v>
                </c:pt>
                <c:pt idx="21">
                  <c:v>581.1502871940446</c:v>
                </c:pt>
                <c:pt idx="22">
                  <c:v>611.2230913402145</c:v>
                </c:pt>
                <c:pt idx="23">
                  <c:v>623.2827738755961</c:v>
                </c:pt>
                <c:pt idx="24">
                  <c:v>645.725899353327</c:v>
                </c:pt>
                <c:pt idx="25">
                  <c:v>656.9702495778727</c:v>
                </c:pt>
                <c:pt idx="26">
                  <c:v>667.363181312483</c:v>
                </c:pt>
                <c:pt idx="27">
                  <c:v>696.8806558479504</c:v>
                </c:pt>
                <c:pt idx="28">
                  <c:v>710.8076215812273</c:v>
                </c:pt>
                <c:pt idx="29">
                  <c:v>729.9954181854</c:v>
                </c:pt>
                <c:pt idx="30">
                  <c:v>754.4805494907928</c:v>
                </c:pt>
                <c:pt idx="31">
                  <c:v>778.1597847413921</c:v>
                </c:pt>
                <c:pt idx="32">
                  <c:v>795.74359516986</c:v>
                </c:pt>
                <c:pt idx="33">
                  <c:v>815.1288894345298</c:v>
                </c:pt>
                <c:pt idx="34">
                  <c:v>839.8667137106274</c:v>
                </c:pt>
                <c:pt idx="35">
                  <c:v>863.7910419538787</c:v>
                </c:pt>
                <c:pt idx="36">
                  <c:v>887.7844972515568</c:v>
                </c:pt>
                <c:pt idx="37">
                  <c:v>912.7400423209099</c:v>
                </c:pt>
                <c:pt idx="38">
                  <c:v>932.4007198418069</c:v>
                </c:pt>
                <c:pt idx="39">
                  <c:v>965.5717437901604</c:v>
                </c:pt>
                <c:pt idx="40">
                  <c:v>991.6636001111056</c:v>
                </c:pt>
                <c:pt idx="41">
                  <c:v>1005.1916259735282</c:v>
                </c:pt>
                <c:pt idx="42">
                  <c:v>1028.6925381076549</c:v>
                </c:pt>
                <c:pt idx="43">
                  <c:v>1043.1877656538907</c:v>
                </c:pt>
                <c:pt idx="44">
                  <c:v>1063.1601083073615</c:v>
                </c:pt>
                <c:pt idx="45">
                  <c:v>1086.8258851138019</c:v>
                </c:pt>
                <c:pt idx="46">
                  <c:v>1109.645221738273</c:v>
                </c:pt>
                <c:pt idx="47">
                  <c:v>1126.114059738364</c:v>
                </c:pt>
                <c:pt idx="48">
                  <c:v>1156.3920221576245</c:v>
                </c:pt>
                <c:pt idx="49">
                  <c:v>1187.703398575961</c:v>
                </c:pt>
                <c:pt idx="50">
                  <c:v>1201.5548636258686</c:v>
                </c:pt>
                <c:pt idx="51">
                  <c:v>1203.4034725765146</c:v>
                </c:pt>
                <c:pt idx="52">
                  <c:v>1242.3196292324665</c:v>
                </c:pt>
                <c:pt idx="53">
                  <c:v>1271.160898775705</c:v>
                </c:pt>
                <c:pt idx="54">
                  <c:v>1298.2324296701618</c:v>
                </c:pt>
                <c:pt idx="55">
                  <c:v>1321.6410017821324</c:v>
                </c:pt>
                <c:pt idx="56">
                  <c:v>1353.5829290106453</c:v>
                </c:pt>
                <c:pt idx="57">
                  <c:v>1376.2043769309307</c:v>
                </c:pt>
                <c:pt idx="58">
                  <c:v>1401.727384905291</c:v>
                </c:pt>
                <c:pt idx="59">
                  <c:v>1421.6329910140023</c:v>
                </c:pt>
                <c:pt idx="60">
                  <c:v>1437.7820750173967</c:v>
                </c:pt>
                <c:pt idx="61">
                  <c:v>1456.8212931986275</c:v>
                </c:pt>
                <c:pt idx="62">
                  <c:v>1473.039021752216</c:v>
                </c:pt>
                <c:pt idx="63">
                  <c:v>1497.9040334982305</c:v>
                </c:pt>
                <c:pt idx="64">
                  <c:v>1523.804439991529</c:v>
                </c:pt>
                <c:pt idx="65">
                  <c:v>1544.9683682901004</c:v>
                </c:pt>
                <c:pt idx="66">
                  <c:v>1565.2207421650282</c:v>
                </c:pt>
                <c:pt idx="67">
                  <c:v>1589.3952901614325</c:v>
                </c:pt>
                <c:pt idx="68">
                  <c:v>1614.6117000636114</c:v>
                </c:pt>
                <c:pt idx="69">
                  <c:v>1631.1408517449568</c:v>
                </c:pt>
                <c:pt idx="70">
                  <c:v>1647.702970607001</c:v>
                </c:pt>
                <c:pt idx="71">
                  <c:v>1665.2754112929858</c:v>
                </c:pt>
                <c:pt idx="72">
                  <c:v>1683.8645296382952</c:v>
                </c:pt>
                <c:pt idx="73">
                  <c:v>1709.3698935374753</c:v>
                </c:pt>
                <c:pt idx="74">
                  <c:v>1731.9978183923968</c:v>
                </c:pt>
                <c:pt idx="75">
                  <c:v>1760.6168484182522</c:v>
                </c:pt>
                <c:pt idx="76">
                  <c:v>1784.3763821439409</c:v>
                </c:pt>
                <c:pt idx="77">
                  <c:v>1804.2280563653928</c:v>
                </c:pt>
                <c:pt idx="78">
                  <c:v>1821.1393737795606</c:v>
                </c:pt>
                <c:pt idx="79">
                  <c:v>1841.0792353765087</c:v>
                </c:pt>
                <c:pt idx="80">
                  <c:v>1860.06655649196</c:v>
                </c:pt>
                <c:pt idx="81">
                  <c:v>1880.1002245249617</c:v>
                </c:pt>
                <c:pt idx="82">
                  <c:v>1911.2482424761774</c:v>
                </c:pt>
                <c:pt idx="83">
                  <c:v>1927.3704683816904</c:v>
                </c:pt>
                <c:pt idx="84">
                  <c:v>1923.3369764398503</c:v>
                </c:pt>
                <c:pt idx="85">
                  <c:v>1958.696637876097</c:v>
                </c:pt>
                <c:pt idx="86">
                  <c:v>1967.813511295436</c:v>
                </c:pt>
                <c:pt idx="87">
                  <c:v>1997.2583779711879</c:v>
                </c:pt>
                <c:pt idx="88">
                  <c:v>2028.8498123471384</c:v>
                </c:pt>
                <c:pt idx="89">
                  <c:v>2063.6372395969993</c:v>
                </c:pt>
                <c:pt idx="90">
                  <c:v>2087.252820466223</c:v>
                </c:pt>
                <c:pt idx="91">
                  <c:v>2112.99833427464</c:v>
                </c:pt>
                <c:pt idx="92">
                  <c:v>2153.3214046689586</c:v>
                </c:pt>
                <c:pt idx="93">
                  <c:v>2168.882564895202</c:v>
                </c:pt>
                <c:pt idx="94">
                  <c:v>2189.6762439012605</c:v>
                </c:pt>
                <c:pt idx="95">
                  <c:v>2213.653522697711</c:v>
                </c:pt>
                <c:pt idx="96">
                  <c:v>2237.700235322549</c:v>
                </c:pt>
                <c:pt idx="97">
                  <c:v>2272.324127202548</c:v>
                </c:pt>
                <c:pt idx="98">
                  <c:v>2293.378781920269</c:v>
                </c:pt>
                <c:pt idx="99">
                  <c:v>2315.5437749100756</c:v>
                </c:pt>
                <c:pt idx="100">
                  <c:v>2347.3110338974193</c:v>
                </c:pt>
                <c:pt idx="101">
                  <c:v>2346.2501649886635</c:v>
                </c:pt>
                <c:pt idx="102">
                  <c:v>2365.3665725481223</c:v>
                </c:pt>
                <c:pt idx="103">
                  <c:v>2363.240352751075</c:v>
                </c:pt>
                <c:pt idx="104">
                  <c:v>2373.8769000898283</c:v>
                </c:pt>
                <c:pt idx="105">
                  <c:v>2383.461455478733</c:v>
                </c:pt>
              </c:numCache>
            </c:numRef>
          </c:yVal>
          <c:smooth val="0"/>
        </c:ser>
        <c:axId val="30857782"/>
        <c:axId val="9284583"/>
      </c:scatterChart>
      <c:valAx>
        <c:axId val="30857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284583"/>
        <c:crosses val="autoZero"/>
        <c:crossBetween val="midCat"/>
        <c:dispUnits/>
      </c:valAx>
      <c:valAx>
        <c:axId val="9284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8577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ESN Profile 1933-1951 UT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ESN_RH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Data!$P$809:$P$914</c:f>
              <c:numCache>
                <c:ptCount val="106"/>
                <c:pt idx="0">
                  <c:v>37.7</c:v>
                </c:pt>
                <c:pt idx="1">
                  <c:v>37.1</c:v>
                </c:pt>
                <c:pt idx="2">
                  <c:v>38.2</c:v>
                </c:pt>
                <c:pt idx="3">
                  <c:v>36.4</c:v>
                </c:pt>
                <c:pt idx="4">
                  <c:v>38.8</c:v>
                </c:pt>
                <c:pt idx="5">
                  <c:v>40.9</c:v>
                </c:pt>
                <c:pt idx="6">
                  <c:v>38.8</c:v>
                </c:pt>
                <c:pt idx="7">
                  <c:v>39.8</c:v>
                </c:pt>
                <c:pt idx="8">
                  <c:v>41.7</c:v>
                </c:pt>
                <c:pt idx="9">
                  <c:v>42</c:v>
                </c:pt>
                <c:pt idx="10">
                  <c:v>43.2</c:v>
                </c:pt>
                <c:pt idx="11">
                  <c:v>44.4</c:v>
                </c:pt>
                <c:pt idx="12">
                  <c:v>44.1</c:v>
                </c:pt>
                <c:pt idx="13">
                  <c:v>45.4</c:v>
                </c:pt>
                <c:pt idx="14">
                  <c:v>45.7</c:v>
                </c:pt>
                <c:pt idx="15">
                  <c:v>45.5</c:v>
                </c:pt>
                <c:pt idx="16">
                  <c:v>45.2</c:v>
                </c:pt>
                <c:pt idx="17">
                  <c:v>45.1</c:v>
                </c:pt>
                <c:pt idx="18">
                  <c:v>43.1</c:v>
                </c:pt>
                <c:pt idx="19">
                  <c:v>44</c:v>
                </c:pt>
                <c:pt idx="20">
                  <c:v>42.3</c:v>
                </c:pt>
                <c:pt idx="21">
                  <c:v>45</c:v>
                </c:pt>
                <c:pt idx="22">
                  <c:v>45.3</c:v>
                </c:pt>
                <c:pt idx="23">
                  <c:v>37.3</c:v>
                </c:pt>
                <c:pt idx="24">
                  <c:v>44.7</c:v>
                </c:pt>
                <c:pt idx="25">
                  <c:v>47.5</c:v>
                </c:pt>
                <c:pt idx="26">
                  <c:v>47.6</c:v>
                </c:pt>
                <c:pt idx="27">
                  <c:v>46.6</c:v>
                </c:pt>
                <c:pt idx="28">
                  <c:v>48.8</c:v>
                </c:pt>
                <c:pt idx="29">
                  <c:v>49.1</c:v>
                </c:pt>
                <c:pt idx="30">
                  <c:v>51.9</c:v>
                </c:pt>
                <c:pt idx="31">
                  <c:v>51.9</c:v>
                </c:pt>
                <c:pt idx="32">
                  <c:v>53.3</c:v>
                </c:pt>
                <c:pt idx="33">
                  <c:v>39.4</c:v>
                </c:pt>
                <c:pt idx="34">
                  <c:v>33.9</c:v>
                </c:pt>
                <c:pt idx="35">
                  <c:v>39.1</c:v>
                </c:pt>
                <c:pt idx="36">
                  <c:v>45.7</c:v>
                </c:pt>
                <c:pt idx="37">
                  <c:v>43.3</c:v>
                </c:pt>
                <c:pt idx="38">
                  <c:v>49.9</c:v>
                </c:pt>
                <c:pt idx="39">
                  <c:v>35.3</c:v>
                </c:pt>
                <c:pt idx="40">
                  <c:v>36.4</c:v>
                </c:pt>
                <c:pt idx="41">
                  <c:v>43.2</c:v>
                </c:pt>
                <c:pt idx="42">
                  <c:v>31.5</c:v>
                </c:pt>
                <c:pt idx="43">
                  <c:v>27.5</c:v>
                </c:pt>
                <c:pt idx="44">
                  <c:v>33.2</c:v>
                </c:pt>
                <c:pt idx="45">
                  <c:v>40.2</c:v>
                </c:pt>
                <c:pt idx="46">
                  <c:v>43</c:v>
                </c:pt>
                <c:pt idx="47">
                  <c:v>34</c:v>
                </c:pt>
                <c:pt idx="48">
                  <c:v>35.3</c:v>
                </c:pt>
                <c:pt idx="49">
                  <c:v>30.3</c:v>
                </c:pt>
                <c:pt idx="50">
                  <c:v>21.1</c:v>
                </c:pt>
                <c:pt idx="51">
                  <c:v>19.7</c:v>
                </c:pt>
                <c:pt idx="52">
                  <c:v>18.1</c:v>
                </c:pt>
                <c:pt idx="53">
                  <c:v>16.7</c:v>
                </c:pt>
                <c:pt idx="54">
                  <c:v>25.5</c:v>
                </c:pt>
                <c:pt idx="55">
                  <c:v>30.4</c:v>
                </c:pt>
                <c:pt idx="56">
                  <c:v>32.1</c:v>
                </c:pt>
                <c:pt idx="57">
                  <c:v>32.2</c:v>
                </c:pt>
                <c:pt idx="58">
                  <c:v>32.5</c:v>
                </c:pt>
                <c:pt idx="59">
                  <c:v>32.7</c:v>
                </c:pt>
                <c:pt idx="60">
                  <c:v>32.7</c:v>
                </c:pt>
                <c:pt idx="61">
                  <c:v>32.7</c:v>
                </c:pt>
                <c:pt idx="62">
                  <c:v>32.8</c:v>
                </c:pt>
                <c:pt idx="63">
                  <c:v>32.6</c:v>
                </c:pt>
                <c:pt idx="64">
                  <c:v>31.6</c:v>
                </c:pt>
                <c:pt idx="65">
                  <c:v>31.7</c:v>
                </c:pt>
                <c:pt idx="66">
                  <c:v>32.1</c:v>
                </c:pt>
                <c:pt idx="67">
                  <c:v>32.1</c:v>
                </c:pt>
                <c:pt idx="68">
                  <c:v>32.1</c:v>
                </c:pt>
                <c:pt idx="69">
                  <c:v>31.9</c:v>
                </c:pt>
                <c:pt idx="70">
                  <c:v>32.2</c:v>
                </c:pt>
                <c:pt idx="71">
                  <c:v>32.3</c:v>
                </c:pt>
                <c:pt idx="72">
                  <c:v>32.1</c:v>
                </c:pt>
                <c:pt idx="73">
                  <c:v>32.1</c:v>
                </c:pt>
                <c:pt idx="74">
                  <c:v>32.4</c:v>
                </c:pt>
                <c:pt idx="75">
                  <c:v>32.7</c:v>
                </c:pt>
                <c:pt idx="76">
                  <c:v>33</c:v>
                </c:pt>
                <c:pt idx="77">
                  <c:v>33.4</c:v>
                </c:pt>
                <c:pt idx="78">
                  <c:v>33.7</c:v>
                </c:pt>
                <c:pt idx="79">
                  <c:v>33.9</c:v>
                </c:pt>
                <c:pt idx="80">
                  <c:v>34</c:v>
                </c:pt>
                <c:pt idx="81">
                  <c:v>34.3</c:v>
                </c:pt>
                <c:pt idx="82">
                  <c:v>34.5</c:v>
                </c:pt>
                <c:pt idx="83">
                  <c:v>34.9</c:v>
                </c:pt>
                <c:pt idx="84">
                  <c:v>35</c:v>
                </c:pt>
                <c:pt idx="85">
                  <c:v>35.1</c:v>
                </c:pt>
                <c:pt idx="86">
                  <c:v>35.3</c:v>
                </c:pt>
                <c:pt idx="87">
                  <c:v>35.7</c:v>
                </c:pt>
                <c:pt idx="88">
                  <c:v>36.1</c:v>
                </c:pt>
                <c:pt idx="89">
                  <c:v>36.7</c:v>
                </c:pt>
                <c:pt idx="90">
                  <c:v>37.2</c:v>
                </c:pt>
                <c:pt idx="91">
                  <c:v>37.8</c:v>
                </c:pt>
                <c:pt idx="92">
                  <c:v>38.2</c:v>
                </c:pt>
                <c:pt idx="93">
                  <c:v>38.7</c:v>
                </c:pt>
                <c:pt idx="94">
                  <c:v>38.9</c:v>
                </c:pt>
                <c:pt idx="95">
                  <c:v>39.3</c:v>
                </c:pt>
                <c:pt idx="96">
                  <c:v>39.9</c:v>
                </c:pt>
                <c:pt idx="97">
                  <c:v>40.3</c:v>
                </c:pt>
                <c:pt idx="98">
                  <c:v>40.7</c:v>
                </c:pt>
                <c:pt idx="99">
                  <c:v>40.9</c:v>
                </c:pt>
                <c:pt idx="100">
                  <c:v>40.8</c:v>
                </c:pt>
                <c:pt idx="101">
                  <c:v>40.8</c:v>
                </c:pt>
                <c:pt idx="102">
                  <c:v>40.8</c:v>
                </c:pt>
                <c:pt idx="103">
                  <c:v>40.9</c:v>
                </c:pt>
                <c:pt idx="104">
                  <c:v>41</c:v>
                </c:pt>
                <c:pt idx="105">
                  <c:v>41.1</c:v>
                </c:pt>
              </c:numCache>
            </c:numRef>
          </c:xVal>
          <c:yVal>
            <c:numRef>
              <c:f>Data!$Z$809:$Z$914</c:f>
              <c:numCache>
                <c:ptCount val="106"/>
                <c:pt idx="0">
                  <c:v>23.918388853953047</c:v>
                </c:pt>
                <c:pt idx="1">
                  <c:v>27.929378340235587</c:v>
                </c:pt>
                <c:pt idx="2">
                  <c:v>60.08723195573944</c:v>
                </c:pt>
                <c:pt idx="3">
                  <c:v>84.28761251520821</c:v>
                </c:pt>
                <c:pt idx="4">
                  <c:v>103.69882549648827</c:v>
                </c:pt>
                <c:pt idx="5">
                  <c:v>139.404329581426</c:v>
                </c:pt>
                <c:pt idx="6">
                  <c:v>165.4687397890072</c:v>
                </c:pt>
                <c:pt idx="7">
                  <c:v>201.4414120108263</c:v>
                </c:pt>
                <c:pt idx="8">
                  <c:v>229.34560378030866</c:v>
                </c:pt>
                <c:pt idx="9">
                  <c:v>252.39614286170365</c:v>
                </c:pt>
                <c:pt idx="10">
                  <c:v>273.0311899396754</c:v>
                </c:pt>
                <c:pt idx="11">
                  <c:v>300.3482055803735</c:v>
                </c:pt>
                <c:pt idx="12">
                  <c:v>320.2717213788578</c:v>
                </c:pt>
                <c:pt idx="13">
                  <c:v>344.4099220860323</c:v>
                </c:pt>
                <c:pt idx="14">
                  <c:v>375.3091582982407</c:v>
                </c:pt>
                <c:pt idx="15">
                  <c:v>408.0035727007046</c:v>
                </c:pt>
                <c:pt idx="16">
                  <c:v>453.48632907841585</c:v>
                </c:pt>
                <c:pt idx="17">
                  <c:v>483.0995142671874</c:v>
                </c:pt>
                <c:pt idx="18">
                  <c:v>516.2219415634213</c:v>
                </c:pt>
                <c:pt idx="19">
                  <c:v>532.4064957012538</c:v>
                </c:pt>
                <c:pt idx="20">
                  <c:v>563.1587424915833</c:v>
                </c:pt>
                <c:pt idx="21">
                  <c:v>581.1502871940446</c:v>
                </c:pt>
                <c:pt idx="22">
                  <c:v>611.2230913402145</c:v>
                </c:pt>
                <c:pt idx="23">
                  <c:v>623.2827738755961</c:v>
                </c:pt>
                <c:pt idx="24">
                  <c:v>645.725899353327</c:v>
                </c:pt>
                <c:pt idx="25">
                  <c:v>656.9702495778727</c:v>
                </c:pt>
                <c:pt idx="26">
                  <c:v>667.363181312483</c:v>
                </c:pt>
                <c:pt idx="27">
                  <c:v>696.8806558479504</c:v>
                </c:pt>
                <c:pt idx="28">
                  <c:v>710.8076215812273</c:v>
                </c:pt>
                <c:pt idx="29">
                  <c:v>729.9954181854</c:v>
                </c:pt>
                <c:pt idx="30">
                  <c:v>754.4805494907928</c:v>
                </c:pt>
                <c:pt idx="31">
                  <c:v>778.1597847413921</c:v>
                </c:pt>
                <c:pt idx="32">
                  <c:v>795.74359516986</c:v>
                </c:pt>
                <c:pt idx="33">
                  <c:v>815.1288894345298</c:v>
                </c:pt>
                <c:pt idx="34">
                  <c:v>839.8667137106274</c:v>
                </c:pt>
                <c:pt idx="35">
                  <c:v>863.7910419538787</c:v>
                </c:pt>
                <c:pt idx="36">
                  <c:v>887.7844972515568</c:v>
                </c:pt>
                <c:pt idx="37">
                  <c:v>912.7400423209099</c:v>
                </c:pt>
                <c:pt idx="38">
                  <c:v>932.4007198418069</c:v>
                </c:pt>
                <c:pt idx="39">
                  <c:v>965.5717437901604</c:v>
                </c:pt>
                <c:pt idx="40">
                  <c:v>991.6636001111056</c:v>
                </c:pt>
                <c:pt idx="41">
                  <c:v>1005.1916259735282</c:v>
                </c:pt>
                <c:pt idx="42">
                  <c:v>1028.6925381076549</c:v>
                </c:pt>
                <c:pt idx="43">
                  <c:v>1043.1877656538907</c:v>
                </c:pt>
                <c:pt idx="44">
                  <c:v>1063.1601083073615</c:v>
                </c:pt>
                <c:pt idx="45">
                  <c:v>1086.8258851138019</c:v>
                </c:pt>
                <c:pt idx="46">
                  <c:v>1109.645221738273</c:v>
                </c:pt>
                <c:pt idx="47">
                  <c:v>1126.114059738364</c:v>
                </c:pt>
                <c:pt idx="48">
                  <c:v>1156.3920221576245</c:v>
                </c:pt>
                <c:pt idx="49">
                  <c:v>1187.703398575961</c:v>
                </c:pt>
                <c:pt idx="50">
                  <c:v>1201.5548636258686</c:v>
                </c:pt>
                <c:pt idx="51">
                  <c:v>1203.4034725765146</c:v>
                </c:pt>
                <c:pt idx="52">
                  <c:v>1242.3196292324665</c:v>
                </c:pt>
                <c:pt idx="53">
                  <c:v>1271.160898775705</c:v>
                </c:pt>
                <c:pt idx="54">
                  <c:v>1298.2324296701618</c:v>
                </c:pt>
                <c:pt idx="55">
                  <c:v>1321.6410017821324</c:v>
                </c:pt>
                <c:pt idx="56">
                  <c:v>1353.5829290106453</c:v>
                </c:pt>
                <c:pt idx="57">
                  <c:v>1376.2043769309307</c:v>
                </c:pt>
                <c:pt idx="58">
                  <c:v>1401.727384905291</c:v>
                </c:pt>
                <c:pt idx="59">
                  <c:v>1421.6329910140023</c:v>
                </c:pt>
                <c:pt idx="60">
                  <c:v>1437.7820750173967</c:v>
                </c:pt>
                <c:pt idx="61">
                  <c:v>1456.8212931986275</c:v>
                </c:pt>
                <c:pt idx="62">
                  <c:v>1473.039021752216</c:v>
                </c:pt>
                <c:pt idx="63">
                  <c:v>1497.9040334982305</c:v>
                </c:pt>
                <c:pt idx="64">
                  <c:v>1523.804439991529</c:v>
                </c:pt>
                <c:pt idx="65">
                  <c:v>1544.9683682901004</c:v>
                </c:pt>
                <c:pt idx="66">
                  <c:v>1565.2207421650282</c:v>
                </c:pt>
                <c:pt idx="67">
                  <c:v>1589.3952901614325</c:v>
                </c:pt>
                <c:pt idx="68">
                  <c:v>1614.6117000636114</c:v>
                </c:pt>
                <c:pt idx="69">
                  <c:v>1631.1408517449568</c:v>
                </c:pt>
                <c:pt idx="70">
                  <c:v>1647.702970607001</c:v>
                </c:pt>
                <c:pt idx="71">
                  <c:v>1665.2754112929858</c:v>
                </c:pt>
                <c:pt idx="72">
                  <c:v>1683.8645296382952</c:v>
                </c:pt>
                <c:pt idx="73">
                  <c:v>1709.3698935374753</c:v>
                </c:pt>
                <c:pt idx="74">
                  <c:v>1731.9978183923968</c:v>
                </c:pt>
                <c:pt idx="75">
                  <c:v>1760.6168484182522</c:v>
                </c:pt>
                <c:pt idx="76">
                  <c:v>1784.3763821439409</c:v>
                </c:pt>
                <c:pt idx="77">
                  <c:v>1804.2280563653928</c:v>
                </c:pt>
                <c:pt idx="78">
                  <c:v>1821.1393737795606</c:v>
                </c:pt>
                <c:pt idx="79">
                  <c:v>1841.0792353765087</c:v>
                </c:pt>
                <c:pt idx="80">
                  <c:v>1860.06655649196</c:v>
                </c:pt>
                <c:pt idx="81">
                  <c:v>1880.1002245249617</c:v>
                </c:pt>
                <c:pt idx="82">
                  <c:v>1911.2482424761774</c:v>
                </c:pt>
                <c:pt idx="83">
                  <c:v>1927.3704683816904</c:v>
                </c:pt>
                <c:pt idx="84">
                  <c:v>1923.3369764398503</c:v>
                </c:pt>
                <c:pt idx="85">
                  <c:v>1958.696637876097</c:v>
                </c:pt>
                <c:pt idx="86">
                  <c:v>1967.813511295436</c:v>
                </c:pt>
                <c:pt idx="87">
                  <c:v>1997.2583779711879</c:v>
                </c:pt>
                <c:pt idx="88">
                  <c:v>2028.8498123471384</c:v>
                </c:pt>
                <c:pt idx="89">
                  <c:v>2063.6372395969993</c:v>
                </c:pt>
                <c:pt idx="90">
                  <c:v>2087.252820466223</c:v>
                </c:pt>
                <c:pt idx="91">
                  <c:v>2112.99833427464</c:v>
                </c:pt>
                <c:pt idx="92">
                  <c:v>2153.3214046689586</c:v>
                </c:pt>
                <c:pt idx="93">
                  <c:v>2168.882564895202</c:v>
                </c:pt>
                <c:pt idx="94">
                  <c:v>2189.6762439012605</c:v>
                </c:pt>
                <c:pt idx="95">
                  <c:v>2213.653522697711</c:v>
                </c:pt>
                <c:pt idx="96">
                  <c:v>2237.700235322549</c:v>
                </c:pt>
                <c:pt idx="97">
                  <c:v>2272.324127202548</c:v>
                </c:pt>
                <c:pt idx="98">
                  <c:v>2293.378781920269</c:v>
                </c:pt>
                <c:pt idx="99">
                  <c:v>2315.5437749100756</c:v>
                </c:pt>
                <c:pt idx="100">
                  <c:v>2347.3110338974193</c:v>
                </c:pt>
                <c:pt idx="101">
                  <c:v>2346.2501649886635</c:v>
                </c:pt>
                <c:pt idx="102">
                  <c:v>2365.3665725481223</c:v>
                </c:pt>
                <c:pt idx="103">
                  <c:v>2363.240352751075</c:v>
                </c:pt>
                <c:pt idx="104">
                  <c:v>2373.8769000898283</c:v>
                </c:pt>
                <c:pt idx="105">
                  <c:v>2383.461455478733</c:v>
                </c:pt>
              </c:numCache>
            </c:numRef>
          </c:yVal>
          <c:smooth val="0"/>
        </c:ser>
        <c:axId val="16452384"/>
        <c:axId val="13853729"/>
      </c:scatterChart>
      <c:valAx>
        <c:axId val="16452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853729"/>
        <c:crosses val="autoZero"/>
        <c:crossBetween val="midCat"/>
        <c:dispUnits/>
      </c:valAx>
      <c:valAx>
        <c:axId val="13853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4523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ESN Profile 1933-1951 UT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ESN_O3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Data!$Q$809:$Q$914</c:f>
              <c:numCache>
                <c:ptCount val="106"/>
                <c:pt idx="0">
                  <c:v>62.5</c:v>
                </c:pt>
                <c:pt idx="1">
                  <c:v>66.3</c:v>
                </c:pt>
                <c:pt idx="2">
                  <c:v>62.4</c:v>
                </c:pt>
                <c:pt idx="3">
                  <c:v>65.2</c:v>
                </c:pt>
                <c:pt idx="4">
                  <c:v>66.9</c:v>
                </c:pt>
                <c:pt idx="5">
                  <c:v>73.4</c:v>
                </c:pt>
                <c:pt idx="6">
                  <c:v>74.2</c:v>
                </c:pt>
                <c:pt idx="7">
                  <c:v>73.9</c:v>
                </c:pt>
                <c:pt idx="8">
                  <c:v>70.3</c:v>
                </c:pt>
                <c:pt idx="9">
                  <c:v>70.4</c:v>
                </c:pt>
                <c:pt idx="10">
                  <c:v>67.9</c:v>
                </c:pt>
                <c:pt idx="11">
                  <c:v>70.7</c:v>
                </c:pt>
                <c:pt idx="12">
                  <c:v>71.5</c:v>
                </c:pt>
                <c:pt idx="13">
                  <c:v>73.9</c:v>
                </c:pt>
                <c:pt idx="14">
                  <c:v>71.9</c:v>
                </c:pt>
                <c:pt idx="15">
                  <c:v>75.5</c:v>
                </c:pt>
                <c:pt idx="16">
                  <c:v>72.4</c:v>
                </c:pt>
                <c:pt idx="17">
                  <c:v>70.9</c:v>
                </c:pt>
                <c:pt idx="18">
                  <c:v>69.8</c:v>
                </c:pt>
                <c:pt idx="19">
                  <c:v>73.9</c:v>
                </c:pt>
                <c:pt idx="20">
                  <c:v>72.4</c:v>
                </c:pt>
                <c:pt idx="21">
                  <c:v>72.3</c:v>
                </c:pt>
                <c:pt idx="22">
                  <c:v>69.9</c:v>
                </c:pt>
                <c:pt idx="23">
                  <c:v>72.8</c:v>
                </c:pt>
                <c:pt idx="24">
                  <c:v>70.9</c:v>
                </c:pt>
                <c:pt idx="25">
                  <c:v>71.4</c:v>
                </c:pt>
                <c:pt idx="26">
                  <c:v>70.8</c:v>
                </c:pt>
                <c:pt idx="27">
                  <c:v>72.3</c:v>
                </c:pt>
                <c:pt idx="28">
                  <c:v>71.9</c:v>
                </c:pt>
                <c:pt idx="29">
                  <c:v>72.9</c:v>
                </c:pt>
                <c:pt idx="30">
                  <c:v>71.5</c:v>
                </c:pt>
                <c:pt idx="31">
                  <c:v>75.9</c:v>
                </c:pt>
                <c:pt idx="32">
                  <c:v>73.7</c:v>
                </c:pt>
                <c:pt idx="33">
                  <c:v>73.4</c:v>
                </c:pt>
                <c:pt idx="34">
                  <c:v>70.4</c:v>
                </c:pt>
                <c:pt idx="35">
                  <c:v>69.9</c:v>
                </c:pt>
                <c:pt idx="36">
                  <c:v>68.4</c:v>
                </c:pt>
                <c:pt idx="37">
                  <c:v>67.9</c:v>
                </c:pt>
                <c:pt idx="38">
                  <c:v>65.4</c:v>
                </c:pt>
                <c:pt idx="39">
                  <c:v>67.4</c:v>
                </c:pt>
                <c:pt idx="40">
                  <c:v>64.9</c:v>
                </c:pt>
                <c:pt idx="41">
                  <c:v>62.2</c:v>
                </c:pt>
                <c:pt idx="42">
                  <c:v>60.5</c:v>
                </c:pt>
                <c:pt idx="43">
                  <c:v>59.9</c:v>
                </c:pt>
                <c:pt idx="44">
                  <c:v>56</c:v>
                </c:pt>
                <c:pt idx="45">
                  <c:v>54.9</c:v>
                </c:pt>
                <c:pt idx="46">
                  <c:v>56.8</c:v>
                </c:pt>
                <c:pt idx="47">
                  <c:v>56.4</c:v>
                </c:pt>
                <c:pt idx="48">
                  <c:v>57.6</c:v>
                </c:pt>
                <c:pt idx="49">
                  <c:v>57.9</c:v>
                </c:pt>
                <c:pt idx="50">
                  <c:v>54.4</c:v>
                </c:pt>
                <c:pt idx="51">
                  <c:v>51.9</c:v>
                </c:pt>
                <c:pt idx="52">
                  <c:v>50.4</c:v>
                </c:pt>
                <c:pt idx="53">
                  <c:v>50.6</c:v>
                </c:pt>
                <c:pt idx="54">
                  <c:v>47.6</c:v>
                </c:pt>
                <c:pt idx="55">
                  <c:v>53</c:v>
                </c:pt>
                <c:pt idx="56">
                  <c:v>46</c:v>
                </c:pt>
                <c:pt idx="57">
                  <c:v>43.4</c:v>
                </c:pt>
                <c:pt idx="58">
                  <c:v>47.4</c:v>
                </c:pt>
                <c:pt idx="59">
                  <c:v>51.5</c:v>
                </c:pt>
                <c:pt idx="60">
                  <c:v>46.9</c:v>
                </c:pt>
                <c:pt idx="61">
                  <c:v>48.9</c:v>
                </c:pt>
                <c:pt idx="62">
                  <c:v>50.4</c:v>
                </c:pt>
                <c:pt idx="63">
                  <c:v>51.5</c:v>
                </c:pt>
                <c:pt idx="64">
                  <c:v>54.6</c:v>
                </c:pt>
                <c:pt idx="65">
                  <c:v>55.3</c:v>
                </c:pt>
                <c:pt idx="66">
                  <c:v>53.9</c:v>
                </c:pt>
                <c:pt idx="67">
                  <c:v>54.5</c:v>
                </c:pt>
                <c:pt idx="68">
                  <c:v>53.9</c:v>
                </c:pt>
                <c:pt idx="69">
                  <c:v>56.6</c:v>
                </c:pt>
                <c:pt idx="70">
                  <c:v>53.9</c:v>
                </c:pt>
                <c:pt idx="71">
                  <c:v>56.9</c:v>
                </c:pt>
                <c:pt idx="72">
                  <c:v>56</c:v>
                </c:pt>
                <c:pt idx="73">
                  <c:v>57.5</c:v>
                </c:pt>
                <c:pt idx="74">
                  <c:v>56.4</c:v>
                </c:pt>
                <c:pt idx="75">
                  <c:v>58.4</c:v>
                </c:pt>
                <c:pt idx="76">
                  <c:v>56.9</c:v>
                </c:pt>
                <c:pt idx="77">
                  <c:v>59.9</c:v>
                </c:pt>
                <c:pt idx="78">
                  <c:v>56</c:v>
                </c:pt>
                <c:pt idx="79">
                  <c:v>56.4</c:v>
                </c:pt>
                <c:pt idx="80">
                  <c:v>58.9</c:v>
                </c:pt>
                <c:pt idx="81">
                  <c:v>62.9</c:v>
                </c:pt>
                <c:pt idx="82">
                  <c:v>58.5</c:v>
                </c:pt>
                <c:pt idx="83">
                  <c:v>59.9</c:v>
                </c:pt>
                <c:pt idx="84">
                  <c:v>59.4</c:v>
                </c:pt>
                <c:pt idx="85">
                  <c:v>58.9</c:v>
                </c:pt>
                <c:pt idx="86">
                  <c:v>58.9</c:v>
                </c:pt>
                <c:pt idx="87">
                  <c:v>61.4</c:v>
                </c:pt>
                <c:pt idx="88">
                  <c:v>57.9</c:v>
                </c:pt>
                <c:pt idx="89">
                  <c:v>61.4</c:v>
                </c:pt>
                <c:pt idx="90">
                  <c:v>57.4</c:v>
                </c:pt>
                <c:pt idx="91">
                  <c:v>57.8</c:v>
                </c:pt>
                <c:pt idx="92">
                  <c:v>57.1</c:v>
                </c:pt>
                <c:pt idx="93">
                  <c:v>57.4</c:v>
                </c:pt>
                <c:pt idx="94">
                  <c:v>54.9</c:v>
                </c:pt>
                <c:pt idx="95">
                  <c:v>57.3</c:v>
                </c:pt>
                <c:pt idx="96">
                  <c:v>55.9</c:v>
                </c:pt>
                <c:pt idx="97">
                  <c:v>55.9</c:v>
                </c:pt>
                <c:pt idx="98">
                  <c:v>54.5</c:v>
                </c:pt>
                <c:pt idx="99">
                  <c:v>59.4</c:v>
                </c:pt>
                <c:pt idx="100">
                  <c:v>59.1</c:v>
                </c:pt>
                <c:pt idx="101">
                  <c:v>60.3</c:v>
                </c:pt>
                <c:pt idx="102">
                  <c:v>59.5</c:v>
                </c:pt>
                <c:pt idx="103">
                  <c:v>63</c:v>
                </c:pt>
                <c:pt idx="104">
                  <c:v>63.4</c:v>
                </c:pt>
                <c:pt idx="105">
                  <c:v>63.9</c:v>
                </c:pt>
              </c:numCache>
            </c:numRef>
          </c:xVal>
          <c:yVal>
            <c:numRef>
              <c:f>Data!$Z$809:$Z$914</c:f>
              <c:numCache>
                <c:ptCount val="106"/>
                <c:pt idx="0">
                  <c:v>23.918388853953047</c:v>
                </c:pt>
                <c:pt idx="1">
                  <c:v>27.929378340235587</c:v>
                </c:pt>
                <c:pt idx="2">
                  <c:v>60.08723195573944</c:v>
                </c:pt>
                <c:pt idx="3">
                  <c:v>84.28761251520821</c:v>
                </c:pt>
                <c:pt idx="4">
                  <c:v>103.69882549648827</c:v>
                </c:pt>
                <c:pt idx="5">
                  <c:v>139.404329581426</c:v>
                </c:pt>
                <c:pt idx="6">
                  <c:v>165.4687397890072</c:v>
                </c:pt>
                <c:pt idx="7">
                  <c:v>201.4414120108263</c:v>
                </c:pt>
                <c:pt idx="8">
                  <c:v>229.34560378030866</c:v>
                </c:pt>
                <c:pt idx="9">
                  <c:v>252.39614286170365</c:v>
                </c:pt>
                <c:pt idx="10">
                  <c:v>273.0311899396754</c:v>
                </c:pt>
                <c:pt idx="11">
                  <c:v>300.3482055803735</c:v>
                </c:pt>
                <c:pt idx="12">
                  <c:v>320.2717213788578</c:v>
                </c:pt>
                <c:pt idx="13">
                  <c:v>344.4099220860323</c:v>
                </c:pt>
                <c:pt idx="14">
                  <c:v>375.3091582982407</c:v>
                </c:pt>
                <c:pt idx="15">
                  <c:v>408.0035727007046</c:v>
                </c:pt>
                <c:pt idx="16">
                  <c:v>453.48632907841585</c:v>
                </c:pt>
                <c:pt idx="17">
                  <c:v>483.0995142671874</c:v>
                </c:pt>
                <c:pt idx="18">
                  <c:v>516.2219415634213</c:v>
                </c:pt>
                <c:pt idx="19">
                  <c:v>532.4064957012538</c:v>
                </c:pt>
                <c:pt idx="20">
                  <c:v>563.1587424915833</c:v>
                </c:pt>
                <c:pt idx="21">
                  <c:v>581.1502871940446</c:v>
                </c:pt>
                <c:pt idx="22">
                  <c:v>611.2230913402145</c:v>
                </c:pt>
                <c:pt idx="23">
                  <c:v>623.2827738755961</c:v>
                </c:pt>
                <c:pt idx="24">
                  <c:v>645.725899353327</c:v>
                </c:pt>
                <c:pt idx="25">
                  <c:v>656.9702495778727</c:v>
                </c:pt>
                <c:pt idx="26">
                  <c:v>667.363181312483</c:v>
                </c:pt>
                <c:pt idx="27">
                  <c:v>696.8806558479504</c:v>
                </c:pt>
                <c:pt idx="28">
                  <c:v>710.8076215812273</c:v>
                </c:pt>
                <c:pt idx="29">
                  <c:v>729.9954181854</c:v>
                </c:pt>
                <c:pt idx="30">
                  <c:v>754.4805494907928</c:v>
                </c:pt>
                <c:pt idx="31">
                  <c:v>778.1597847413921</c:v>
                </c:pt>
                <c:pt idx="32">
                  <c:v>795.74359516986</c:v>
                </c:pt>
                <c:pt idx="33">
                  <c:v>815.1288894345298</c:v>
                </c:pt>
                <c:pt idx="34">
                  <c:v>839.8667137106274</c:v>
                </c:pt>
                <c:pt idx="35">
                  <c:v>863.7910419538787</c:v>
                </c:pt>
                <c:pt idx="36">
                  <c:v>887.7844972515568</c:v>
                </c:pt>
                <c:pt idx="37">
                  <c:v>912.7400423209099</c:v>
                </c:pt>
                <c:pt idx="38">
                  <c:v>932.4007198418069</c:v>
                </c:pt>
                <c:pt idx="39">
                  <c:v>965.5717437901604</c:v>
                </c:pt>
                <c:pt idx="40">
                  <c:v>991.6636001111056</c:v>
                </c:pt>
                <c:pt idx="41">
                  <c:v>1005.1916259735282</c:v>
                </c:pt>
                <c:pt idx="42">
                  <c:v>1028.6925381076549</c:v>
                </c:pt>
                <c:pt idx="43">
                  <c:v>1043.1877656538907</c:v>
                </c:pt>
                <c:pt idx="44">
                  <c:v>1063.1601083073615</c:v>
                </c:pt>
                <c:pt idx="45">
                  <c:v>1086.8258851138019</c:v>
                </c:pt>
                <c:pt idx="46">
                  <c:v>1109.645221738273</c:v>
                </c:pt>
                <c:pt idx="47">
                  <c:v>1126.114059738364</c:v>
                </c:pt>
                <c:pt idx="48">
                  <c:v>1156.3920221576245</c:v>
                </c:pt>
                <c:pt idx="49">
                  <c:v>1187.703398575961</c:v>
                </c:pt>
                <c:pt idx="50">
                  <c:v>1201.5548636258686</c:v>
                </c:pt>
                <c:pt idx="51">
                  <c:v>1203.4034725765146</c:v>
                </c:pt>
                <c:pt idx="52">
                  <c:v>1242.3196292324665</c:v>
                </c:pt>
                <c:pt idx="53">
                  <c:v>1271.160898775705</c:v>
                </c:pt>
                <c:pt idx="54">
                  <c:v>1298.2324296701618</c:v>
                </c:pt>
                <c:pt idx="55">
                  <c:v>1321.6410017821324</c:v>
                </c:pt>
                <c:pt idx="56">
                  <c:v>1353.5829290106453</c:v>
                </c:pt>
                <c:pt idx="57">
                  <c:v>1376.2043769309307</c:v>
                </c:pt>
                <c:pt idx="58">
                  <c:v>1401.727384905291</c:v>
                </c:pt>
                <c:pt idx="59">
                  <c:v>1421.6329910140023</c:v>
                </c:pt>
                <c:pt idx="60">
                  <c:v>1437.7820750173967</c:v>
                </c:pt>
                <c:pt idx="61">
                  <c:v>1456.8212931986275</c:v>
                </c:pt>
                <c:pt idx="62">
                  <c:v>1473.039021752216</c:v>
                </c:pt>
                <c:pt idx="63">
                  <c:v>1497.9040334982305</c:v>
                </c:pt>
                <c:pt idx="64">
                  <c:v>1523.804439991529</c:v>
                </c:pt>
                <c:pt idx="65">
                  <c:v>1544.9683682901004</c:v>
                </c:pt>
                <c:pt idx="66">
                  <c:v>1565.2207421650282</c:v>
                </c:pt>
                <c:pt idx="67">
                  <c:v>1589.3952901614325</c:v>
                </c:pt>
                <c:pt idx="68">
                  <c:v>1614.6117000636114</c:v>
                </c:pt>
                <c:pt idx="69">
                  <c:v>1631.1408517449568</c:v>
                </c:pt>
                <c:pt idx="70">
                  <c:v>1647.702970607001</c:v>
                </c:pt>
                <c:pt idx="71">
                  <c:v>1665.2754112929858</c:v>
                </c:pt>
                <c:pt idx="72">
                  <c:v>1683.8645296382952</c:v>
                </c:pt>
                <c:pt idx="73">
                  <c:v>1709.3698935374753</c:v>
                </c:pt>
                <c:pt idx="74">
                  <c:v>1731.9978183923968</c:v>
                </c:pt>
                <c:pt idx="75">
                  <c:v>1760.6168484182522</c:v>
                </c:pt>
                <c:pt idx="76">
                  <c:v>1784.3763821439409</c:v>
                </c:pt>
                <c:pt idx="77">
                  <c:v>1804.2280563653928</c:v>
                </c:pt>
                <c:pt idx="78">
                  <c:v>1821.1393737795606</c:v>
                </c:pt>
                <c:pt idx="79">
                  <c:v>1841.0792353765087</c:v>
                </c:pt>
                <c:pt idx="80">
                  <c:v>1860.06655649196</c:v>
                </c:pt>
                <c:pt idx="81">
                  <c:v>1880.1002245249617</c:v>
                </c:pt>
                <c:pt idx="82">
                  <c:v>1911.2482424761774</c:v>
                </c:pt>
                <c:pt idx="83">
                  <c:v>1927.3704683816904</c:v>
                </c:pt>
                <c:pt idx="84">
                  <c:v>1923.3369764398503</c:v>
                </c:pt>
                <c:pt idx="85">
                  <c:v>1958.696637876097</c:v>
                </c:pt>
                <c:pt idx="86">
                  <c:v>1967.813511295436</c:v>
                </c:pt>
                <c:pt idx="87">
                  <c:v>1997.2583779711879</c:v>
                </c:pt>
                <c:pt idx="88">
                  <c:v>2028.8498123471384</c:v>
                </c:pt>
                <c:pt idx="89">
                  <c:v>2063.6372395969993</c:v>
                </c:pt>
                <c:pt idx="90">
                  <c:v>2087.252820466223</c:v>
                </c:pt>
                <c:pt idx="91">
                  <c:v>2112.99833427464</c:v>
                </c:pt>
                <c:pt idx="92">
                  <c:v>2153.3214046689586</c:v>
                </c:pt>
                <c:pt idx="93">
                  <c:v>2168.882564895202</c:v>
                </c:pt>
                <c:pt idx="94">
                  <c:v>2189.6762439012605</c:v>
                </c:pt>
                <c:pt idx="95">
                  <c:v>2213.653522697711</c:v>
                </c:pt>
                <c:pt idx="96">
                  <c:v>2237.700235322549</c:v>
                </c:pt>
                <c:pt idx="97">
                  <c:v>2272.324127202548</c:v>
                </c:pt>
                <c:pt idx="98">
                  <c:v>2293.378781920269</c:v>
                </c:pt>
                <c:pt idx="99">
                  <c:v>2315.5437749100756</c:v>
                </c:pt>
                <c:pt idx="100">
                  <c:v>2347.3110338974193</c:v>
                </c:pt>
                <c:pt idx="101">
                  <c:v>2346.2501649886635</c:v>
                </c:pt>
                <c:pt idx="102">
                  <c:v>2365.3665725481223</c:v>
                </c:pt>
                <c:pt idx="103">
                  <c:v>2363.240352751075</c:v>
                </c:pt>
                <c:pt idx="104">
                  <c:v>2373.8769000898283</c:v>
                </c:pt>
                <c:pt idx="105">
                  <c:v>2383.461455478733</c:v>
                </c:pt>
              </c:numCache>
            </c:numRef>
          </c:yVal>
          <c:smooth val="0"/>
        </c:ser>
        <c:axId val="57574698"/>
        <c:axId val="48410235"/>
      </c:scatterChart>
      <c:valAx>
        <c:axId val="57574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Oozne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410235"/>
        <c:crosses val="autoZero"/>
        <c:crossBetween val="midCat"/>
        <c:dispUnits/>
      </c:valAx>
      <c:valAx>
        <c:axId val="48410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5746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ESN Profile 1933-1951 UT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ESN_CO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Data!$U$809:$U$914</c:f>
              <c:numCache>
                <c:ptCount val="106"/>
                <c:pt idx="0">
                  <c:v>363.2571666666667</c:v>
                </c:pt>
                <c:pt idx="1">
                  <c:v>353.5946666666667</c:v>
                </c:pt>
                <c:pt idx="2">
                  <c:v>378.93233333333336</c:v>
                </c:pt>
                <c:pt idx="3">
                  <c:v>386.7998333333334</c:v>
                </c:pt>
                <c:pt idx="4">
                  <c:v>508.4173333333333</c:v>
                </c:pt>
                <c:pt idx="5">
                  <c:v>603.7548333333333</c:v>
                </c:pt>
                <c:pt idx="6">
                  <c:v>795.3425000000001</c:v>
                </c:pt>
                <c:pt idx="7">
                  <c:v>864.46</c:v>
                </c:pt>
                <c:pt idx="8">
                  <c:v>1021.0625</c:v>
                </c:pt>
                <c:pt idx="9">
                  <c:v>1055.1499999999999</c:v>
                </c:pt>
                <c:pt idx="10">
                  <c:v>958.0025</c:v>
                </c:pt>
                <c:pt idx="11">
                  <c:v>887.12</c:v>
                </c:pt>
                <c:pt idx="12">
                  <c:v>781.2225</c:v>
                </c:pt>
                <c:pt idx="13">
                  <c:v>701.5601666666666</c:v>
                </c:pt>
                <c:pt idx="14">
                  <c:v>586.9276666666666</c:v>
                </c:pt>
                <c:pt idx="15">
                  <c:v>489.7951666666667</c:v>
                </c:pt>
                <c:pt idx="16">
                  <c:v>541.3826666666668</c:v>
                </c:pt>
                <c:pt idx="17">
                  <c:v>444.2203333333334</c:v>
                </c:pt>
                <c:pt idx="18">
                  <c:v>460.83783333333344</c:v>
                </c:pt>
                <c:pt idx="19">
                  <c:v>424.9551666666667</c:v>
                </c:pt>
                <c:pt idx="20">
                  <c:v>432.79266666666666</c:v>
                </c:pt>
                <c:pt idx="21">
                  <c:v>370.6303333333333</c:v>
                </c:pt>
                <c:pt idx="22">
                  <c:v>404.74783333333335</c:v>
                </c:pt>
                <c:pt idx="23">
                  <c:v>438.86516666666665</c:v>
                </c:pt>
                <c:pt idx="24">
                  <c:v>464.20266666666674</c:v>
                </c:pt>
                <c:pt idx="25">
                  <c:v>419.5403333333333</c:v>
                </c:pt>
                <c:pt idx="26">
                  <c:v>383.6578333333334</c:v>
                </c:pt>
                <c:pt idx="27">
                  <c:v>496.5253333333333</c:v>
                </c:pt>
                <c:pt idx="28">
                  <c:v>495.61283333333336</c:v>
                </c:pt>
                <c:pt idx="29">
                  <c:v>433.4505000000001</c:v>
                </c:pt>
                <c:pt idx="30">
                  <c:v>406.318</c:v>
                </c:pt>
                <c:pt idx="31">
                  <c:v>484.17049999999995</c:v>
                </c:pt>
                <c:pt idx="32">
                  <c:v>465.758</c:v>
                </c:pt>
                <c:pt idx="33">
                  <c:v>421.09549999999996</c:v>
                </c:pt>
                <c:pt idx="34">
                  <c:v>350.213</c:v>
                </c:pt>
                <c:pt idx="35">
                  <c:v>454.3155</c:v>
                </c:pt>
                <c:pt idx="36">
                  <c:v>374.65316666666666</c:v>
                </c:pt>
                <c:pt idx="37">
                  <c:v>382.5206666666666</c:v>
                </c:pt>
                <c:pt idx="38">
                  <c:v>425.3881666666666</c:v>
                </c:pt>
                <c:pt idx="39">
                  <c:v>433.2406666666666</c:v>
                </c:pt>
                <c:pt idx="40">
                  <c:v>423.5783333333333</c:v>
                </c:pt>
                <c:pt idx="41">
                  <c:v>422.69583333333327</c:v>
                </c:pt>
                <c:pt idx="42">
                  <c:v>474.31316666666663</c:v>
                </c:pt>
                <c:pt idx="43">
                  <c:v>429.6506666666667</c:v>
                </c:pt>
                <c:pt idx="44">
                  <c:v>376.2383333333333</c:v>
                </c:pt>
                <c:pt idx="45">
                  <c:v>305.3558333333333</c:v>
                </c:pt>
                <c:pt idx="46">
                  <c:v>444.47333333333336</c:v>
                </c:pt>
                <c:pt idx="47">
                  <c:v>356.0608333333334</c:v>
                </c:pt>
                <c:pt idx="48">
                  <c:v>311.3985</c:v>
                </c:pt>
                <c:pt idx="49">
                  <c:v>371.766</c:v>
                </c:pt>
                <c:pt idx="50">
                  <c:v>309.63349999999997</c:v>
                </c:pt>
                <c:pt idx="51">
                  <c:v>378.721</c:v>
                </c:pt>
                <c:pt idx="52">
                  <c:v>369.0584999999999</c:v>
                </c:pt>
                <c:pt idx="53">
                  <c:v>385.67599999999993</c:v>
                </c:pt>
                <c:pt idx="54">
                  <c:v>393.54349999999994</c:v>
                </c:pt>
                <c:pt idx="55">
                  <c:v>340.1311666666667</c:v>
                </c:pt>
                <c:pt idx="56">
                  <c:v>409.2186666666667</c:v>
                </c:pt>
                <c:pt idx="57">
                  <c:v>364.58616666666666</c:v>
                </c:pt>
                <c:pt idx="58">
                  <c:v>267.45366666666666</c:v>
                </c:pt>
                <c:pt idx="59">
                  <c:v>292.7913333333333</c:v>
                </c:pt>
                <c:pt idx="60">
                  <c:v>300.6288333333333</c:v>
                </c:pt>
                <c:pt idx="61">
                  <c:v>308.4961666666667</c:v>
                </c:pt>
                <c:pt idx="62">
                  <c:v>360.11366666666663</c:v>
                </c:pt>
                <c:pt idx="63">
                  <c:v>315.45133333333337</c:v>
                </c:pt>
                <c:pt idx="64">
                  <c:v>367.05383333333333</c:v>
                </c:pt>
                <c:pt idx="65">
                  <c:v>322.4213333333334</c:v>
                </c:pt>
                <c:pt idx="66">
                  <c:v>330.28883333333334</c:v>
                </c:pt>
                <c:pt idx="67">
                  <c:v>346.8765</c:v>
                </c:pt>
                <c:pt idx="68">
                  <c:v>293.479</c:v>
                </c:pt>
                <c:pt idx="69">
                  <c:v>310.09649999999993</c:v>
                </c:pt>
                <c:pt idx="70">
                  <c:v>274.18399999999997</c:v>
                </c:pt>
                <c:pt idx="71">
                  <c:v>317.0215</c:v>
                </c:pt>
                <c:pt idx="72">
                  <c:v>351.12399999999997</c:v>
                </c:pt>
                <c:pt idx="73">
                  <c:v>306.4915</c:v>
                </c:pt>
                <c:pt idx="74">
                  <c:v>410.57916666666665</c:v>
                </c:pt>
                <c:pt idx="75">
                  <c:v>339.6666666666667</c:v>
                </c:pt>
                <c:pt idx="76">
                  <c:v>347.53416666666664</c:v>
                </c:pt>
                <c:pt idx="77">
                  <c:v>320.4016666666667</c:v>
                </c:pt>
                <c:pt idx="78">
                  <c:v>284.4893333333334</c:v>
                </c:pt>
                <c:pt idx="79">
                  <c:v>336.0768333333333</c:v>
                </c:pt>
                <c:pt idx="80">
                  <c:v>238.94433333333336</c:v>
                </c:pt>
                <c:pt idx="81">
                  <c:v>325.56183333333337</c:v>
                </c:pt>
                <c:pt idx="82">
                  <c:v>333.3995</c:v>
                </c:pt>
                <c:pt idx="83">
                  <c:v>341.23699999999997</c:v>
                </c:pt>
                <c:pt idx="84">
                  <c:v>322.8545</c:v>
                </c:pt>
                <c:pt idx="85">
                  <c:v>339.47200000000004</c:v>
                </c:pt>
                <c:pt idx="86">
                  <c:v>469.8095</c:v>
                </c:pt>
                <c:pt idx="87">
                  <c:v>530.147</c:v>
                </c:pt>
                <c:pt idx="88">
                  <c:v>406.7645</c:v>
                </c:pt>
                <c:pt idx="89">
                  <c:v>379.632</c:v>
                </c:pt>
                <c:pt idx="90">
                  <c:v>413.7195</c:v>
                </c:pt>
                <c:pt idx="91">
                  <c:v>526.572</c:v>
                </c:pt>
                <c:pt idx="92">
                  <c:v>333.1895</c:v>
                </c:pt>
                <c:pt idx="93">
                  <c:v>253.5421666666667</c:v>
                </c:pt>
                <c:pt idx="94">
                  <c:v>366.37966666666665</c:v>
                </c:pt>
                <c:pt idx="95">
                  <c:v>400.48216666666667</c:v>
                </c:pt>
                <c:pt idx="96">
                  <c:v>434.5996666666667</c:v>
                </c:pt>
                <c:pt idx="97">
                  <c:v>241.1873333333333</c:v>
                </c:pt>
                <c:pt idx="98">
                  <c:v>319.02483333333333</c:v>
                </c:pt>
                <c:pt idx="99">
                  <c:v>370.6421666666667</c:v>
                </c:pt>
                <c:pt idx="100">
                  <c:v>369.75966666666665</c:v>
                </c:pt>
                <c:pt idx="101">
                  <c:v>379.805</c:v>
                </c:pt>
                <c:pt idx="102">
                  <c:v>329.47225</c:v>
                </c:pt>
                <c:pt idx="103">
                  <c:v>403.41333333333336</c:v>
                </c:pt>
              </c:numCache>
            </c:numRef>
          </c:xVal>
          <c:yVal>
            <c:numRef>
              <c:f>Data!$Z$809:$Z$914</c:f>
              <c:numCache>
                <c:ptCount val="106"/>
                <c:pt idx="0">
                  <c:v>23.918388853953047</c:v>
                </c:pt>
                <c:pt idx="1">
                  <c:v>27.929378340235587</c:v>
                </c:pt>
                <c:pt idx="2">
                  <c:v>60.08723195573944</c:v>
                </c:pt>
                <c:pt idx="3">
                  <c:v>84.28761251520821</c:v>
                </c:pt>
                <c:pt idx="4">
                  <c:v>103.69882549648827</c:v>
                </c:pt>
                <c:pt idx="5">
                  <c:v>139.404329581426</c:v>
                </c:pt>
                <c:pt idx="6">
                  <c:v>165.4687397890072</c:v>
                </c:pt>
                <c:pt idx="7">
                  <c:v>201.4414120108263</c:v>
                </c:pt>
                <c:pt idx="8">
                  <c:v>229.34560378030866</c:v>
                </c:pt>
                <c:pt idx="9">
                  <c:v>252.39614286170365</c:v>
                </c:pt>
                <c:pt idx="10">
                  <c:v>273.0311899396754</c:v>
                </c:pt>
                <c:pt idx="11">
                  <c:v>300.3482055803735</c:v>
                </c:pt>
                <c:pt idx="12">
                  <c:v>320.2717213788578</c:v>
                </c:pt>
                <c:pt idx="13">
                  <c:v>344.4099220860323</c:v>
                </c:pt>
                <c:pt idx="14">
                  <c:v>375.3091582982407</c:v>
                </c:pt>
                <c:pt idx="15">
                  <c:v>408.0035727007046</c:v>
                </c:pt>
                <c:pt idx="16">
                  <c:v>453.48632907841585</c:v>
                </c:pt>
                <c:pt idx="17">
                  <c:v>483.0995142671874</c:v>
                </c:pt>
                <c:pt idx="18">
                  <c:v>516.2219415634213</c:v>
                </c:pt>
                <c:pt idx="19">
                  <c:v>532.4064957012538</c:v>
                </c:pt>
                <c:pt idx="20">
                  <c:v>563.1587424915833</c:v>
                </c:pt>
                <c:pt idx="21">
                  <c:v>581.1502871940446</c:v>
                </c:pt>
                <c:pt idx="22">
                  <c:v>611.2230913402145</c:v>
                </c:pt>
                <c:pt idx="23">
                  <c:v>623.2827738755961</c:v>
                </c:pt>
                <c:pt idx="24">
                  <c:v>645.725899353327</c:v>
                </c:pt>
                <c:pt idx="25">
                  <c:v>656.9702495778727</c:v>
                </c:pt>
                <c:pt idx="26">
                  <c:v>667.363181312483</c:v>
                </c:pt>
                <c:pt idx="27">
                  <c:v>696.8806558479504</c:v>
                </c:pt>
                <c:pt idx="28">
                  <c:v>710.8076215812273</c:v>
                </c:pt>
                <c:pt idx="29">
                  <c:v>729.9954181854</c:v>
                </c:pt>
                <c:pt idx="30">
                  <c:v>754.4805494907928</c:v>
                </c:pt>
                <c:pt idx="31">
                  <c:v>778.1597847413921</c:v>
                </c:pt>
                <c:pt idx="32">
                  <c:v>795.74359516986</c:v>
                </c:pt>
                <c:pt idx="33">
                  <c:v>815.1288894345298</c:v>
                </c:pt>
                <c:pt idx="34">
                  <c:v>839.8667137106274</c:v>
                </c:pt>
                <c:pt idx="35">
                  <c:v>863.7910419538787</c:v>
                </c:pt>
                <c:pt idx="36">
                  <c:v>887.7844972515568</c:v>
                </c:pt>
                <c:pt idx="37">
                  <c:v>912.7400423209099</c:v>
                </c:pt>
                <c:pt idx="38">
                  <c:v>932.4007198418069</c:v>
                </c:pt>
                <c:pt idx="39">
                  <c:v>965.5717437901604</c:v>
                </c:pt>
                <c:pt idx="40">
                  <c:v>991.6636001111056</c:v>
                </c:pt>
                <c:pt idx="41">
                  <c:v>1005.1916259735282</c:v>
                </c:pt>
                <c:pt idx="42">
                  <c:v>1028.6925381076549</c:v>
                </c:pt>
                <c:pt idx="43">
                  <c:v>1043.1877656538907</c:v>
                </c:pt>
                <c:pt idx="44">
                  <c:v>1063.1601083073615</c:v>
                </c:pt>
                <c:pt idx="45">
                  <c:v>1086.8258851138019</c:v>
                </c:pt>
                <c:pt idx="46">
                  <c:v>1109.645221738273</c:v>
                </c:pt>
                <c:pt idx="47">
                  <c:v>1126.114059738364</c:v>
                </c:pt>
                <c:pt idx="48">
                  <c:v>1156.3920221576245</c:v>
                </c:pt>
                <c:pt idx="49">
                  <c:v>1187.703398575961</c:v>
                </c:pt>
                <c:pt idx="50">
                  <c:v>1201.5548636258686</c:v>
                </c:pt>
                <c:pt idx="51">
                  <c:v>1203.4034725765146</c:v>
                </c:pt>
                <c:pt idx="52">
                  <c:v>1242.3196292324665</c:v>
                </c:pt>
                <c:pt idx="53">
                  <c:v>1271.160898775705</c:v>
                </c:pt>
                <c:pt idx="54">
                  <c:v>1298.2324296701618</c:v>
                </c:pt>
                <c:pt idx="55">
                  <c:v>1321.6410017821324</c:v>
                </c:pt>
                <c:pt idx="56">
                  <c:v>1353.5829290106453</c:v>
                </c:pt>
                <c:pt idx="57">
                  <c:v>1376.2043769309307</c:v>
                </c:pt>
                <c:pt idx="58">
                  <c:v>1401.727384905291</c:v>
                </c:pt>
                <c:pt idx="59">
                  <c:v>1421.6329910140023</c:v>
                </c:pt>
                <c:pt idx="60">
                  <c:v>1437.7820750173967</c:v>
                </c:pt>
                <c:pt idx="61">
                  <c:v>1456.8212931986275</c:v>
                </c:pt>
                <c:pt idx="62">
                  <c:v>1473.039021752216</c:v>
                </c:pt>
                <c:pt idx="63">
                  <c:v>1497.9040334982305</c:v>
                </c:pt>
                <c:pt idx="64">
                  <c:v>1523.804439991529</c:v>
                </c:pt>
                <c:pt idx="65">
                  <c:v>1544.9683682901004</c:v>
                </c:pt>
                <c:pt idx="66">
                  <c:v>1565.2207421650282</c:v>
                </c:pt>
                <c:pt idx="67">
                  <c:v>1589.3952901614325</c:v>
                </c:pt>
                <c:pt idx="68">
                  <c:v>1614.6117000636114</c:v>
                </c:pt>
                <c:pt idx="69">
                  <c:v>1631.1408517449568</c:v>
                </c:pt>
                <c:pt idx="70">
                  <c:v>1647.702970607001</c:v>
                </c:pt>
                <c:pt idx="71">
                  <c:v>1665.2754112929858</c:v>
                </c:pt>
                <c:pt idx="72">
                  <c:v>1683.8645296382952</c:v>
                </c:pt>
                <c:pt idx="73">
                  <c:v>1709.3698935374753</c:v>
                </c:pt>
                <c:pt idx="74">
                  <c:v>1731.9978183923968</c:v>
                </c:pt>
                <c:pt idx="75">
                  <c:v>1760.6168484182522</c:v>
                </c:pt>
                <c:pt idx="76">
                  <c:v>1784.3763821439409</c:v>
                </c:pt>
                <c:pt idx="77">
                  <c:v>1804.2280563653928</c:v>
                </c:pt>
                <c:pt idx="78">
                  <c:v>1821.1393737795606</c:v>
                </c:pt>
                <c:pt idx="79">
                  <c:v>1841.0792353765087</c:v>
                </c:pt>
                <c:pt idx="80">
                  <c:v>1860.06655649196</c:v>
                </c:pt>
                <c:pt idx="81">
                  <c:v>1880.1002245249617</c:v>
                </c:pt>
                <c:pt idx="82">
                  <c:v>1911.2482424761774</c:v>
                </c:pt>
                <c:pt idx="83">
                  <c:v>1927.3704683816904</c:v>
                </c:pt>
                <c:pt idx="84">
                  <c:v>1923.3369764398503</c:v>
                </c:pt>
                <c:pt idx="85">
                  <c:v>1958.696637876097</c:v>
                </c:pt>
                <c:pt idx="86">
                  <c:v>1967.813511295436</c:v>
                </c:pt>
                <c:pt idx="87">
                  <c:v>1997.2583779711879</c:v>
                </c:pt>
                <c:pt idx="88">
                  <c:v>2028.8498123471384</c:v>
                </c:pt>
                <c:pt idx="89">
                  <c:v>2063.6372395969993</c:v>
                </c:pt>
                <c:pt idx="90">
                  <c:v>2087.252820466223</c:v>
                </c:pt>
                <c:pt idx="91">
                  <c:v>2112.99833427464</c:v>
                </c:pt>
                <c:pt idx="92">
                  <c:v>2153.3214046689586</c:v>
                </c:pt>
                <c:pt idx="93">
                  <c:v>2168.882564895202</c:v>
                </c:pt>
                <c:pt idx="94">
                  <c:v>2189.6762439012605</c:v>
                </c:pt>
                <c:pt idx="95">
                  <c:v>2213.653522697711</c:v>
                </c:pt>
                <c:pt idx="96">
                  <c:v>2237.700235322549</c:v>
                </c:pt>
                <c:pt idx="97">
                  <c:v>2272.324127202548</c:v>
                </c:pt>
                <c:pt idx="98">
                  <c:v>2293.378781920269</c:v>
                </c:pt>
                <c:pt idx="99">
                  <c:v>2315.5437749100756</c:v>
                </c:pt>
                <c:pt idx="100">
                  <c:v>2347.3110338974193</c:v>
                </c:pt>
                <c:pt idx="101">
                  <c:v>2346.2501649886635</c:v>
                </c:pt>
                <c:pt idx="102">
                  <c:v>2365.3665725481223</c:v>
                </c:pt>
                <c:pt idx="103">
                  <c:v>2363.240352751075</c:v>
                </c:pt>
                <c:pt idx="104">
                  <c:v>2373.8769000898283</c:v>
                </c:pt>
                <c:pt idx="105">
                  <c:v>2383.461455478733</c:v>
                </c:pt>
              </c:numCache>
            </c:numRef>
          </c:yVal>
          <c:smooth val="0"/>
        </c:ser>
        <c:axId val="33038932"/>
        <c:axId val="28914933"/>
      </c:scatterChart>
      <c:valAx>
        <c:axId val="33038932"/>
        <c:scaling>
          <c:orientation val="minMax"/>
          <c:max val="3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914933"/>
        <c:crosses val="autoZero"/>
        <c:crossBetween val="midCat"/>
        <c:dispUnits/>
      </c:valAx>
      <c:valAx>
        <c:axId val="28914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0389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RF-06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Data!$H$9:$H$1035</c:f>
              <c:numCache>
                <c:ptCount val="1027"/>
                <c:pt idx="0">
                  <c:v>-78.76079867</c:v>
                </c:pt>
                <c:pt idx="1">
                  <c:v>-78.76079867</c:v>
                </c:pt>
                <c:pt idx="2">
                  <c:v>-78.76079867</c:v>
                </c:pt>
                <c:pt idx="3">
                  <c:v>-78.76079867</c:v>
                </c:pt>
                <c:pt idx="4">
                  <c:v>-78.76079867</c:v>
                </c:pt>
                <c:pt idx="5">
                  <c:v>-78.76079867</c:v>
                </c:pt>
                <c:pt idx="6">
                  <c:v>-78.76079867</c:v>
                </c:pt>
                <c:pt idx="7">
                  <c:v>-78.76079867</c:v>
                </c:pt>
                <c:pt idx="8">
                  <c:v>-78.76066071</c:v>
                </c:pt>
                <c:pt idx="9">
                  <c:v>-78.75996182</c:v>
                </c:pt>
                <c:pt idx="10">
                  <c:v>-78.75930687</c:v>
                </c:pt>
                <c:pt idx="11">
                  <c:v>-78.75869099</c:v>
                </c:pt>
                <c:pt idx="12">
                  <c:v>-78.75808051</c:v>
                </c:pt>
                <c:pt idx="13">
                  <c:v>-78.75751922</c:v>
                </c:pt>
                <c:pt idx="14">
                  <c:v>-78.75696352</c:v>
                </c:pt>
                <c:pt idx="15">
                  <c:v>-78.75641</c:v>
                </c:pt>
                <c:pt idx="16">
                  <c:v>-78.75585969</c:v>
                </c:pt>
                <c:pt idx="17">
                  <c:v>-78.75530061</c:v>
                </c:pt>
                <c:pt idx="18">
                  <c:v>-78.75496748</c:v>
                </c:pt>
                <c:pt idx="19">
                  <c:v>-78.75490609</c:v>
                </c:pt>
                <c:pt idx="20">
                  <c:v>-78.75494522</c:v>
                </c:pt>
                <c:pt idx="21">
                  <c:v>-78.7549355</c:v>
                </c:pt>
                <c:pt idx="22">
                  <c:v>-78.75493049</c:v>
                </c:pt>
                <c:pt idx="23">
                  <c:v>-78.75493</c:v>
                </c:pt>
                <c:pt idx="24">
                  <c:v>-78.75492565</c:v>
                </c:pt>
                <c:pt idx="25">
                  <c:v>-78.75495467</c:v>
                </c:pt>
                <c:pt idx="26">
                  <c:v>-78.75498011</c:v>
                </c:pt>
                <c:pt idx="27">
                  <c:v>-78.75500499</c:v>
                </c:pt>
                <c:pt idx="28">
                  <c:v>-78.75495757</c:v>
                </c:pt>
                <c:pt idx="29">
                  <c:v>-78.75479593</c:v>
                </c:pt>
                <c:pt idx="30">
                  <c:v>-78.75444294</c:v>
                </c:pt>
                <c:pt idx="31">
                  <c:v>-78.75406802</c:v>
                </c:pt>
                <c:pt idx="32">
                  <c:v>-78.75389378</c:v>
                </c:pt>
                <c:pt idx="33">
                  <c:v>-78.75367725</c:v>
                </c:pt>
                <c:pt idx="34">
                  <c:v>-78.75380921</c:v>
                </c:pt>
                <c:pt idx="35">
                  <c:v>-78.75381431</c:v>
                </c:pt>
                <c:pt idx="36">
                  <c:v>-78.75380934</c:v>
                </c:pt>
                <c:pt idx="37">
                  <c:v>-78.75380883</c:v>
                </c:pt>
                <c:pt idx="38">
                  <c:v>-78.75379812</c:v>
                </c:pt>
                <c:pt idx="39">
                  <c:v>-78.75379573</c:v>
                </c:pt>
                <c:pt idx="40">
                  <c:v>-78.75399045</c:v>
                </c:pt>
                <c:pt idx="41">
                  <c:v>-78.75504719</c:v>
                </c:pt>
                <c:pt idx="42">
                  <c:v>-78.75733677</c:v>
                </c:pt>
                <c:pt idx="43">
                  <c:v>-78.76053575</c:v>
                </c:pt>
                <c:pt idx="44">
                  <c:v>-78.76413304</c:v>
                </c:pt>
                <c:pt idx="45">
                  <c:v>-78.76725168</c:v>
                </c:pt>
                <c:pt idx="46">
                  <c:v>-78.76838211</c:v>
                </c:pt>
                <c:pt idx="47">
                  <c:v>-78.76777674</c:v>
                </c:pt>
                <c:pt idx="48">
                  <c:v>-78.76608534</c:v>
                </c:pt>
                <c:pt idx="49">
                  <c:v>-78.76292676</c:v>
                </c:pt>
                <c:pt idx="50">
                  <c:v>-78.75851956</c:v>
                </c:pt>
                <c:pt idx="51">
                  <c:v>-78.7535645</c:v>
                </c:pt>
                <c:pt idx="52">
                  <c:v>-78.74856303</c:v>
                </c:pt>
                <c:pt idx="53">
                  <c:v>-78.74346026</c:v>
                </c:pt>
                <c:pt idx="54">
                  <c:v>-78.73844115</c:v>
                </c:pt>
                <c:pt idx="55">
                  <c:v>-78.73331544</c:v>
                </c:pt>
                <c:pt idx="56">
                  <c:v>-78.72851305</c:v>
                </c:pt>
                <c:pt idx="57">
                  <c:v>-78.72380428</c:v>
                </c:pt>
                <c:pt idx="58">
                  <c:v>-78.71864081</c:v>
                </c:pt>
                <c:pt idx="59">
                  <c:v>-78.71320991</c:v>
                </c:pt>
                <c:pt idx="60">
                  <c:v>-78.70797214</c:v>
                </c:pt>
                <c:pt idx="61">
                  <c:v>-78.70301658</c:v>
                </c:pt>
                <c:pt idx="62">
                  <c:v>-78.69791712</c:v>
                </c:pt>
                <c:pt idx="63">
                  <c:v>-78.69234512</c:v>
                </c:pt>
                <c:pt idx="64">
                  <c:v>-78.68652103</c:v>
                </c:pt>
                <c:pt idx="65">
                  <c:v>-78.68049159</c:v>
                </c:pt>
                <c:pt idx="66">
                  <c:v>-78.67434476</c:v>
                </c:pt>
                <c:pt idx="67">
                  <c:v>-78.66815481</c:v>
                </c:pt>
                <c:pt idx="68">
                  <c:v>-78.66191812</c:v>
                </c:pt>
                <c:pt idx="69">
                  <c:v>-78.65557571</c:v>
                </c:pt>
                <c:pt idx="70">
                  <c:v>-78.64926527</c:v>
                </c:pt>
                <c:pt idx="71">
                  <c:v>-78.64289645</c:v>
                </c:pt>
                <c:pt idx="72">
                  <c:v>-78.63642517</c:v>
                </c:pt>
                <c:pt idx="73">
                  <c:v>-78.63010796</c:v>
                </c:pt>
                <c:pt idx="74">
                  <c:v>-78.62366238</c:v>
                </c:pt>
                <c:pt idx="75">
                  <c:v>-78.6170434</c:v>
                </c:pt>
                <c:pt idx="76">
                  <c:v>-78.61032215</c:v>
                </c:pt>
                <c:pt idx="77">
                  <c:v>-78.60357486</c:v>
                </c:pt>
                <c:pt idx="78">
                  <c:v>-78.59689186</c:v>
                </c:pt>
                <c:pt idx="79">
                  <c:v>-78.58997797</c:v>
                </c:pt>
                <c:pt idx="80">
                  <c:v>-78.58265793</c:v>
                </c:pt>
                <c:pt idx="81">
                  <c:v>-78.57524863</c:v>
                </c:pt>
                <c:pt idx="82">
                  <c:v>-78.56756034</c:v>
                </c:pt>
                <c:pt idx="83">
                  <c:v>-78.55943739</c:v>
                </c:pt>
                <c:pt idx="84">
                  <c:v>-78.55118984</c:v>
                </c:pt>
                <c:pt idx="85">
                  <c:v>-78.54300182</c:v>
                </c:pt>
                <c:pt idx="86">
                  <c:v>-78.53482189</c:v>
                </c:pt>
                <c:pt idx="87">
                  <c:v>-78.52688422</c:v>
                </c:pt>
                <c:pt idx="88">
                  <c:v>-78.5191427</c:v>
                </c:pt>
                <c:pt idx="89">
                  <c:v>-78.51129284</c:v>
                </c:pt>
                <c:pt idx="90">
                  <c:v>-78.50329538</c:v>
                </c:pt>
                <c:pt idx="91">
                  <c:v>-78.49524063</c:v>
                </c:pt>
                <c:pt idx="92">
                  <c:v>-78.48705574</c:v>
                </c:pt>
                <c:pt idx="93">
                  <c:v>-78.47901956</c:v>
                </c:pt>
                <c:pt idx="94">
                  <c:v>-78.47100682</c:v>
                </c:pt>
                <c:pt idx="95">
                  <c:v>-78.46301262</c:v>
                </c:pt>
                <c:pt idx="96">
                  <c:v>-78.45505279</c:v>
                </c:pt>
                <c:pt idx="97">
                  <c:v>-78.4471855</c:v>
                </c:pt>
                <c:pt idx="98">
                  <c:v>-78.43919162</c:v>
                </c:pt>
                <c:pt idx="99">
                  <c:v>-78.43114232</c:v>
                </c:pt>
                <c:pt idx="100">
                  <c:v>-78.42292109</c:v>
                </c:pt>
                <c:pt idx="101">
                  <c:v>-78.41442958</c:v>
                </c:pt>
                <c:pt idx="102">
                  <c:v>-78.40594525</c:v>
                </c:pt>
                <c:pt idx="103">
                  <c:v>-78.39768083</c:v>
                </c:pt>
                <c:pt idx="104">
                  <c:v>-78.3897773</c:v>
                </c:pt>
                <c:pt idx="105">
                  <c:v>-78.38196004</c:v>
                </c:pt>
                <c:pt idx="106">
                  <c:v>-78.37419046</c:v>
                </c:pt>
                <c:pt idx="107">
                  <c:v>-78.36656255</c:v>
                </c:pt>
                <c:pt idx="108">
                  <c:v>-78.35883513</c:v>
                </c:pt>
                <c:pt idx="109">
                  <c:v>-78.35086534</c:v>
                </c:pt>
                <c:pt idx="110">
                  <c:v>-78.34241963</c:v>
                </c:pt>
                <c:pt idx="111">
                  <c:v>-78.33395678</c:v>
                </c:pt>
                <c:pt idx="112">
                  <c:v>-78.32560894</c:v>
                </c:pt>
                <c:pt idx="113">
                  <c:v>-78.3172288</c:v>
                </c:pt>
                <c:pt idx="114">
                  <c:v>-78.30895389</c:v>
                </c:pt>
                <c:pt idx="115">
                  <c:v>-78.3008223</c:v>
                </c:pt>
                <c:pt idx="116">
                  <c:v>-78.29296067</c:v>
                </c:pt>
                <c:pt idx="117">
                  <c:v>-78.28541897</c:v>
                </c:pt>
                <c:pt idx="118">
                  <c:v>-78.27799449</c:v>
                </c:pt>
                <c:pt idx="119">
                  <c:v>-78.27065531</c:v>
                </c:pt>
                <c:pt idx="120">
                  <c:v>-78.26335685</c:v>
                </c:pt>
                <c:pt idx="121">
                  <c:v>-78.25602811</c:v>
                </c:pt>
                <c:pt idx="122">
                  <c:v>-78.24872109</c:v>
                </c:pt>
                <c:pt idx="123">
                  <c:v>-78.24139047</c:v>
                </c:pt>
                <c:pt idx="124">
                  <c:v>-78.23417808</c:v>
                </c:pt>
                <c:pt idx="125">
                  <c:v>-78.22701506</c:v>
                </c:pt>
                <c:pt idx="126">
                  <c:v>-78.21957001</c:v>
                </c:pt>
                <c:pt idx="127">
                  <c:v>-78.21198427</c:v>
                </c:pt>
                <c:pt idx="128">
                  <c:v>-78.20446407</c:v>
                </c:pt>
                <c:pt idx="129">
                  <c:v>-78.19671394</c:v>
                </c:pt>
                <c:pt idx="130">
                  <c:v>-78.1889042</c:v>
                </c:pt>
                <c:pt idx="131">
                  <c:v>-78.18106298</c:v>
                </c:pt>
                <c:pt idx="132">
                  <c:v>-78.17350895</c:v>
                </c:pt>
                <c:pt idx="133">
                  <c:v>-78.16613328</c:v>
                </c:pt>
                <c:pt idx="134">
                  <c:v>-78.15868931</c:v>
                </c:pt>
                <c:pt idx="135">
                  <c:v>-78.15099561</c:v>
                </c:pt>
                <c:pt idx="136">
                  <c:v>-78.14333667</c:v>
                </c:pt>
                <c:pt idx="137">
                  <c:v>-78.13537126</c:v>
                </c:pt>
                <c:pt idx="138">
                  <c:v>-78.12722445</c:v>
                </c:pt>
                <c:pt idx="139">
                  <c:v>-78.11916446</c:v>
                </c:pt>
                <c:pt idx="140">
                  <c:v>-78.11118037</c:v>
                </c:pt>
                <c:pt idx="141">
                  <c:v>-78.10333757</c:v>
                </c:pt>
                <c:pt idx="142">
                  <c:v>-78.09550153</c:v>
                </c:pt>
                <c:pt idx="143">
                  <c:v>-78.0875375</c:v>
                </c:pt>
                <c:pt idx="144">
                  <c:v>-78.07946736</c:v>
                </c:pt>
                <c:pt idx="145">
                  <c:v>-78.07116805</c:v>
                </c:pt>
                <c:pt idx="146">
                  <c:v>-78.06303503</c:v>
                </c:pt>
                <c:pt idx="147">
                  <c:v>-78.05504533</c:v>
                </c:pt>
                <c:pt idx="148">
                  <c:v>-78.04688162</c:v>
                </c:pt>
                <c:pt idx="149">
                  <c:v>-78.03863306</c:v>
                </c:pt>
                <c:pt idx="150">
                  <c:v>-78.03033532</c:v>
                </c:pt>
                <c:pt idx="151">
                  <c:v>-78.02211101</c:v>
                </c:pt>
                <c:pt idx="152">
                  <c:v>-78.01386433</c:v>
                </c:pt>
                <c:pt idx="153">
                  <c:v>-78.00567119</c:v>
                </c:pt>
                <c:pt idx="154">
                  <c:v>-77.99761162</c:v>
                </c:pt>
                <c:pt idx="155">
                  <c:v>-77.98991164</c:v>
                </c:pt>
                <c:pt idx="156">
                  <c:v>-77.98236508</c:v>
                </c:pt>
                <c:pt idx="157">
                  <c:v>-77.9747574</c:v>
                </c:pt>
                <c:pt idx="158">
                  <c:v>-77.9667204</c:v>
                </c:pt>
                <c:pt idx="159">
                  <c:v>-77.95868179</c:v>
                </c:pt>
                <c:pt idx="160">
                  <c:v>-77.95066097</c:v>
                </c:pt>
                <c:pt idx="161">
                  <c:v>-77.94274365</c:v>
                </c:pt>
                <c:pt idx="162">
                  <c:v>-77.93492057</c:v>
                </c:pt>
                <c:pt idx="163">
                  <c:v>-77.92697783</c:v>
                </c:pt>
                <c:pt idx="164">
                  <c:v>-77.91916734</c:v>
                </c:pt>
                <c:pt idx="165">
                  <c:v>-77.9114448</c:v>
                </c:pt>
                <c:pt idx="166">
                  <c:v>-77.90349739</c:v>
                </c:pt>
                <c:pt idx="167">
                  <c:v>-77.89522961</c:v>
                </c:pt>
                <c:pt idx="168">
                  <c:v>-77.88693083</c:v>
                </c:pt>
                <c:pt idx="169">
                  <c:v>-77.8787163</c:v>
                </c:pt>
                <c:pt idx="170">
                  <c:v>-77.87076585</c:v>
                </c:pt>
                <c:pt idx="171">
                  <c:v>-77.86282999</c:v>
                </c:pt>
                <c:pt idx="172">
                  <c:v>-77.85491801</c:v>
                </c:pt>
                <c:pt idx="173">
                  <c:v>-77.84699304</c:v>
                </c:pt>
                <c:pt idx="174">
                  <c:v>-77.83903445</c:v>
                </c:pt>
                <c:pt idx="175">
                  <c:v>-77.83073685</c:v>
                </c:pt>
                <c:pt idx="176">
                  <c:v>-77.82258909</c:v>
                </c:pt>
                <c:pt idx="177">
                  <c:v>-77.81496871</c:v>
                </c:pt>
                <c:pt idx="178">
                  <c:v>-77.80739198</c:v>
                </c:pt>
                <c:pt idx="179">
                  <c:v>-77.79974909</c:v>
                </c:pt>
                <c:pt idx="180">
                  <c:v>-77.79216146</c:v>
                </c:pt>
                <c:pt idx="181">
                  <c:v>-77.7846327</c:v>
                </c:pt>
                <c:pt idx="182">
                  <c:v>-77.77719183</c:v>
                </c:pt>
                <c:pt idx="183">
                  <c:v>-77.76969329</c:v>
                </c:pt>
                <c:pt idx="184">
                  <c:v>-77.76200945</c:v>
                </c:pt>
                <c:pt idx="185">
                  <c:v>-77.75439643</c:v>
                </c:pt>
                <c:pt idx="186">
                  <c:v>-77.74709418</c:v>
                </c:pt>
                <c:pt idx="187">
                  <c:v>-77.73964714</c:v>
                </c:pt>
                <c:pt idx="188">
                  <c:v>-77.73205256</c:v>
                </c:pt>
                <c:pt idx="189">
                  <c:v>-77.72446158</c:v>
                </c:pt>
                <c:pt idx="190">
                  <c:v>-77.71680202</c:v>
                </c:pt>
                <c:pt idx="191">
                  <c:v>-77.7091149</c:v>
                </c:pt>
                <c:pt idx="192">
                  <c:v>-77.7012324</c:v>
                </c:pt>
                <c:pt idx="193">
                  <c:v>-77.69324422</c:v>
                </c:pt>
                <c:pt idx="194">
                  <c:v>-77.68516032</c:v>
                </c:pt>
                <c:pt idx="195">
                  <c:v>-77.67711184</c:v>
                </c:pt>
                <c:pt idx="196">
                  <c:v>-77.66913399</c:v>
                </c:pt>
                <c:pt idx="197">
                  <c:v>-77.6613219</c:v>
                </c:pt>
                <c:pt idx="198">
                  <c:v>-77.65352831</c:v>
                </c:pt>
                <c:pt idx="199">
                  <c:v>-77.64581667</c:v>
                </c:pt>
                <c:pt idx="200">
                  <c:v>-77.63820142</c:v>
                </c:pt>
                <c:pt idx="201">
                  <c:v>-77.630439</c:v>
                </c:pt>
                <c:pt idx="202">
                  <c:v>-77.62260892</c:v>
                </c:pt>
                <c:pt idx="203">
                  <c:v>-77.61489752</c:v>
                </c:pt>
                <c:pt idx="204">
                  <c:v>-77.60728986</c:v>
                </c:pt>
                <c:pt idx="205">
                  <c:v>-77.59950768</c:v>
                </c:pt>
                <c:pt idx="206">
                  <c:v>-77.59150059</c:v>
                </c:pt>
                <c:pt idx="207">
                  <c:v>-77.58351124</c:v>
                </c:pt>
                <c:pt idx="208">
                  <c:v>-77.57550807</c:v>
                </c:pt>
                <c:pt idx="209">
                  <c:v>-77.56754257</c:v>
                </c:pt>
                <c:pt idx="210">
                  <c:v>-77.55964902</c:v>
                </c:pt>
                <c:pt idx="211">
                  <c:v>-77.55178602</c:v>
                </c:pt>
                <c:pt idx="212">
                  <c:v>-77.54388669</c:v>
                </c:pt>
                <c:pt idx="213">
                  <c:v>-77.53610932</c:v>
                </c:pt>
                <c:pt idx="214">
                  <c:v>-77.52828029</c:v>
                </c:pt>
                <c:pt idx="215">
                  <c:v>-77.52042389</c:v>
                </c:pt>
                <c:pt idx="216">
                  <c:v>-77.51265168</c:v>
                </c:pt>
                <c:pt idx="217">
                  <c:v>-77.50503125</c:v>
                </c:pt>
                <c:pt idx="218">
                  <c:v>-77.4976208</c:v>
                </c:pt>
                <c:pt idx="219">
                  <c:v>-77.49022196</c:v>
                </c:pt>
                <c:pt idx="220">
                  <c:v>-77.48267337</c:v>
                </c:pt>
                <c:pt idx="221">
                  <c:v>-77.4749202</c:v>
                </c:pt>
                <c:pt idx="222">
                  <c:v>-77.46706777</c:v>
                </c:pt>
                <c:pt idx="223">
                  <c:v>-77.4590925</c:v>
                </c:pt>
                <c:pt idx="224">
                  <c:v>-77.45100254</c:v>
                </c:pt>
                <c:pt idx="225">
                  <c:v>-77.44277221</c:v>
                </c:pt>
                <c:pt idx="226">
                  <c:v>-77.43455454</c:v>
                </c:pt>
                <c:pt idx="227">
                  <c:v>-77.42626783</c:v>
                </c:pt>
                <c:pt idx="228">
                  <c:v>-77.41814062</c:v>
                </c:pt>
                <c:pt idx="229">
                  <c:v>-77.41006202</c:v>
                </c:pt>
                <c:pt idx="230">
                  <c:v>-77.40199379</c:v>
                </c:pt>
                <c:pt idx="231">
                  <c:v>-77.3938772</c:v>
                </c:pt>
                <c:pt idx="232">
                  <c:v>-77.3858667</c:v>
                </c:pt>
                <c:pt idx="233">
                  <c:v>-77.37773353</c:v>
                </c:pt>
                <c:pt idx="234">
                  <c:v>-77.36945891</c:v>
                </c:pt>
                <c:pt idx="235">
                  <c:v>-77.3613647</c:v>
                </c:pt>
                <c:pt idx="236">
                  <c:v>-77.3533285</c:v>
                </c:pt>
                <c:pt idx="237">
                  <c:v>-77.34523526</c:v>
                </c:pt>
                <c:pt idx="238">
                  <c:v>-77.33710207</c:v>
                </c:pt>
                <c:pt idx="239">
                  <c:v>-77.32905335</c:v>
                </c:pt>
                <c:pt idx="240">
                  <c:v>-77.32108258</c:v>
                </c:pt>
                <c:pt idx="241">
                  <c:v>-77.3132037</c:v>
                </c:pt>
                <c:pt idx="242">
                  <c:v>-77.30528606</c:v>
                </c:pt>
                <c:pt idx="243">
                  <c:v>-77.29754401</c:v>
                </c:pt>
                <c:pt idx="244">
                  <c:v>-77.28986475</c:v>
                </c:pt>
                <c:pt idx="245">
                  <c:v>-77.28200166</c:v>
                </c:pt>
                <c:pt idx="246">
                  <c:v>-77.27411499</c:v>
                </c:pt>
                <c:pt idx="247">
                  <c:v>-77.26633672</c:v>
                </c:pt>
                <c:pt idx="248">
                  <c:v>-77.25856753</c:v>
                </c:pt>
                <c:pt idx="249">
                  <c:v>-77.25097181</c:v>
                </c:pt>
                <c:pt idx="250">
                  <c:v>-77.24375057</c:v>
                </c:pt>
                <c:pt idx="251">
                  <c:v>-77.23690957</c:v>
                </c:pt>
                <c:pt idx="252">
                  <c:v>-77.2296812</c:v>
                </c:pt>
                <c:pt idx="253">
                  <c:v>-77.22205906</c:v>
                </c:pt>
                <c:pt idx="254">
                  <c:v>-77.21449185</c:v>
                </c:pt>
                <c:pt idx="255">
                  <c:v>-77.2068747</c:v>
                </c:pt>
                <c:pt idx="256">
                  <c:v>-77.19911676</c:v>
                </c:pt>
                <c:pt idx="257">
                  <c:v>-77.19141767</c:v>
                </c:pt>
                <c:pt idx="258">
                  <c:v>-77.18363784</c:v>
                </c:pt>
                <c:pt idx="259">
                  <c:v>-77.1756096</c:v>
                </c:pt>
                <c:pt idx="260">
                  <c:v>-77.16749621</c:v>
                </c:pt>
                <c:pt idx="261">
                  <c:v>-77.15938701</c:v>
                </c:pt>
                <c:pt idx="262">
                  <c:v>-77.15120386</c:v>
                </c:pt>
                <c:pt idx="263">
                  <c:v>-77.14291573</c:v>
                </c:pt>
                <c:pt idx="264">
                  <c:v>-77.1345546</c:v>
                </c:pt>
                <c:pt idx="265">
                  <c:v>-77.12629161</c:v>
                </c:pt>
                <c:pt idx="266">
                  <c:v>-77.11814181</c:v>
                </c:pt>
                <c:pt idx="267">
                  <c:v>-77.11020733</c:v>
                </c:pt>
                <c:pt idx="268">
                  <c:v>-77.1021475</c:v>
                </c:pt>
                <c:pt idx="269">
                  <c:v>-77.09364734</c:v>
                </c:pt>
                <c:pt idx="270">
                  <c:v>-77.0842739</c:v>
                </c:pt>
                <c:pt idx="271">
                  <c:v>-77.07489924</c:v>
                </c:pt>
                <c:pt idx="272">
                  <c:v>-77.06547291</c:v>
                </c:pt>
                <c:pt idx="273">
                  <c:v>-77.05589099</c:v>
                </c:pt>
                <c:pt idx="274">
                  <c:v>-77.04625196</c:v>
                </c:pt>
                <c:pt idx="275">
                  <c:v>-77.03662893</c:v>
                </c:pt>
                <c:pt idx="276">
                  <c:v>-77.02710094</c:v>
                </c:pt>
                <c:pt idx="277">
                  <c:v>-77.01752467</c:v>
                </c:pt>
                <c:pt idx="278">
                  <c:v>-77.00816739</c:v>
                </c:pt>
                <c:pt idx="279">
                  <c:v>-76.99943559</c:v>
                </c:pt>
                <c:pt idx="280">
                  <c:v>-76.9909457</c:v>
                </c:pt>
                <c:pt idx="281">
                  <c:v>-76.9826752</c:v>
                </c:pt>
                <c:pt idx="282">
                  <c:v>-76.97469005</c:v>
                </c:pt>
                <c:pt idx="283">
                  <c:v>-76.96665822</c:v>
                </c:pt>
                <c:pt idx="284">
                  <c:v>-76.95864838</c:v>
                </c:pt>
                <c:pt idx="285">
                  <c:v>-76.9507307</c:v>
                </c:pt>
                <c:pt idx="286">
                  <c:v>-76.94303824</c:v>
                </c:pt>
                <c:pt idx="287">
                  <c:v>-76.93542446</c:v>
                </c:pt>
                <c:pt idx="288">
                  <c:v>-76.92782715</c:v>
                </c:pt>
                <c:pt idx="289">
                  <c:v>-76.92019776</c:v>
                </c:pt>
                <c:pt idx="290">
                  <c:v>-76.91248687</c:v>
                </c:pt>
                <c:pt idx="291">
                  <c:v>-76.90446683</c:v>
                </c:pt>
                <c:pt idx="292">
                  <c:v>-76.89655574</c:v>
                </c:pt>
                <c:pt idx="293">
                  <c:v>-76.88885979</c:v>
                </c:pt>
                <c:pt idx="294">
                  <c:v>-76.88121618</c:v>
                </c:pt>
                <c:pt idx="295">
                  <c:v>-76.87337403</c:v>
                </c:pt>
                <c:pt idx="296">
                  <c:v>-76.86557382</c:v>
                </c:pt>
                <c:pt idx="297">
                  <c:v>-76.85804833</c:v>
                </c:pt>
                <c:pt idx="298">
                  <c:v>-76.85066461</c:v>
                </c:pt>
                <c:pt idx="299">
                  <c:v>-76.84338222</c:v>
                </c:pt>
                <c:pt idx="300">
                  <c:v>-76.83607478</c:v>
                </c:pt>
                <c:pt idx="301">
                  <c:v>-76.82876072</c:v>
                </c:pt>
                <c:pt idx="302">
                  <c:v>-76.82169854</c:v>
                </c:pt>
                <c:pt idx="303">
                  <c:v>-76.81463695</c:v>
                </c:pt>
                <c:pt idx="304">
                  <c:v>-76.80747882</c:v>
                </c:pt>
                <c:pt idx="305">
                  <c:v>-76.80017888</c:v>
                </c:pt>
                <c:pt idx="306">
                  <c:v>-76.79247421</c:v>
                </c:pt>
                <c:pt idx="307">
                  <c:v>-76.78470864</c:v>
                </c:pt>
                <c:pt idx="308">
                  <c:v>-76.77786264</c:v>
                </c:pt>
                <c:pt idx="309">
                  <c:v>-76.77141436</c:v>
                </c:pt>
                <c:pt idx="310">
                  <c:v>-76.76477383</c:v>
                </c:pt>
                <c:pt idx="311">
                  <c:v>-76.7582883</c:v>
                </c:pt>
                <c:pt idx="312">
                  <c:v>-76.7518063</c:v>
                </c:pt>
                <c:pt idx="313">
                  <c:v>-76.7460109</c:v>
                </c:pt>
                <c:pt idx="314">
                  <c:v>-76.74208252</c:v>
                </c:pt>
                <c:pt idx="315">
                  <c:v>-76.7406416</c:v>
                </c:pt>
                <c:pt idx="316">
                  <c:v>-76.74215629</c:v>
                </c:pt>
                <c:pt idx="317">
                  <c:v>-76.74775907</c:v>
                </c:pt>
                <c:pt idx="318">
                  <c:v>-76.75450206</c:v>
                </c:pt>
                <c:pt idx="319">
                  <c:v>-76.76107962</c:v>
                </c:pt>
                <c:pt idx="320">
                  <c:v>-76.76721683</c:v>
                </c:pt>
                <c:pt idx="321">
                  <c:v>-76.77274667</c:v>
                </c:pt>
                <c:pt idx="322">
                  <c:v>-76.77800606</c:v>
                </c:pt>
                <c:pt idx="323">
                  <c:v>-76.78254851</c:v>
                </c:pt>
                <c:pt idx="324">
                  <c:v>-76.78438934</c:v>
                </c:pt>
                <c:pt idx="325">
                  <c:v>-76.782198</c:v>
                </c:pt>
                <c:pt idx="326">
                  <c:v>-76.7769329</c:v>
                </c:pt>
                <c:pt idx="327">
                  <c:v>-76.77018228</c:v>
                </c:pt>
                <c:pt idx="328">
                  <c:v>-76.76322904</c:v>
                </c:pt>
                <c:pt idx="329">
                  <c:v>-76.75611292</c:v>
                </c:pt>
                <c:pt idx="330">
                  <c:v>-76.7489134</c:v>
                </c:pt>
                <c:pt idx="331">
                  <c:v>-76.74260231</c:v>
                </c:pt>
                <c:pt idx="332">
                  <c:v>-76.74006699</c:v>
                </c:pt>
                <c:pt idx="333">
                  <c:v>-76.74245365</c:v>
                </c:pt>
                <c:pt idx="334">
                  <c:v>-76.74846042</c:v>
                </c:pt>
                <c:pt idx="335">
                  <c:v>-76.75650236</c:v>
                </c:pt>
                <c:pt idx="336">
                  <c:v>-76.76433308</c:v>
                </c:pt>
                <c:pt idx="337">
                  <c:v>-76.77192355</c:v>
                </c:pt>
                <c:pt idx="338">
                  <c:v>-76.77777482</c:v>
                </c:pt>
                <c:pt idx="339">
                  <c:v>-76.77744652</c:v>
                </c:pt>
                <c:pt idx="340">
                  <c:v>-76.77293883</c:v>
                </c:pt>
                <c:pt idx="341">
                  <c:v>-76.76617079</c:v>
                </c:pt>
                <c:pt idx="342">
                  <c:v>-76.75874426</c:v>
                </c:pt>
                <c:pt idx="343">
                  <c:v>-76.75111916</c:v>
                </c:pt>
                <c:pt idx="344">
                  <c:v>-76.74522864</c:v>
                </c:pt>
                <c:pt idx="345">
                  <c:v>-76.74249948</c:v>
                </c:pt>
                <c:pt idx="346">
                  <c:v>-76.74409854</c:v>
                </c:pt>
                <c:pt idx="347">
                  <c:v>-76.75053305</c:v>
                </c:pt>
                <c:pt idx="348">
                  <c:v>-76.75798187</c:v>
                </c:pt>
                <c:pt idx="349">
                  <c:v>-76.76565186</c:v>
                </c:pt>
                <c:pt idx="350">
                  <c:v>-76.77195947</c:v>
                </c:pt>
                <c:pt idx="351">
                  <c:v>-76.7744179</c:v>
                </c:pt>
                <c:pt idx="352">
                  <c:v>-76.77187018</c:v>
                </c:pt>
                <c:pt idx="353">
                  <c:v>-76.76552283</c:v>
                </c:pt>
                <c:pt idx="354">
                  <c:v>-76.75773562</c:v>
                </c:pt>
                <c:pt idx="355">
                  <c:v>-76.75009843</c:v>
                </c:pt>
                <c:pt idx="356">
                  <c:v>-76.74407689</c:v>
                </c:pt>
                <c:pt idx="357">
                  <c:v>-76.74335239</c:v>
                </c:pt>
                <c:pt idx="358">
                  <c:v>-76.7465544</c:v>
                </c:pt>
                <c:pt idx="359">
                  <c:v>-76.75254492</c:v>
                </c:pt>
                <c:pt idx="360">
                  <c:v>-76.75978029</c:v>
                </c:pt>
                <c:pt idx="361">
                  <c:v>-76.76718259</c:v>
                </c:pt>
                <c:pt idx="362">
                  <c:v>-76.77381292</c:v>
                </c:pt>
                <c:pt idx="363">
                  <c:v>-76.77639568</c:v>
                </c:pt>
                <c:pt idx="364">
                  <c:v>-76.77719809</c:v>
                </c:pt>
                <c:pt idx="365">
                  <c:v>-76.77600678</c:v>
                </c:pt>
                <c:pt idx="366">
                  <c:v>-76.77133785</c:v>
                </c:pt>
                <c:pt idx="367">
                  <c:v>-76.76502063</c:v>
                </c:pt>
                <c:pt idx="368">
                  <c:v>-76.75801746</c:v>
                </c:pt>
                <c:pt idx="369">
                  <c:v>-76.75162427</c:v>
                </c:pt>
                <c:pt idx="370">
                  <c:v>-76.7465338</c:v>
                </c:pt>
                <c:pt idx="371">
                  <c:v>-76.7434985</c:v>
                </c:pt>
                <c:pt idx="372">
                  <c:v>-76.74347351</c:v>
                </c:pt>
                <c:pt idx="373">
                  <c:v>-76.74673429</c:v>
                </c:pt>
                <c:pt idx="374">
                  <c:v>-76.75365922</c:v>
                </c:pt>
                <c:pt idx="375">
                  <c:v>-76.76075614</c:v>
                </c:pt>
                <c:pt idx="376">
                  <c:v>-76.76807833</c:v>
                </c:pt>
                <c:pt idx="377">
                  <c:v>-76.77465108</c:v>
                </c:pt>
                <c:pt idx="378">
                  <c:v>-76.7789297</c:v>
                </c:pt>
                <c:pt idx="379">
                  <c:v>-76.78089644</c:v>
                </c:pt>
                <c:pt idx="380">
                  <c:v>-76.7792051</c:v>
                </c:pt>
                <c:pt idx="381">
                  <c:v>-76.77399835</c:v>
                </c:pt>
                <c:pt idx="382">
                  <c:v>-76.76740313</c:v>
                </c:pt>
                <c:pt idx="383">
                  <c:v>-76.76022598</c:v>
                </c:pt>
                <c:pt idx="384">
                  <c:v>-76.75292159</c:v>
                </c:pt>
                <c:pt idx="385">
                  <c:v>-76.74607693</c:v>
                </c:pt>
                <c:pt idx="386">
                  <c:v>-76.74279486</c:v>
                </c:pt>
                <c:pt idx="387">
                  <c:v>-76.74427265</c:v>
                </c:pt>
                <c:pt idx="388">
                  <c:v>-76.74855134</c:v>
                </c:pt>
                <c:pt idx="389">
                  <c:v>-76.7540328</c:v>
                </c:pt>
                <c:pt idx="390">
                  <c:v>-76.76015429</c:v>
                </c:pt>
                <c:pt idx="391">
                  <c:v>-76.76655425</c:v>
                </c:pt>
                <c:pt idx="392">
                  <c:v>-76.77130082</c:v>
                </c:pt>
                <c:pt idx="393">
                  <c:v>-76.7714442</c:v>
                </c:pt>
                <c:pt idx="394">
                  <c:v>-76.76850919</c:v>
                </c:pt>
                <c:pt idx="395">
                  <c:v>-76.76361362</c:v>
                </c:pt>
                <c:pt idx="396">
                  <c:v>-76.75748504</c:v>
                </c:pt>
                <c:pt idx="397">
                  <c:v>-76.75060805</c:v>
                </c:pt>
                <c:pt idx="398">
                  <c:v>-76.74495931</c:v>
                </c:pt>
                <c:pt idx="399">
                  <c:v>-76.74330603</c:v>
                </c:pt>
                <c:pt idx="400">
                  <c:v>-76.74728282</c:v>
                </c:pt>
                <c:pt idx="401">
                  <c:v>-76.75396301</c:v>
                </c:pt>
                <c:pt idx="402">
                  <c:v>-76.76077228</c:v>
                </c:pt>
                <c:pt idx="403">
                  <c:v>-76.76608861</c:v>
                </c:pt>
                <c:pt idx="404">
                  <c:v>-76.76861818</c:v>
                </c:pt>
                <c:pt idx="405">
                  <c:v>-76.76827126</c:v>
                </c:pt>
                <c:pt idx="406">
                  <c:v>-76.76498245</c:v>
                </c:pt>
                <c:pt idx="407">
                  <c:v>-76.75942399</c:v>
                </c:pt>
                <c:pt idx="408">
                  <c:v>-76.7531431</c:v>
                </c:pt>
                <c:pt idx="409">
                  <c:v>-76.74730404</c:v>
                </c:pt>
                <c:pt idx="410">
                  <c:v>-76.74339155</c:v>
                </c:pt>
                <c:pt idx="411">
                  <c:v>-76.74443266</c:v>
                </c:pt>
                <c:pt idx="412">
                  <c:v>-76.74890267</c:v>
                </c:pt>
                <c:pt idx="413">
                  <c:v>-76.75351915</c:v>
                </c:pt>
                <c:pt idx="414">
                  <c:v>-76.75877121</c:v>
                </c:pt>
                <c:pt idx="415">
                  <c:v>-76.7647856</c:v>
                </c:pt>
                <c:pt idx="416">
                  <c:v>-76.76874383</c:v>
                </c:pt>
                <c:pt idx="417">
                  <c:v>-76.76907633</c:v>
                </c:pt>
                <c:pt idx="418">
                  <c:v>-76.76579867</c:v>
                </c:pt>
                <c:pt idx="419">
                  <c:v>-76.76052853</c:v>
                </c:pt>
                <c:pt idx="420">
                  <c:v>-76.75408673</c:v>
                </c:pt>
                <c:pt idx="421">
                  <c:v>-76.74738253</c:v>
                </c:pt>
                <c:pt idx="422">
                  <c:v>-76.74147426</c:v>
                </c:pt>
                <c:pt idx="423">
                  <c:v>-76.73912825</c:v>
                </c:pt>
                <c:pt idx="424">
                  <c:v>-76.74150623</c:v>
                </c:pt>
                <c:pt idx="425">
                  <c:v>-76.74712085</c:v>
                </c:pt>
                <c:pt idx="426">
                  <c:v>-76.75412723</c:v>
                </c:pt>
                <c:pt idx="427">
                  <c:v>-76.75927915</c:v>
                </c:pt>
                <c:pt idx="428">
                  <c:v>-76.76205128</c:v>
                </c:pt>
                <c:pt idx="429">
                  <c:v>-76.76130435</c:v>
                </c:pt>
                <c:pt idx="430">
                  <c:v>-76.75699504</c:v>
                </c:pt>
                <c:pt idx="431">
                  <c:v>-76.75040374</c:v>
                </c:pt>
                <c:pt idx="432">
                  <c:v>-76.74441955</c:v>
                </c:pt>
                <c:pt idx="433">
                  <c:v>-76.74071476</c:v>
                </c:pt>
                <c:pt idx="434">
                  <c:v>-76.73734454</c:v>
                </c:pt>
                <c:pt idx="435">
                  <c:v>-76.73411774</c:v>
                </c:pt>
                <c:pt idx="436">
                  <c:v>-76.73043996</c:v>
                </c:pt>
                <c:pt idx="437">
                  <c:v>-76.72638688</c:v>
                </c:pt>
                <c:pt idx="438">
                  <c:v>-76.72253476</c:v>
                </c:pt>
                <c:pt idx="439">
                  <c:v>-76.71879597</c:v>
                </c:pt>
                <c:pt idx="440">
                  <c:v>-76.71492547</c:v>
                </c:pt>
                <c:pt idx="441">
                  <c:v>-76.7109761</c:v>
                </c:pt>
                <c:pt idx="442">
                  <c:v>-76.70662799</c:v>
                </c:pt>
                <c:pt idx="443">
                  <c:v>-76.70105676</c:v>
                </c:pt>
                <c:pt idx="444">
                  <c:v>-76.69528575</c:v>
                </c:pt>
                <c:pt idx="445">
                  <c:v>-76.68920216</c:v>
                </c:pt>
                <c:pt idx="446">
                  <c:v>-76.68255847</c:v>
                </c:pt>
                <c:pt idx="447">
                  <c:v>-76.67562085</c:v>
                </c:pt>
                <c:pt idx="448">
                  <c:v>-76.66845959</c:v>
                </c:pt>
                <c:pt idx="449">
                  <c:v>-76.66103903</c:v>
                </c:pt>
                <c:pt idx="450">
                  <c:v>-76.65378759</c:v>
                </c:pt>
                <c:pt idx="451">
                  <c:v>-76.64679999</c:v>
                </c:pt>
                <c:pt idx="452">
                  <c:v>-76.63968627</c:v>
                </c:pt>
                <c:pt idx="453">
                  <c:v>-76.63251394</c:v>
                </c:pt>
                <c:pt idx="454">
                  <c:v>-76.62550023</c:v>
                </c:pt>
                <c:pt idx="455">
                  <c:v>-76.61911321</c:v>
                </c:pt>
                <c:pt idx="456">
                  <c:v>-76.61336528</c:v>
                </c:pt>
                <c:pt idx="457">
                  <c:v>-76.60779935</c:v>
                </c:pt>
                <c:pt idx="458">
                  <c:v>-76.60296976</c:v>
                </c:pt>
                <c:pt idx="459">
                  <c:v>-76.59852964</c:v>
                </c:pt>
                <c:pt idx="460">
                  <c:v>-76.59350076</c:v>
                </c:pt>
                <c:pt idx="461">
                  <c:v>-76.58836946</c:v>
                </c:pt>
                <c:pt idx="462">
                  <c:v>-76.58407319</c:v>
                </c:pt>
                <c:pt idx="463">
                  <c:v>-76.57945942</c:v>
                </c:pt>
                <c:pt idx="464">
                  <c:v>-76.57424691</c:v>
                </c:pt>
                <c:pt idx="465">
                  <c:v>-76.56866589</c:v>
                </c:pt>
                <c:pt idx="466">
                  <c:v>-76.56284913</c:v>
                </c:pt>
                <c:pt idx="467">
                  <c:v>-76.55705021</c:v>
                </c:pt>
                <c:pt idx="468">
                  <c:v>-76.55108602</c:v>
                </c:pt>
                <c:pt idx="469">
                  <c:v>-76.54488757</c:v>
                </c:pt>
                <c:pt idx="470">
                  <c:v>-76.53902103</c:v>
                </c:pt>
                <c:pt idx="471">
                  <c:v>-76.53333095</c:v>
                </c:pt>
                <c:pt idx="472">
                  <c:v>-76.52721652</c:v>
                </c:pt>
                <c:pt idx="473">
                  <c:v>-76.52087256</c:v>
                </c:pt>
                <c:pt idx="474">
                  <c:v>-76.51410975</c:v>
                </c:pt>
                <c:pt idx="475">
                  <c:v>-76.50748816</c:v>
                </c:pt>
                <c:pt idx="476">
                  <c:v>-76.50092737</c:v>
                </c:pt>
                <c:pt idx="477">
                  <c:v>-76.49454972</c:v>
                </c:pt>
                <c:pt idx="478">
                  <c:v>-76.48838725</c:v>
                </c:pt>
                <c:pt idx="479">
                  <c:v>-76.48243486</c:v>
                </c:pt>
                <c:pt idx="480">
                  <c:v>-76.47642225</c:v>
                </c:pt>
                <c:pt idx="481">
                  <c:v>-76.46998411</c:v>
                </c:pt>
                <c:pt idx="482">
                  <c:v>-76.46340997</c:v>
                </c:pt>
                <c:pt idx="483">
                  <c:v>-76.45691333</c:v>
                </c:pt>
                <c:pt idx="484">
                  <c:v>-76.45037367</c:v>
                </c:pt>
                <c:pt idx="485">
                  <c:v>-76.44381343</c:v>
                </c:pt>
                <c:pt idx="486">
                  <c:v>-76.43720114</c:v>
                </c:pt>
                <c:pt idx="487">
                  <c:v>-76.43058009</c:v>
                </c:pt>
                <c:pt idx="488">
                  <c:v>-76.42454891</c:v>
                </c:pt>
                <c:pt idx="489">
                  <c:v>-76.41852294</c:v>
                </c:pt>
                <c:pt idx="490">
                  <c:v>-76.41257449</c:v>
                </c:pt>
                <c:pt idx="491">
                  <c:v>-76.40671857</c:v>
                </c:pt>
                <c:pt idx="492">
                  <c:v>-76.40077533</c:v>
                </c:pt>
                <c:pt idx="493">
                  <c:v>-76.39473865</c:v>
                </c:pt>
                <c:pt idx="494">
                  <c:v>-76.38875185</c:v>
                </c:pt>
                <c:pt idx="495">
                  <c:v>-76.38298559</c:v>
                </c:pt>
                <c:pt idx="496">
                  <c:v>-76.37767809</c:v>
                </c:pt>
                <c:pt idx="497">
                  <c:v>-76.37266182</c:v>
                </c:pt>
                <c:pt idx="498">
                  <c:v>-76.36770197</c:v>
                </c:pt>
                <c:pt idx="499">
                  <c:v>-76.36279587</c:v>
                </c:pt>
                <c:pt idx="500">
                  <c:v>-76.35759088</c:v>
                </c:pt>
                <c:pt idx="501">
                  <c:v>-76.35191618</c:v>
                </c:pt>
                <c:pt idx="502">
                  <c:v>-76.34610531</c:v>
                </c:pt>
                <c:pt idx="503">
                  <c:v>-76.34011536</c:v>
                </c:pt>
                <c:pt idx="504">
                  <c:v>-76.33404921</c:v>
                </c:pt>
                <c:pt idx="505">
                  <c:v>-76.32807952</c:v>
                </c:pt>
                <c:pt idx="506">
                  <c:v>-76.32224239</c:v>
                </c:pt>
                <c:pt idx="507">
                  <c:v>-76.31625489</c:v>
                </c:pt>
                <c:pt idx="508">
                  <c:v>-76.31003755</c:v>
                </c:pt>
                <c:pt idx="509">
                  <c:v>-76.30365317</c:v>
                </c:pt>
                <c:pt idx="510">
                  <c:v>-76.29717241</c:v>
                </c:pt>
                <c:pt idx="511">
                  <c:v>-76.2906563</c:v>
                </c:pt>
                <c:pt idx="512">
                  <c:v>-76.28432213</c:v>
                </c:pt>
                <c:pt idx="513">
                  <c:v>-76.27819133</c:v>
                </c:pt>
                <c:pt idx="514">
                  <c:v>-76.27236332</c:v>
                </c:pt>
                <c:pt idx="515">
                  <c:v>-76.26698692</c:v>
                </c:pt>
                <c:pt idx="516">
                  <c:v>-76.26175583</c:v>
                </c:pt>
                <c:pt idx="517">
                  <c:v>-76.25664376</c:v>
                </c:pt>
                <c:pt idx="518">
                  <c:v>-76.25132174</c:v>
                </c:pt>
                <c:pt idx="519">
                  <c:v>-76.24533152</c:v>
                </c:pt>
                <c:pt idx="520">
                  <c:v>-76.2388747</c:v>
                </c:pt>
                <c:pt idx="521">
                  <c:v>-76.23266439</c:v>
                </c:pt>
                <c:pt idx="522">
                  <c:v>-76.22652967</c:v>
                </c:pt>
                <c:pt idx="523">
                  <c:v>-76.22034159</c:v>
                </c:pt>
                <c:pt idx="524">
                  <c:v>-76.21408996</c:v>
                </c:pt>
                <c:pt idx="525">
                  <c:v>-76.20789366</c:v>
                </c:pt>
                <c:pt idx="526">
                  <c:v>-76.20206275</c:v>
                </c:pt>
                <c:pt idx="527">
                  <c:v>-76.19662234</c:v>
                </c:pt>
                <c:pt idx="528">
                  <c:v>-76.19330626</c:v>
                </c:pt>
                <c:pt idx="529">
                  <c:v>-76.19426243</c:v>
                </c:pt>
                <c:pt idx="530">
                  <c:v>-76.20033318</c:v>
                </c:pt>
                <c:pt idx="531">
                  <c:v>-76.20866265</c:v>
                </c:pt>
                <c:pt idx="532">
                  <c:v>-76.2167084</c:v>
                </c:pt>
                <c:pt idx="533">
                  <c:v>-76.22118834</c:v>
                </c:pt>
                <c:pt idx="534">
                  <c:v>-76.22252277</c:v>
                </c:pt>
                <c:pt idx="535">
                  <c:v>-76.22194591</c:v>
                </c:pt>
                <c:pt idx="536">
                  <c:v>-76.21885322</c:v>
                </c:pt>
                <c:pt idx="537">
                  <c:v>-76.21287464</c:v>
                </c:pt>
                <c:pt idx="538">
                  <c:v>-76.20492181</c:v>
                </c:pt>
                <c:pt idx="539">
                  <c:v>-76.19607627</c:v>
                </c:pt>
                <c:pt idx="540">
                  <c:v>-76.18776595</c:v>
                </c:pt>
                <c:pt idx="541">
                  <c:v>-76.18169227</c:v>
                </c:pt>
                <c:pt idx="542">
                  <c:v>-76.17890827</c:v>
                </c:pt>
                <c:pt idx="543">
                  <c:v>-76.18103538</c:v>
                </c:pt>
                <c:pt idx="544">
                  <c:v>-76.18878603</c:v>
                </c:pt>
                <c:pt idx="545">
                  <c:v>-76.19801554</c:v>
                </c:pt>
                <c:pt idx="546">
                  <c:v>-76.20351468</c:v>
                </c:pt>
                <c:pt idx="547">
                  <c:v>-76.20345674</c:v>
                </c:pt>
                <c:pt idx="548">
                  <c:v>-76.19815266</c:v>
                </c:pt>
                <c:pt idx="549">
                  <c:v>-76.18967194</c:v>
                </c:pt>
                <c:pt idx="550">
                  <c:v>-76.18240085</c:v>
                </c:pt>
                <c:pt idx="551">
                  <c:v>-76.1788807</c:v>
                </c:pt>
                <c:pt idx="552">
                  <c:v>-76.1812855</c:v>
                </c:pt>
                <c:pt idx="553">
                  <c:v>-76.18916645</c:v>
                </c:pt>
                <c:pt idx="554">
                  <c:v>-76.1980653</c:v>
                </c:pt>
                <c:pt idx="555">
                  <c:v>-76.20503272</c:v>
                </c:pt>
                <c:pt idx="556">
                  <c:v>-76.20703257</c:v>
                </c:pt>
                <c:pt idx="557">
                  <c:v>-76.20371087</c:v>
                </c:pt>
                <c:pt idx="558">
                  <c:v>-76.19609641</c:v>
                </c:pt>
                <c:pt idx="559">
                  <c:v>-76.18756531</c:v>
                </c:pt>
                <c:pt idx="560">
                  <c:v>-76.1817661</c:v>
                </c:pt>
                <c:pt idx="561">
                  <c:v>-76.18132308</c:v>
                </c:pt>
                <c:pt idx="562">
                  <c:v>-76.1868856</c:v>
                </c:pt>
                <c:pt idx="563">
                  <c:v>-76.19516114</c:v>
                </c:pt>
                <c:pt idx="564">
                  <c:v>-76.2023135</c:v>
                </c:pt>
                <c:pt idx="565">
                  <c:v>-76.20450623</c:v>
                </c:pt>
                <c:pt idx="566">
                  <c:v>-76.2006022</c:v>
                </c:pt>
                <c:pt idx="567">
                  <c:v>-76.19308247</c:v>
                </c:pt>
                <c:pt idx="568">
                  <c:v>-76.18525065</c:v>
                </c:pt>
                <c:pt idx="569">
                  <c:v>-76.18214994</c:v>
                </c:pt>
                <c:pt idx="570">
                  <c:v>-76.18608734</c:v>
                </c:pt>
                <c:pt idx="571">
                  <c:v>-76.19528614</c:v>
                </c:pt>
                <c:pt idx="572">
                  <c:v>-76.20288218</c:v>
                </c:pt>
                <c:pt idx="573">
                  <c:v>-76.20489266</c:v>
                </c:pt>
                <c:pt idx="574">
                  <c:v>-76.20162097</c:v>
                </c:pt>
                <c:pt idx="575">
                  <c:v>-76.19357998</c:v>
                </c:pt>
                <c:pt idx="576">
                  <c:v>-76.18635471</c:v>
                </c:pt>
                <c:pt idx="577">
                  <c:v>-76.18433511</c:v>
                </c:pt>
                <c:pt idx="578">
                  <c:v>-76.18959983</c:v>
                </c:pt>
                <c:pt idx="579">
                  <c:v>-76.19842739</c:v>
                </c:pt>
                <c:pt idx="580">
                  <c:v>-76.20489611</c:v>
                </c:pt>
                <c:pt idx="581">
                  <c:v>-76.20468719</c:v>
                </c:pt>
                <c:pt idx="582">
                  <c:v>-76.19843093</c:v>
                </c:pt>
                <c:pt idx="583">
                  <c:v>-76.19034859</c:v>
                </c:pt>
                <c:pt idx="584">
                  <c:v>-76.18366143</c:v>
                </c:pt>
                <c:pt idx="585">
                  <c:v>-76.18260215</c:v>
                </c:pt>
                <c:pt idx="586">
                  <c:v>-76.1882537</c:v>
                </c:pt>
                <c:pt idx="587">
                  <c:v>-76.19666951</c:v>
                </c:pt>
                <c:pt idx="588">
                  <c:v>-76.20526337</c:v>
                </c:pt>
                <c:pt idx="589">
                  <c:v>-76.21124453</c:v>
                </c:pt>
                <c:pt idx="590">
                  <c:v>-76.21168123</c:v>
                </c:pt>
                <c:pt idx="591">
                  <c:v>-76.20756075</c:v>
                </c:pt>
                <c:pt idx="592">
                  <c:v>-76.20015327</c:v>
                </c:pt>
                <c:pt idx="593">
                  <c:v>-76.19222842</c:v>
                </c:pt>
                <c:pt idx="594">
                  <c:v>-76.18801715</c:v>
                </c:pt>
                <c:pt idx="595">
                  <c:v>-76.18985404</c:v>
                </c:pt>
                <c:pt idx="596">
                  <c:v>-76.19682884</c:v>
                </c:pt>
                <c:pt idx="597">
                  <c:v>-76.20511075</c:v>
                </c:pt>
                <c:pt idx="598">
                  <c:v>-76.21111871</c:v>
                </c:pt>
                <c:pt idx="599">
                  <c:v>-76.21183863</c:v>
                </c:pt>
                <c:pt idx="600">
                  <c:v>-76.20706032</c:v>
                </c:pt>
                <c:pt idx="601">
                  <c:v>-76.19937955</c:v>
                </c:pt>
                <c:pt idx="602">
                  <c:v>-76.19200534</c:v>
                </c:pt>
                <c:pt idx="603">
                  <c:v>-76.18916813</c:v>
                </c:pt>
                <c:pt idx="604">
                  <c:v>-76.19247133</c:v>
                </c:pt>
                <c:pt idx="605">
                  <c:v>-76.19991066</c:v>
                </c:pt>
                <c:pt idx="606">
                  <c:v>-76.2075941</c:v>
                </c:pt>
                <c:pt idx="607">
                  <c:v>-76.21160199</c:v>
                </c:pt>
                <c:pt idx="608">
                  <c:v>-76.20836836</c:v>
                </c:pt>
                <c:pt idx="609">
                  <c:v>-76.2007159</c:v>
                </c:pt>
                <c:pt idx="610">
                  <c:v>-76.19316474</c:v>
                </c:pt>
                <c:pt idx="611">
                  <c:v>-76.19307068</c:v>
                </c:pt>
                <c:pt idx="612">
                  <c:v>-76.19814443</c:v>
                </c:pt>
                <c:pt idx="613">
                  <c:v>-76.20525372</c:v>
                </c:pt>
                <c:pt idx="614">
                  <c:v>-76.21076751</c:v>
                </c:pt>
                <c:pt idx="615">
                  <c:v>-76.21182805</c:v>
                </c:pt>
                <c:pt idx="616">
                  <c:v>-76.20739661</c:v>
                </c:pt>
                <c:pt idx="617">
                  <c:v>-76.20039876</c:v>
                </c:pt>
                <c:pt idx="618">
                  <c:v>-76.19304528</c:v>
                </c:pt>
                <c:pt idx="619">
                  <c:v>-76.18576496</c:v>
                </c:pt>
                <c:pt idx="620">
                  <c:v>-76.17925499</c:v>
                </c:pt>
                <c:pt idx="621">
                  <c:v>-76.17487159</c:v>
                </c:pt>
                <c:pt idx="622">
                  <c:v>-76.17540285</c:v>
                </c:pt>
                <c:pt idx="623">
                  <c:v>-76.18017596</c:v>
                </c:pt>
                <c:pt idx="624">
                  <c:v>-76.18670526</c:v>
                </c:pt>
                <c:pt idx="625">
                  <c:v>-76.19347255</c:v>
                </c:pt>
                <c:pt idx="626">
                  <c:v>-76.20037635</c:v>
                </c:pt>
                <c:pt idx="627">
                  <c:v>-76.20692218</c:v>
                </c:pt>
                <c:pt idx="628">
                  <c:v>-76.21275614</c:v>
                </c:pt>
                <c:pt idx="629">
                  <c:v>-76.21807506</c:v>
                </c:pt>
                <c:pt idx="630">
                  <c:v>-76.22240153</c:v>
                </c:pt>
                <c:pt idx="631">
                  <c:v>-76.22514432</c:v>
                </c:pt>
                <c:pt idx="632">
                  <c:v>-76.22899434</c:v>
                </c:pt>
                <c:pt idx="633">
                  <c:v>-76.23444063</c:v>
                </c:pt>
                <c:pt idx="634">
                  <c:v>-76.23542291</c:v>
                </c:pt>
                <c:pt idx="635">
                  <c:v>-76.22902717</c:v>
                </c:pt>
                <c:pt idx="636">
                  <c:v>-76.22152277</c:v>
                </c:pt>
                <c:pt idx="637">
                  <c:v>-76.21385092</c:v>
                </c:pt>
                <c:pt idx="638">
                  <c:v>-76.2060572</c:v>
                </c:pt>
                <c:pt idx="639">
                  <c:v>-76.1983807</c:v>
                </c:pt>
                <c:pt idx="640">
                  <c:v>-76.19077292</c:v>
                </c:pt>
                <c:pt idx="641">
                  <c:v>-76.18326037</c:v>
                </c:pt>
                <c:pt idx="642">
                  <c:v>-76.1757859</c:v>
                </c:pt>
                <c:pt idx="643">
                  <c:v>-76.16834074</c:v>
                </c:pt>
                <c:pt idx="644">
                  <c:v>-76.16047037</c:v>
                </c:pt>
                <c:pt idx="645">
                  <c:v>-76.15189496</c:v>
                </c:pt>
                <c:pt idx="646">
                  <c:v>-76.14313739</c:v>
                </c:pt>
                <c:pt idx="647">
                  <c:v>-76.13433167</c:v>
                </c:pt>
                <c:pt idx="648">
                  <c:v>-76.12557759</c:v>
                </c:pt>
                <c:pt idx="649">
                  <c:v>-76.11702177</c:v>
                </c:pt>
                <c:pt idx="650">
                  <c:v>-76.10848286</c:v>
                </c:pt>
                <c:pt idx="651">
                  <c:v>-76.09994059</c:v>
                </c:pt>
                <c:pt idx="652">
                  <c:v>-76.09144612</c:v>
                </c:pt>
                <c:pt idx="653">
                  <c:v>-76.08287658</c:v>
                </c:pt>
                <c:pt idx="654">
                  <c:v>-76.07419612</c:v>
                </c:pt>
                <c:pt idx="655">
                  <c:v>-76.06550865</c:v>
                </c:pt>
                <c:pt idx="656">
                  <c:v>-76.05690965</c:v>
                </c:pt>
                <c:pt idx="657">
                  <c:v>-76.04826118</c:v>
                </c:pt>
                <c:pt idx="658">
                  <c:v>-76.03960983</c:v>
                </c:pt>
                <c:pt idx="659">
                  <c:v>-76.03083545</c:v>
                </c:pt>
                <c:pt idx="660">
                  <c:v>-76.0221518</c:v>
                </c:pt>
                <c:pt idx="661">
                  <c:v>-76.01344717</c:v>
                </c:pt>
                <c:pt idx="662">
                  <c:v>-76.00462514</c:v>
                </c:pt>
                <c:pt idx="663">
                  <c:v>-75.9958249</c:v>
                </c:pt>
                <c:pt idx="664">
                  <c:v>-75.98713367</c:v>
                </c:pt>
                <c:pt idx="665">
                  <c:v>-75.97831557</c:v>
                </c:pt>
                <c:pt idx="666">
                  <c:v>-75.96945447</c:v>
                </c:pt>
                <c:pt idx="667">
                  <c:v>-75.960652</c:v>
                </c:pt>
                <c:pt idx="668">
                  <c:v>-75.95232692</c:v>
                </c:pt>
                <c:pt idx="669">
                  <c:v>-75.94565344</c:v>
                </c:pt>
                <c:pt idx="670">
                  <c:v>-75.94206869</c:v>
                </c:pt>
                <c:pt idx="671">
                  <c:v>-75.94159909</c:v>
                </c:pt>
                <c:pt idx="672">
                  <c:v>-75.94133567</c:v>
                </c:pt>
                <c:pt idx="673">
                  <c:v>-75.9409495</c:v>
                </c:pt>
                <c:pt idx="674">
                  <c:v>-75.94098853</c:v>
                </c:pt>
                <c:pt idx="675">
                  <c:v>-75.9412938</c:v>
                </c:pt>
                <c:pt idx="676">
                  <c:v>-75.94224451</c:v>
                </c:pt>
                <c:pt idx="677">
                  <c:v>-75.94297209</c:v>
                </c:pt>
                <c:pt idx="678">
                  <c:v>-75.94387933</c:v>
                </c:pt>
                <c:pt idx="679">
                  <c:v>-75.94502579</c:v>
                </c:pt>
                <c:pt idx="680">
                  <c:v>-75.94609861</c:v>
                </c:pt>
                <c:pt idx="681">
                  <c:v>-75.94671906</c:v>
                </c:pt>
                <c:pt idx="682">
                  <c:v>-75.94694749</c:v>
                </c:pt>
                <c:pt idx="683">
                  <c:v>-75.94703785</c:v>
                </c:pt>
                <c:pt idx="684">
                  <c:v>-75.94705592</c:v>
                </c:pt>
                <c:pt idx="685">
                  <c:v>-75.94721422</c:v>
                </c:pt>
                <c:pt idx="686">
                  <c:v>-75.94734247</c:v>
                </c:pt>
                <c:pt idx="687">
                  <c:v>-75.9471161</c:v>
                </c:pt>
                <c:pt idx="688">
                  <c:v>-75.94652769</c:v>
                </c:pt>
                <c:pt idx="689">
                  <c:v>-75.94607243</c:v>
                </c:pt>
                <c:pt idx="690">
                  <c:v>-75.94614067</c:v>
                </c:pt>
                <c:pt idx="691">
                  <c:v>-75.94664206</c:v>
                </c:pt>
                <c:pt idx="692">
                  <c:v>-75.94676302</c:v>
                </c:pt>
                <c:pt idx="693">
                  <c:v>-75.94671396</c:v>
                </c:pt>
                <c:pt idx="694">
                  <c:v>-75.94672846</c:v>
                </c:pt>
                <c:pt idx="695">
                  <c:v>-75.94685541</c:v>
                </c:pt>
                <c:pt idx="696">
                  <c:v>-75.94694347</c:v>
                </c:pt>
                <c:pt idx="697">
                  <c:v>-75.94695288</c:v>
                </c:pt>
                <c:pt idx="698">
                  <c:v>-75.947014</c:v>
                </c:pt>
                <c:pt idx="699">
                  <c:v>-75.94755137</c:v>
                </c:pt>
                <c:pt idx="700">
                  <c:v>-75.94838353</c:v>
                </c:pt>
                <c:pt idx="701">
                  <c:v>-75.94965356</c:v>
                </c:pt>
                <c:pt idx="702">
                  <c:v>-75.95124287</c:v>
                </c:pt>
                <c:pt idx="703">
                  <c:v>-75.95311493</c:v>
                </c:pt>
                <c:pt idx="704">
                  <c:v>-75.95445139</c:v>
                </c:pt>
                <c:pt idx="705">
                  <c:v>-75.95469402</c:v>
                </c:pt>
                <c:pt idx="706">
                  <c:v>-75.95453913</c:v>
                </c:pt>
                <c:pt idx="707">
                  <c:v>-75.95438758</c:v>
                </c:pt>
                <c:pt idx="708">
                  <c:v>-75.95454349</c:v>
                </c:pt>
                <c:pt idx="709">
                  <c:v>-75.95545912</c:v>
                </c:pt>
                <c:pt idx="710">
                  <c:v>-75.95671996</c:v>
                </c:pt>
                <c:pt idx="711">
                  <c:v>-75.95792119</c:v>
                </c:pt>
                <c:pt idx="712">
                  <c:v>-75.95893825</c:v>
                </c:pt>
                <c:pt idx="713">
                  <c:v>-75.95980378</c:v>
                </c:pt>
                <c:pt idx="714">
                  <c:v>-75.96036615</c:v>
                </c:pt>
                <c:pt idx="715">
                  <c:v>-75.96071969</c:v>
                </c:pt>
                <c:pt idx="716">
                  <c:v>-75.9609054</c:v>
                </c:pt>
                <c:pt idx="717">
                  <c:v>-75.96096973</c:v>
                </c:pt>
                <c:pt idx="718">
                  <c:v>-75.96092569</c:v>
                </c:pt>
                <c:pt idx="719">
                  <c:v>-75.96138611</c:v>
                </c:pt>
                <c:pt idx="720">
                  <c:v>-75.96236552</c:v>
                </c:pt>
                <c:pt idx="721">
                  <c:v>-75.96396262</c:v>
                </c:pt>
                <c:pt idx="722">
                  <c:v>-75.96589135</c:v>
                </c:pt>
                <c:pt idx="723">
                  <c:v>-75.96764505</c:v>
                </c:pt>
                <c:pt idx="724">
                  <c:v>-75.96847626</c:v>
                </c:pt>
                <c:pt idx="725">
                  <c:v>-75.9688695</c:v>
                </c:pt>
                <c:pt idx="726">
                  <c:v>-75.96961596</c:v>
                </c:pt>
                <c:pt idx="727">
                  <c:v>-75.97070112</c:v>
                </c:pt>
                <c:pt idx="728">
                  <c:v>-75.97198432</c:v>
                </c:pt>
                <c:pt idx="729">
                  <c:v>-75.97314713</c:v>
                </c:pt>
                <c:pt idx="730">
                  <c:v>-75.97388211</c:v>
                </c:pt>
                <c:pt idx="731">
                  <c:v>-75.97459424</c:v>
                </c:pt>
                <c:pt idx="732">
                  <c:v>-75.97543953</c:v>
                </c:pt>
                <c:pt idx="733">
                  <c:v>-75.97633507</c:v>
                </c:pt>
                <c:pt idx="734">
                  <c:v>-75.97747692</c:v>
                </c:pt>
                <c:pt idx="735">
                  <c:v>-75.97872061</c:v>
                </c:pt>
                <c:pt idx="736">
                  <c:v>-75.97997094</c:v>
                </c:pt>
                <c:pt idx="737">
                  <c:v>-75.98125979</c:v>
                </c:pt>
                <c:pt idx="738">
                  <c:v>-75.98266585</c:v>
                </c:pt>
                <c:pt idx="739">
                  <c:v>-75.98413522</c:v>
                </c:pt>
                <c:pt idx="740">
                  <c:v>-75.98576778</c:v>
                </c:pt>
                <c:pt idx="741">
                  <c:v>-75.98684388</c:v>
                </c:pt>
                <c:pt idx="742">
                  <c:v>-75.98797293</c:v>
                </c:pt>
                <c:pt idx="743">
                  <c:v>-75.98914594</c:v>
                </c:pt>
                <c:pt idx="744">
                  <c:v>-75.99055184</c:v>
                </c:pt>
                <c:pt idx="745">
                  <c:v>-75.99226522</c:v>
                </c:pt>
                <c:pt idx="746">
                  <c:v>-75.99396011</c:v>
                </c:pt>
                <c:pt idx="747">
                  <c:v>-75.99551825</c:v>
                </c:pt>
                <c:pt idx="748">
                  <c:v>-75.99675303</c:v>
                </c:pt>
                <c:pt idx="749">
                  <c:v>-75.99761497</c:v>
                </c:pt>
                <c:pt idx="750">
                  <c:v>-75.99821391</c:v>
                </c:pt>
                <c:pt idx="751">
                  <c:v>-75.99880847</c:v>
                </c:pt>
                <c:pt idx="752">
                  <c:v>-75.99957272</c:v>
                </c:pt>
                <c:pt idx="753">
                  <c:v>-76.00062097</c:v>
                </c:pt>
                <c:pt idx="754">
                  <c:v>-76.00197894</c:v>
                </c:pt>
                <c:pt idx="755">
                  <c:v>-76.00365897</c:v>
                </c:pt>
                <c:pt idx="756">
                  <c:v>-76.00552591</c:v>
                </c:pt>
                <c:pt idx="757">
                  <c:v>-76.00679758</c:v>
                </c:pt>
                <c:pt idx="758">
                  <c:v>-76.0076788</c:v>
                </c:pt>
                <c:pt idx="759">
                  <c:v>-76.0087112</c:v>
                </c:pt>
                <c:pt idx="760">
                  <c:v>-76.0099636</c:v>
                </c:pt>
                <c:pt idx="761">
                  <c:v>-76.01148487</c:v>
                </c:pt>
                <c:pt idx="762">
                  <c:v>-76.0132331</c:v>
                </c:pt>
                <c:pt idx="763">
                  <c:v>-76.01475089</c:v>
                </c:pt>
                <c:pt idx="764">
                  <c:v>-76.01613227</c:v>
                </c:pt>
                <c:pt idx="765">
                  <c:v>-76.01752123</c:v>
                </c:pt>
                <c:pt idx="766">
                  <c:v>-76.01912818</c:v>
                </c:pt>
                <c:pt idx="767">
                  <c:v>-76.02094431</c:v>
                </c:pt>
                <c:pt idx="768">
                  <c:v>-76.02283899</c:v>
                </c:pt>
                <c:pt idx="769">
                  <c:v>-76.02434374</c:v>
                </c:pt>
                <c:pt idx="770">
                  <c:v>-76.02541473</c:v>
                </c:pt>
                <c:pt idx="771">
                  <c:v>-76.02658197</c:v>
                </c:pt>
                <c:pt idx="772">
                  <c:v>-76.02788418</c:v>
                </c:pt>
                <c:pt idx="773">
                  <c:v>-76.0292183</c:v>
                </c:pt>
                <c:pt idx="774">
                  <c:v>-76.03087591</c:v>
                </c:pt>
                <c:pt idx="775">
                  <c:v>-76.03259643</c:v>
                </c:pt>
                <c:pt idx="776">
                  <c:v>-76.03411481</c:v>
                </c:pt>
                <c:pt idx="777">
                  <c:v>-76.03570279</c:v>
                </c:pt>
                <c:pt idx="778">
                  <c:v>-76.03731353</c:v>
                </c:pt>
                <c:pt idx="779">
                  <c:v>-76.03906941</c:v>
                </c:pt>
                <c:pt idx="780">
                  <c:v>-76.04072182</c:v>
                </c:pt>
                <c:pt idx="781">
                  <c:v>-76.04230217</c:v>
                </c:pt>
                <c:pt idx="782">
                  <c:v>-76.04401045</c:v>
                </c:pt>
                <c:pt idx="783">
                  <c:v>-76.04562932</c:v>
                </c:pt>
                <c:pt idx="784">
                  <c:v>-76.04708135</c:v>
                </c:pt>
                <c:pt idx="785">
                  <c:v>-76.04835164</c:v>
                </c:pt>
                <c:pt idx="786">
                  <c:v>-76.04900574</c:v>
                </c:pt>
                <c:pt idx="787">
                  <c:v>-76.04994428</c:v>
                </c:pt>
                <c:pt idx="788">
                  <c:v>-76.05049382</c:v>
                </c:pt>
                <c:pt idx="789">
                  <c:v>-76.04942006</c:v>
                </c:pt>
                <c:pt idx="790">
                  <c:v>-76.04721348</c:v>
                </c:pt>
                <c:pt idx="791">
                  <c:v>-76.04480777</c:v>
                </c:pt>
                <c:pt idx="792">
                  <c:v>-76.0424443</c:v>
                </c:pt>
                <c:pt idx="793">
                  <c:v>-76.04107584</c:v>
                </c:pt>
                <c:pt idx="794">
                  <c:v>-76.04222408</c:v>
                </c:pt>
                <c:pt idx="795">
                  <c:v>-76.04590064</c:v>
                </c:pt>
                <c:pt idx="796">
                  <c:v>-76.04963975</c:v>
                </c:pt>
                <c:pt idx="797">
                  <c:v>-76.0531152</c:v>
                </c:pt>
                <c:pt idx="798">
                  <c:v>-76.05626416</c:v>
                </c:pt>
                <c:pt idx="799">
                  <c:v>-76.05920851</c:v>
                </c:pt>
                <c:pt idx="800">
                  <c:v>-76.06218289</c:v>
                </c:pt>
                <c:pt idx="801">
                  <c:v>-76.06525976</c:v>
                </c:pt>
                <c:pt idx="802">
                  <c:v>-76.06847333</c:v>
                </c:pt>
                <c:pt idx="803">
                  <c:v>-76.07170973</c:v>
                </c:pt>
                <c:pt idx="804">
                  <c:v>-76.07493651</c:v>
                </c:pt>
                <c:pt idx="805">
                  <c:v>-76.07825394</c:v>
                </c:pt>
                <c:pt idx="806">
                  <c:v>-76.08122978</c:v>
                </c:pt>
                <c:pt idx="807">
                  <c:v>-76.08200509</c:v>
                </c:pt>
                <c:pt idx="808">
                  <c:v>-76.0791832</c:v>
                </c:pt>
                <c:pt idx="809">
                  <c:v>-76.07495624</c:v>
                </c:pt>
                <c:pt idx="810">
                  <c:v>-76.0698097</c:v>
                </c:pt>
                <c:pt idx="811">
                  <c:v>-76.06323887</c:v>
                </c:pt>
                <c:pt idx="812">
                  <c:v>-76.05699422</c:v>
                </c:pt>
                <c:pt idx="813">
                  <c:v>-76.05149801</c:v>
                </c:pt>
                <c:pt idx="814">
                  <c:v>-76.04674882</c:v>
                </c:pt>
                <c:pt idx="815">
                  <c:v>-76.04230563</c:v>
                </c:pt>
                <c:pt idx="816">
                  <c:v>-76.03817962</c:v>
                </c:pt>
                <c:pt idx="817">
                  <c:v>-76.03445634</c:v>
                </c:pt>
                <c:pt idx="818">
                  <c:v>-76.03124191</c:v>
                </c:pt>
                <c:pt idx="819">
                  <c:v>-76.02803412</c:v>
                </c:pt>
                <c:pt idx="820">
                  <c:v>-76.02614957</c:v>
                </c:pt>
                <c:pt idx="821">
                  <c:v>-76.02641388</c:v>
                </c:pt>
                <c:pt idx="822">
                  <c:v>-76.02925674</c:v>
                </c:pt>
                <c:pt idx="823">
                  <c:v>-76.03373541</c:v>
                </c:pt>
                <c:pt idx="824">
                  <c:v>-76.03934445</c:v>
                </c:pt>
                <c:pt idx="825">
                  <c:v>-76.04541647</c:v>
                </c:pt>
                <c:pt idx="826">
                  <c:v>-76.05183165</c:v>
                </c:pt>
                <c:pt idx="827">
                  <c:v>-76.05797022</c:v>
                </c:pt>
                <c:pt idx="828">
                  <c:v>-76.06259002</c:v>
                </c:pt>
                <c:pt idx="829">
                  <c:v>-76.06677279</c:v>
                </c:pt>
                <c:pt idx="830">
                  <c:v>-76.07078483</c:v>
                </c:pt>
                <c:pt idx="831">
                  <c:v>-76.07448204</c:v>
                </c:pt>
                <c:pt idx="832">
                  <c:v>-76.07782148</c:v>
                </c:pt>
                <c:pt idx="833">
                  <c:v>-76.08052232</c:v>
                </c:pt>
                <c:pt idx="834">
                  <c:v>-76.08095211</c:v>
                </c:pt>
                <c:pt idx="835">
                  <c:v>-76.07807179</c:v>
                </c:pt>
                <c:pt idx="836">
                  <c:v>-76.07290806</c:v>
                </c:pt>
                <c:pt idx="837">
                  <c:v>-76.06647714</c:v>
                </c:pt>
                <c:pt idx="838">
                  <c:v>-76.05941783</c:v>
                </c:pt>
                <c:pt idx="839">
                  <c:v>-76.05370257</c:v>
                </c:pt>
                <c:pt idx="840">
                  <c:v>-76.0487831</c:v>
                </c:pt>
                <c:pt idx="841">
                  <c:v>-76.04484672</c:v>
                </c:pt>
                <c:pt idx="842">
                  <c:v>-76.04342436</c:v>
                </c:pt>
                <c:pt idx="843">
                  <c:v>-76.04442048</c:v>
                </c:pt>
                <c:pt idx="844">
                  <c:v>-76.04742599</c:v>
                </c:pt>
                <c:pt idx="845">
                  <c:v>-76.05231281</c:v>
                </c:pt>
                <c:pt idx="846">
                  <c:v>-76.05879874</c:v>
                </c:pt>
                <c:pt idx="847">
                  <c:v>-76.0657904</c:v>
                </c:pt>
                <c:pt idx="848">
                  <c:v>-76.07236596</c:v>
                </c:pt>
                <c:pt idx="849">
                  <c:v>-76.07784586</c:v>
                </c:pt>
                <c:pt idx="850">
                  <c:v>-76.08178856</c:v>
                </c:pt>
                <c:pt idx="851">
                  <c:v>-76.08445107</c:v>
                </c:pt>
                <c:pt idx="852">
                  <c:v>-76.08394521</c:v>
                </c:pt>
                <c:pt idx="853">
                  <c:v>-76.08024711</c:v>
                </c:pt>
                <c:pt idx="854">
                  <c:v>-76.07456807</c:v>
                </c:pt>
                <c:pt idx="855">
                  <c:v>-76.06806943</c:v>
                </c:pt>
                <c:pt idx="856">
                  <c:v>-76.06146777</c:v>
                </c:pt>
                <c:pt idx="857">
                  <c:v>-76.05596738</c:v>
                </c:pt>
                <c:pt idx="858">
                  <c:v>-76.05213356</c:v>
                </c:pt>
                <c:pt idx="859">
                  <c:v>-76.0519028</c:v>
                </c:pt>
                <c:pt idx="860">
                  <c:v>-76.05460047</c:v>
                </c:pt>
                <c:pt idx="861">
                  <c:v>-76.05941331</c:v>
                </c:pt>
                <c:pt idx="862">
                  <c:v>-76.06610679</c:v>
                </c:pt>
                <c:pt idx="863">
                  <c:v>-76.07285676</c:v>
                </c:pt>
                <c:pt idx="864">
                  <c:v>-76.07821952</c:v>
                </c:pt>
                <c:pt idx="865">
                  <c:v>-76.08103634</c:v>
                </c:pt>
                <c:pt idx="866">
                  <c:v>-76.08053849</c:v>
                </c:pt>
                <c:pt idx="867">
                  <c:v>-76.07639411</c:v>
                </c:pt>
                <c:pt idx="868">
                  <c:v>-76.06936334</c:v>
                </c:pt>
                <c:pt idx="869">
                  <c:v>-76.06295819</c:v>
                </c:pt>
                <c:pt idx="870">
                  <c:v>-76.05995235</c:v>
                </c:pt>
                <c:pt idx="871">
                  <c:v>-76.06145168</c:v>
                </c:pt>
                <c:pt idx="872">
                  <c:v>-76.06736724</c:v>
                </c:pt>
                <c:pt idx="873">
                  <c:v>-76.07444831</c:v>
                </c:pt>
                <c:pt idx="874">
                  <c:v>-76.07927148</c:v>
                </c:pt>
                <c:pt idx="875">
                  <c:v>-76.0798208</c:v>
                </c:pt>
                <c:pt idx="876">
                  <c:v>-76.075643</c:v>
                </c:pt>
                <c:pt idx="877">
                  <c:v>-76.06885072</c:v>
                </c:pt>
                <c:pt idx="878">
                  <c:v>-76.06215579</c:v>
                </c:pt>
                <c:pt idx="879">
                  <c:v>-76.05777645</c:v>
                </c:pt>
                <c:pt idx="880">
                  <c:v>-76.05912022</c:v>
                </c:pt>
                <c:pt idx="881">
                  <c:v>-76.06447543</c:v>
                </c:pt>
                <c:pt idx="882">
                  <c:v>-76.07149048</c:v>
                </c:pt>
                <c:pt idx="883">
                  <c:v>-76.07671292</c:v>
                </c:pt>
                <c:pt idx="884">
                  <c:v>-76.07801595</c:v>
                </c:pt>
                <c:pt idx="885">
                  <c:v>-76.07421441</c:v>
                </c:pt>
                <c:pt idx="886">
                  <c:v>-76.06733979</c:v>
                </c:pt>
                <c:pt idx="887">
                  <c:v>-76.06134858</c:v>
                </c:pt>
                <c:pt idx="888">
                  <c:v>-76.05974465</c:v>
                </c:pt>
                <c:pt idx="889">
                  <c:v>-76.06311971</c:v>
                </c:pt>
                <c:pt idx="890">
                  <c:v>-76.06961111</c:v>
                </c:pt>
                <c:pt idx="891">
                  <c:v>-76.07653894</c:v>
                </c:pt>
                <c:pt idx="892">
                  <c:v>-76.08181368</c:v>
                </c:pt>
                <c:pt idx="893">
                  <c:v>-76.0846631</c:v>
                </c:pt>
                <c:pt idx="894">
                  <c:v>-76.08385716</c:v>
                </c:pt>
                <c:pt idx="895">
                  <c:v>-76.07993479</c:v>
                </c:pt>
                <c:pt idx="896">
                  <c:v>-76.07418539</c:v>
                </c:pt>
                <c:pt idx="897">
                  <c:v>-76.06827671</c:v>
                </c:pt>
                <c:pt idx="898">
                  <c:v>-76.06421206</c:v>
                </c:pt>
                <c:pt idx="899">
                  <c:v>-76.06402718</c:v>
                </c:pt>
                <c:pt idx="900">
                  <c:v>-76.06780048</c:v>
                </c:pt>
                <c:pt idx="901">
                  <c:v>-76.07421314</c:v>
                </c:pt>
                <c:pt idx="902">
                  <c:v>-76.08177347</c:v>
                </c:pt>
                <c:pt idx="903">
                  <c:v>-76.08810288</c:v>
                </c:pt>
                <c:pt idx="904">
                  <c:v>-76.09186481</c:v>
                </c:pt>
                <c:pt idx="905">
                  <c:v>-76.09074158</c:v>
                </c:pt>
                <c:pt idx="906">
                  <c:v>-76.08486867</c:v>
                </c:pt>
                <c:pt idx="907">
                  <c:v>-76.0779887</c:v>
                </c:pt>
                <c:pt idx="908">
                  <c:v>-76.07521489</c:v>
                </c:pt>
                <c:pt idx="909">
                  <c:v>-76.07951929</c:v>
                </c:pt>
                <c:pt idx="910">
                  <c:v>-76.08673342</c:v>
                </c:pt>
                <c:pt idx="911">
                  <c:v>-76.0907525</c:v>
                </c:pt>
                <c:pt idx="912">
                  <c:v>-76.08689486</c:v>
                </c:pt>
                <c:pt idx="913">
                  <c:v>-76.07952896</c:v>
                </c:pt>
                <c:pt idx="914">
                  <c:v>-76.07257762</c:v>
                </c:pt>
                <c:pt idx="915">
                  <c:v>-76.07073453</c:v>
                </c:pt>
                <c:pt idx="916">
                  <c:v>-76.07663387</c:v>
                </c:pt>
                <c:pt idx="917">
                  <c:v>-76.08536186</c:v>
                </c:pt>
                <c:pt idx="918">
                  <c:v>-76.09398012</c:v>
                </c:pt>
                <c:pt idx="919">
                  <c:v>-76.10245165</c:v>
                </c:pt>
                <c:pt idx="920">
                  <c:v>-76.11133285</c:v>
                </c:pt>
                <c:pt idx="921">
                  <c:v>-76.1206403</c:v>
                </c:pt>
                <c:pt idx="922">
                  <c:v>-76.13020262</c:v>
                </c:pt>
                <c:pt idx="923">
                  <c:v>-76.13990939</c:v>
                </c:pt>
                <c:pt idx="924">
                  <c:v>-76.14957883</c:v>
                </c:pt>
                <c:pt idx="925">
                  <c:v>-76.15931999</c:v>
                </c:pt>
                <c:pt idx="926">
                  <c:v>-76.16880703</c:v>
                </c:pt>
                <c:pt idx="927">
                  <c:v>-76.1785218</c:v>
                </c:pt>
                <c:pt idx="928">
                  <c:v>-76.18836482</c:v>
                </c:pt>
                <c:pt idx="929">
                  <c:v>-76.19816708</c:v>
                </c:pt>
                <c:pt idx="930">
                  <c:v>-76.20801545</c:v>
                </c:pt>
                <c:pt idx="931">
                  <c:v>-76.21814923</c:v>
                </c:pt>
                <c:pt idx="932">
                  <c:v>-76.22840421</c:v>
                </c:pt>
                <c:pt idx="933">
                  <c:v>-76.23869158</c:v>
                </c:pt>
                <c:pt idx="934">
                  <c:v>-76.24886213</c:v>
                </c:pt>
                <c:pt idx="935">
                  <c:v>-76.25899647</c:v>
                </c:pt>
                <c:pt idx="936">
                  <c:v>-76.26912851</c:v>
                </c:pt>
                <c:pt idx="937">
                  <c:v>-76.27944268</c:v>
                </c:pt>
                <c:pt idx="938">
                  <c:v>-76.28972317</c:v>
                </c:pt>
                <c:pt idx="939">
                  <c:v>-76.30005501</c:v>
                </c:pt>
                <c:pt idx="940">
                  <c:v>-76.31027288</c:v>
                </c:pt>
                <c:pt idx="941">
                  <c:v>-76.32052033</c:v>
                </c:pt>
                <c:pt idx="942">
                  <c:v>-76.33069069</c:v>
                </c:pt>
                <c:pt idx="943">
                  <c:v>-76.34094439</c:v>
                </c:pt>
                <c:pt idx="944">
                  <c:v>-76.35120851</c:v>
                </c:pt>
                <c:pt idx="945">
                  <c:v>-76.36134062</c:v>
                </c:pt>
                <c:pt idx="946">
                  <c:v>-76.37150113</c:v>
                </c:pt>
                <c:pt idx="947">
                  <c:v>-76.38166859</c:v>
                </c:pt>
                <c:pt idx="948">
                  <c:v>-76.3918168</c:v>
                </c:pt>
                <c:pt idx="949">
                  <c:v>-76.40176416</c:v>
                </c:pt>
                <c:pt idx="950">
                  <c:v>-76.41194525</c:v>
                </c:pt>
                <c:pt idx="951">
                  <c:v>-76.42187409</c:v>
                </c:pt>
                <c:pt idx="952">
                  <c:v>-76.43183255</c:v>
                </c:pt>
                <c:pt idx="953">
                  <c:v>-76.44177376</c:v>
                </c:pt>
                <c:pt idx="954">
                  <c:v>-76.45174479</c:v>
                </c:pt>
                <c:pt idx="955">
                  <c:v>-76.46145739</c:v>
                </c:pt>
                <c:pt idx="956">
                  <c:v>-76.47090562</c:v>
                </c:pt>
                <c:pt idx="957">
                  <c:v>-76.48006871</c:v>
                </c:pt>
                <c:pt idx="958">
                  <c:v>-76.48902699</c:v>
                </c:pt>
                <c:pt idx="959">
                  <c:v>-76.49782244</c:v>
                </c:pt>
                <c:pt idx="960">
                  <c:v>-76.50551243</c:v>
                </c:pt>
                <c:pt idx="961">
                  <c:v>-76.51278077</c:v>
                </c:pt>
                <c:pt idx="962">
                  <c:v>-76.52004886</c:v>
                </c:pt>
                <c:pt idx="963">
                  <c:v>-76.52758944</c:v>
                </c:pt>
                <c:pt idx="964">
                  <c:v>-76.53559954</c:v>
                </c:pt>
                <c:pt idx="965">
                  <c:v>-76.54394027</c:v>
                </c:pt>
                <c:pt idx="966">
                  <c:v>-76.55266828</c:v>
                </c:pt>
                <c:pt idx="967">
                  <c:v>-76.56170267</c:v>
                </c:pt>
                <c:pt idx="968">
                  <c:v>-76.5709302</c:v>
                </c:pt>
                <c:pt idx="969">
                  <c:v>-76.58018711</c:v>
                </c:pt>
                <c:pt idx="970">
                  <c:v>-76.5893198</c:v>
                </c:pt>
                <c:pt idx="971">
                  <c:v>-76.59772825</c:v>
                </c:pt>
                <c:pt idx="972">
                  <c:v>-76.60592272</c:v>
                </c:pt>
                <c:pt idx="973">
                  <c:v>-76.61407494</c:v>
                </c:pt>
                <c:pt idx="974">
                  <c:v>-76.62238882</c:v>
                </c:pt>
                <c:pt idx="975">
                  <c:v>-76.63095354</c:v>
                </c:pt>
                <c:pt idx="976">
                  <c:v>-76.63977319</c:v>
                </c:pt>
                <c:pt idx="977">
                  <c:v>-76.64886156</c:v>
                </c:pt>
                <c:pt idx="978">
                  <c:v>-76.65801517</c:v>
                </c:pt>
                <c:pt idx="979">
                  <c:v>-76.66710208</c:v>
                </c:pt>
                <c:pt idx="980">
                  <c:v>-76.67567374</c:v>
                </c:pt>
                <c:pt idx="981">
                  <c:v>-76.68406969</c:v>
                </c:pt>
                <c:pt idx="982">
                  <c:v>-76.69239248</c:v>
                </c:pt>
                <c:pt idx="983">
                  <c:v>-76.70073747</c:v>
                </c:pt>
                <c:pt idx="984">
                  <c:v>-76.70904179</c:v>
                </c:pt>
                <c:pt idx="985">
                  <c:v>-76.71736053</c:v>
                </c:pt>
                <c:pt idx="986">
                  <c:v>-76.72601622</c:v>
                </c:pt>
                <c:pt idx="987">
                  <c:v>-76.73458023</c:v>
                </c:pt>
                <c:pt idx="988">
                  <c:v>-76.74345369</c:v>
                </c:pt>
                <c:pt idx="989">
                  <c:v>-76.75254834</c:v>
                </c:pt>
                <c:pt idx="990">
                  <c:v>-76.76164485</c:v>
                </c:pt>
                <c:pt idx="991">
                  <c:v>-76.77078263</c:v>
                </c:pt>
                <c:pt idx="992">
                  <c:v>-76.78001233</c:v>
                </c:pt>
                <c:pt idx="993">
                  <c:v>-76.78956409</c:v>
                </c:pt>
                <c:pt idx="994">
                  <c:v>-76.79910865</c:v>
                </c:pt>
                <c:pt idx="995">
                  <c:v>-76.80794077</c:v>
                </c:pt>
                <c:pt idx="996">
                  <c:v>-76.81561121</c:v>
                </c:pt>
                <c:pt idx="997">
                  <c:v>-76.82299933</c:v>
                </c:pt>
                <c:pt idx="998">
                  <c:v>-76.83039642</c:v>
                </c:pt>
                <c:pt idx="999">
                  <c:v>-76.8379027</c:v>
                </c:pt>
                <c:pt idx="1000">
                  <c:v>-76.84555941</c:v>
                </c:pt>
                <c:pt idx="1001">
                  <c:v>-76.85330686</c:v>
                </c:pt>
                <c:pt idx="1002">
                  <c:v>-76.8610525</c:v>
                </c:pt>
                <c:pt idx="1003">
                  <c:v>-76.86872574</c:v>
                </c:pt>
                <c:pt idx="1004">
                  <c:v>-76.87672554</c:v>
                </c:pt>
                <c:pt idx="1005">
                  <c:v>-76.88512891</c:v>
                </c:pt>
                <c:pt idx="1006">
                  <c:v>-76.89350672</c:v>
                </c:pt>
                <c:pt idx="1007">
                  <c:v>-76.90177279</c:v>
                </c:pt>
                <c:pt idx="1008">
                  <c:v>-76.91006342</c:v>
                </c:pt>
                <c:pt idx="1009">
                  <c:v>-76.91798781</c:v>
                </c:pt>
                <c:pt idx="1010">
                  <c:v>-76.92515047</c:v>
                </c:pt>
                <c:pt idx="1011">
                  <c:v>-76.93032246</c:v>
                </c:pt>
                <c:pt idx="1012">
                  <c:v>-76.93300087</c:v>
                </c:pt>
                <c:pt idx="1013">
                  <c:v>-76.93266495</c:v>
                </c:pt>
                <c:pt idx="1014">
                  <c:v>-76.92965514</c:v>
                </c:pt>
                <c:pt idx="1015">
                  <c:v>-76.92640044</c:v>
                </c:pt>
                <c:pt idx="1016">
                  <c:v>-76.92368334</c:v>
                </c:pt>
                <c:pt idx="1017">
                  <c:v>-76.92139362</c:v>
                </c:pt>
                <c:pt idx="1018">
                  <c:v>-76.91803074</c:v>
                </c:pt>
                <c:pt idx="1019">
                  <c:v>-76.91271312</c:v>
                </c:pt>
                <c:pt idx="1020">
                  <c:v>-76.90922432</c:v>
                </c:pt>
                <c:pt idx="1021">
                  <c:v>-76.9103539</c:v>
                </c:pt>
                <c:pt idx="1022">
                  <c:v>-76.91407112</c:v>
                </c:pt>
                <c:pt idx="1023">
                  <c:v>-76.91782596</c:v>
                </c:pt>
                <c:pt idx="1024">
                  <c:v>-76.92113405</c:v>
                </c:pt>
                <c:pt idx="1025">
                  <c:v>-76.92353299</c:v>
                </c:pt>
                <c:pt idx="1026">
                  <c:v>-76.92484691</c:v>
                </c:pt>
              </c:numCache>
            </c:numRef>
          </c:xVal>
          <c:yVal>
            <c:numRef>
              <c:f>Data!$G$9:$G$1035</c:f>
              <c:numCache>
                <c:ptCount val="1027"/>
                <c:pt idx="0">
                  <c:v>39.61845883</c:v>
                </c:pt>
                <c:pt idx="1">
                  <c:v>39.61845883</c:v>
                </c:pt>
                <c:pt idx="2">
                  <c:v>39.61845883</c:v>
                </c:pt>
                <c:pt idx="3">
                  <c:v>39.61845883</c:v>
                </c:pt>
                <c:pt idx="4">
                  <c:v>39.61845883</c:v>
                </c:pt>
                <c:pt idx="5">
                  <c:v>39.61845883</c:v>
                </c:pt>
                <c:pt idx="6">
                  <c:v>39.61845883</c:v>
                </c:pt>
                <c:pt idx="7">
                  <c:v>39.61845883</c:v>
                </c:pt>
                <c:pt idx="8">
                  <c:v>39.61855561</c:v>
                </c:pt>
                <c:pt idx="9">
                  <c:v>39.61904351</c:v>
                </c:pt>
                <c:pt idx="10">
                  <c:v>39.61947842</c:v>
                </c:pt>
                <c:pt idx="11">
                  <c:v>39.61973245</c:v>
                </c:pt>
                <c:pt idx="12">
                  <c:v>39.62005444</c:v>
                </c:pt>
                <c:pt idx="13">
                  <c:v>39.62033612</c:v>
                </c:pt>
                <c:pt idx="14">
                  <c:v>39.62060115</c:v>
                </c:pt>
                <c:pt idx="15">
                  <c:v>39.62089033</c:v>
                </c:pt>
                <c:pt idx="16">
                  <c:v>39.62124174</c:v>
                </c:pt>
                <c:pt idx="17">
                  <c:v>39.62168519</c:v>
                </c:pt>
                <c:pt idx="18">
                  <c:v>39.62213944</c:v>
                </c:pt>
                <c:pt idx="19">
                  <c:v>39.62240794</c:v>
                </c:pt>
                <c:pt idx="20">
                  <c:v>39.62231963</c:v>
                </c:pt>
                <c:pt idx="21">
                  <c:v>39.62235865</c:v>
                </c:pt>
                <c:pt idx="22">
                  <c:v>39.62237339</c:v>
                </c:pt>
                <c:pt idx="23">
                  <c:v>39.62237001</c:v>
                </c:pt>
                <c:pt idx="24">
                  <c:v>39.62238691</c:v>
                </c:pt>
                <c:pt idx="25">
                  <c:v>39.62236083</c:v>
                </c:pt>
                <c:pt idx="26">
                  <c:v>39.6223247</c:v>
                </c:pt>
                <c:pt idx="27">
                  <c:v>39.62229451</c:v>
                </c:pt>
                <c:pt idx="28">
                  <c:v>39.62233034</c:v>
                </c:pt>
                <c:pt idx="29">
                  <c:v>39.6223936</c:v>
                </c:pt>
                <c:pt idx="30">
                  <c:v>39.62230536</c:v>
                </c:pt>
                <c:pt idx="31">
                  <c:v>39.62211929</c:v>
                </c:pt>
                <c:pt idx="32">
                  <c:v>39.62197149</c:v>
                </c:pt>
                <c:pt idx="33">
                  <c:v>39.62171042</c:v>
                </c:pt>
                <c:pt idx="34">
                  <c:v>39.6213976</c:v>
                </c:pt>
                <c:pt idx="35">
                  <c:v>39.62139319</c:v>
                </c:pt>
                <c:pt idx="36">
                  <c:v>39.62142237</c:v>
                </c:pt>
                <c:pt idx="37">
                  <c:v>39.62142097</c:v>
                </c:pt>
                <c:pt idx="38">
                  <c:v>39.62142</c:v>
                </c:pt>
                <c:pt idx="39">
                  <c:v>39.62144613</c:v>
                </c:pt>
                <c:pt idx="40">
                  <c:v>39.62127596</c:v>
                </c:pt>
                <c:pt idx="41">
                  <c:v>39.62026234</c:v>
                </c:pt>
                <c:pt idx="42">
                  <c:v>39.61811597</c:v>
                </c:pt>
                <c:pt idx="43">
                  <c:v>39.61517861</c:v>
                </c:pt>
                <c:pt idx="44">
                  <c:v>39.61166424</c:v>
                </c:pt>
                <c:pt idx="45">
                  <c:v>39.60770067</c:v>
                </c:pt>
                <c:pt idx="46">
                  <c:v>39.60335775</c:v>
                </c:pt>
                <c:pt idx="47">
                  <c:v>39.5992378</c:v>
                </c:pt>
                <c:pt idx="48">
                  <c:v>39.59527204</c:v>
                </c:pt>
                <c:pt idx="49">
                  <c:v>39.5921435</c:v>
                </c:pt>
                <c:pt idx="50">
                  <c:v>39.58988852</c:v>
                </c:pt>
                <c:pt idx="51">
                  <c:v>39.58789143</c:v>
                </c:pt>
                <c:pt idx="52">
                  <c:v>39.58571779</c:v>
                </c:pt>
                <c:pt idx="53">
                  <c:v>39.58408535</c:v>
                </c:pt>
                <c:pt idx="54">
                  <c:v>39.58211682</c:v>
                </c:pt>
                <c:pt idx="55">
                  <c:v>39.58031526</c:v>
                </c:pt>
                <c:pt idx="56">
                  <c:v>39.57853566</c:v>
                </c:pt>
                <c:pt idx="57">
                  <c:v>39.57670762</c:v>
                </c:pt>
                <c:pt idx="58">
                  <c:v>39.57503691</c:v>
                </c:pt>
                <c:pt idx="59">
                  <c:v>39.57337557</c:v>
                </c:pt>
                <c:pt idx="60">
                  <c:v>39.57170691</c:v>
                </c:pt>
                <c:pt idx="61">
                  <c:v>39.5701108</c:v>
                </c:pt>
                <c:pt idx="62">
                  <c:v>39.5686157</c:v>
                </c:pt>
                <c:pt idx="63">
                  <c:v>39.56731067</c:v>
                </c:pt>
                <c:pt idx="64">
                  <c:v>39.56597564</c:v>
                </c:pt>
                <c:pt idx="65">
                  <c:v>39.56491144</c:v>
                </c:pt>
                <c:pt idx="66">
                  <c:v>39.56393647</c:v>
                </c:pt>
                <c:pt idx="67">
                  <c:v>39.56306121</c:v>
                </c:pt>
                <c:pt idx="68">
                  <c:v>39.56229147</c:v>
                </c:pt>
                <c:pt idx="69">
                  <c:v>39.56169411</c:v>
                </c:pt>
                <c:pt idx="70">
                  <c:v>39.56112811</c:v>
                </c:pt>
                <c:pt idx="71">
                  <c:v>39.56018747</c:v>
                </c:pt>
                <c:pt idx="72">
                  <c:v>39.55961559</c:v>
                </c:pt>
                <c:pt idx="73">
                  <c:v>39.55912646</c:v>
                </c:pt>
                <c:pt idx="74">
                  <c:v>39.5589499</c:v>
                </c:pt>
                <c:pt idx="75">
                  <c:v>39.55845252</c:v>
                </c:pt>
                <c:pt idx="76">
                  <c:v>39.55740862</c:v>
                </c:pt>
                <c:pt idx="77">
                  <c:v>39.55560972</c:v>
                </c:pt>
                <c:pt idx="78">
                  <c:v>39.55336133</c:v>
                </c:pt>
                <c:pt idx="79">
                  <c:v>39.5511348</c:v>
                </c:pt>
                <c:pt idx="80">
                  <c:v>39.54910982</c:v>
                </c:pt>
                <c:pt idx="81">
                  <c:v>39.54712631</c:v>
                </c:pt>
                <c:pt idx="82">
                  <c:v>39.5453117</c:v>
                </c:pt>
                <c:pt idx="83">
                  <c:v>39.54400027</c:v>
                </c:pt>
                <c:pt idx="84">
                  <c:v>39.5426418</c:v>
                </c:pt>
                <c:pt idx="85">
                  <c:v>39.54122495</c:v>
                </c:pt>
                <c:pt idx="86">
                  <c:v>39.53980255</c:v>
                </c:pt>
                <c:pt idx="87">
                  <c:v>39.538518</c:v>
                </c:pt>
                <c:pt idx="88">
                  <c:v>39.53743608</c:v>
                </c:pt>
                <c:pt idx="89">
                  <c:v>39.53651589</c:v>
                </c:pt>
                <c:pt idx="90">
                  <c:v>39.53590661</c:v>
                </c:pt>
                <c:pt idx="91">
                  <c:v>39.53541764</c:v>
                </c:pt>
                <c:pt idx="92">
                  <c:v>39.53483629</c:v>
                </c:pt>
                <c:pt idx="93">
                  <c:v>39.53404155</c:v>
                </c:pt>
                <c:pt idx="94">
                  <c:v>39.53333197</c:v>
                </c:pt>
                <c:pt idx="95">
                  <c:v>39.53278941</c:v>
                </c:pt>
                <c:pt idx="96">
                  <c:v>39.53226663</c:v>
                </c:pt>
                <c:pt idx="97">
                  <c:v>39.53163719</c:v>
                </c:pt>
                <c:pt idx="98">
                  <c:v>39.53096403</c:v>
                </c:pt>
                <c:pt idx="99">
                  <c:v>39.53031496</c:v>
                </c:pt>
                <c:pt idx="100">
                  <c:v>39.52930273</c:v>
                </c:pt>
                <c:pt idx="101">
                  <c:v>39.52812466</c:v>
                </c:pt>
                <c:pt idx="102">
                  <c:v>39.52661506</c:v>
                </c:pt>
                <c:pt idx="103">
                  <c:v>39.5250187</c:v>
                </c:pt>
                <c:pt idx="104">
                  <c:v>39.5232917</c:v>
                </c:pt>
                <c:pt idx="105">
                  <c:v>39.52133239</c:v>
                </c:pt>
                <c:pt idx="106">
                  <c:v>39.51917546</c:v>
                </c:pt>
                <c:pt idx="107">
                  <c:v>39.51686591</c:v>
                </c:pt>
                <c:pt idx="108">
                  <c:v>39.51485217</c:v>
                </c:pt>
                <c:pt idx="109">
                  <c:v>39.51337985</c:v>
                </c:pt>
                <c:pt idx="110">
                  <c:v>39.51194444</c:v>
                </c:pt>
                <c:pt idx="111">
                  <c:v>39.51041593</c:v>
                </c:pt>
                <c:pt idx="112">
                  <c:v>39.5088527</c:v>
                </c:pt>
                <c:pt idx="113">
                  <c:v>39.50732499</c:v>
                </c:pt>
                <c:pt idx="114">
                  <c:v>39.50566888</c:v>
                </c:pt>
                <c:pt idx="115">
                  <c:v>39.50379395</c:v>
                </c:pt>
                <c:pt idx="116">
                  <c:v>39.50213299</c:v>
                </c:pt>
                <c:pt idx="117">
                  <c:v>39.50042235</c:v>
                </c:pt>
                <c:pt idx="118">
                  <c:v>39.49860418</c:v>
                </c:pt>
                <c:pt idx="119">
                  <c:v>39.49660355</c:v>
                </c:pt>
                <c:pt idx="120">
                  <c:v>39.49480224</c:v>
                </c:pt>
                <c:pt idx="121">
                  <c:v>39.49309542</c:v>
                </c:pt>
                <c:pt idx="122">
                  <c:v>39.49129432</c:v>
                </c:pt>
                <c:pt idx="123">
                  <c:v>39.4893065</c:v>
                </c:pt>
                <c:pt idx="124">
                  <c:v>39.48710122</c:v>
                </c:pt>
                <c:pt idx="125">
                  <c:v>39.48458114</c:v>
                </c:pt>
                <c:pt idx="126">
                  <c:v>39.48203515</c:v>
                </c:pt>
                <c:pt idx="127">
                  <c:v>39.4795376</c:v>
                </c:pt>
                <c:pt idx="128">
                  <c:v>39.47711024</c:v>
                </c:pt>
                <c:pt idx="129">
                  <c:v>39.47494922</c:v>
                </c:pt>
                <c:pt idx="130">
                  <c:v>39.47274573</c:v>
                </c:pt>
                <c:pt idx="131">
                  <c:v>39.47061778</c:v>
                </c:pt>
                <c:pt idx="132">
                  <c:v>39.46862237</c:v>
                </c:pt>
                <c:pt idx="133">
                  <c:v>39.4667065</c:v>
                </c:pt>
                <c:pt idx="134">
                  <c:v>39.46481863</c:v>
                </c:pt>
                <c:pt idx="135">
                  <c:v>39.46251019</c:v>
                </c:pt>
                <c:pt idx="136">
                  <c:v>39.45993443</c:v>
                </c:pt>
                <c:pt idx="137">
                  <c:v>39.45732242</c:v>
                </c:pt>
                <c:pt idx="138">
                  <c:v>39.45471206</c:v>
                </c:pt>
                <c:pt idx="139">
                  <c:v>39.45211092</c:v>
                </c:pt>
                <c:pt idx="140">
                  <c:v>39.44939019</c:v>
                </c:pt>
                <c:pt idx="141">
                  <c:v>39.44660256</c:v>
                </c:pt>
                <c:pt idx="142">
                  <c:v>39.44413319</c:v>
                </c:pt>
                <c:pt idx="143">
                  <c:v>39.44251286</c:v>
                </c:pt>
                <c:pt idx="144">
                  <c:v>39.44120169</c:v>
                </c:pt>
                <c:pt idx="145">
                  <c:v>39.43983302</c:v>
                </c:pt>
                <c:pt idx="146">
                  <c:v>39.43838623</c:v>
                </c:pt>
                <c:pt idx="147">
                  <c:v>39.43679119</c:v>
                </c:pt>
                <c:pt idx="148">
                  <c:v>39.43511177</c:v>
                </c:pt>
                <c:pt idx="149">
                  <c:v>39.43352251</c:v>
                </c:pt>
                <c:pt idx="150">
                  <c:v>39.43208435</c:v>
                </c:pt>
                <c:pt idx="151">
                  <c:v>39.43072092</c:v>
                </c:pt>
                <c:pt idx="152">
                  <c:v>39.42934052</c:v>
                </c:pt>
                <c:pt idx="153">
                  <c:v>39.4278127</c:v>
                </c:pt>
                <c:pt idx="154">
                  <c:v>39.42588617</c:v>
                </c:pt>
                <c:pt idx="155">
                  <c:v>39.4235445</c:v>
                </c:pt>
                <c:pt idx="156">
                  <c:v>39.42108112</c:v>
                </c:pt>
                <c:pt idx="157">
                  <c:v>39.41854979</c:v>
                </c:pt>
                <c:pt idx="158">
                  <c:v>39.41622199</c:v>
                </c:pt>
                <c:pt idx="159">
                  <c:v>39.41417836</c:v>
                </c:pt>
                <c:pt idx="160">
                  <c:v>39.41205938</c:v>
                </c:pt>
                <c:pt idx="161">
                  <c:v>39.40968829</c:v>
                </c:pt>
                <c:pt idx="162">
                  <c:v>39.40724845</c:v>
                </c:pt>
                <c:pt idx="163">
                  <c:v>39.40490772</c:v>
                </c:pt>
                <c:pt idx="164">
                  <c:v>39.40234168</c:v>
                </c:pt>
                <c:pt idx="165">
                  <c:v>39.40001033</c:v>
                </c:pt>
                <c:pt idx="166">
                  <c:v>39.39822121</c:v>
                </c:pt>
                <c:pt idx="167">
                  <c:v>39.39651002</c:v>
                </c:pt>
                <c:pt idx="168">
                  <c:v>39.39495904</c:v>
                </c:pt>
                <c:pt idx="169">
                  <c:v>39.39333183</c:v>
                </c:pt>
                <c:pt idx="170">
                  <c:v>39.39152026</c:v>
                </c:pt>
                <c:pt idx="171">
                  <c:v>39.38955624</c:v>
                </c:pt>
                <c:pt idx="172">
                  <c:v>39.38748365</c:v>
                </c:pt>
                <c:pt idx="173">
                  <c:v>39.38545452</c:v>
                </c:pt>
                <c:pt idx="174">
                  <c:v>39.38367515</c:v>
                </c:pt>
                <c:pt idx="175">
                  <c:v>39.3823215</c:v>
                </c:pt>
                <c:pt idx="176">
                  <c:v>39.38079171</c:v>
                </c:pt>
                <c:pt idx="177">
                  <c:v>39.37869408</c:v>
                </c:pt>
                <c:pt idx="178">
                  <c:v>39.37659045</c:v>
                </c:pt>
                <c:pt idx="179">
                  <c:v>39.3742297</c:v>
                </c:pt>
                <c:pt idx="180">
                  <c:v>39.37165382</c:v>
                </c:pt>
                <c:pt idx="181">
                  <c:v>39.36896748</c:v>
                </c:pt>
                <c:pt idx="182">
                  <c:v>39.36619964</c:v>
                </c:pt>
                <c:pt idx="183">
                  <c:v>39.36350133</c:v>
                </c:pt>
                <c:pt idx="184">
                  <c:v>39.36115359</c:v>
                </c:pt>
                <c:pt idx="185">
                  <c:v>39.35863097</c:v>
                </c:pt>
                <c:pt idx="186">
                  <c:v>39.35619686</c:v>
                </c:pt>
                <c:pt idx="187">
                  <c:v>39.35386864</c:v>
                </c:pt>
                <c:pt idx="188">
                  <c:v>39.35143927</c:v>
                </c:pt>
                <c:pt idx="189">
                  <c:v>39.34904992</c:v>
                </c:pt>
                <c:pt idx="190">
                  <c:v>39.3467624</c:v>
                </c:pt>
                <c:pt idx="191">
                  <c:v>39.34434265</c:v>
                </c:pt>
                <c:pt idx="192">
                  <c:v>39.34197139</c:v>
                </c:pt>
                <c:pt idx="193">
                  <c:v>39.33988823</c:v>
                </c:pt>
                <c:pt idx="194">
                  <c:v>39.33774535</c:v>
                </c:pt>
                <c:pt idx="195">
                  <c:v>39.33572861</c:v>
                </c:pt>
                <c:pt idx="196">
                  <c:v>39.33385815</c:v>
                </c:pt>
                <c:pt idx="197">
                  <c:v>39.33198412</c:v>
                </c:pt>
                <c:pt idx="198">
                  <c:v>39.32970203</c:v>
                </c:pt>
                <c:pt idx="199">
                  <c:v>39.32684952</c:v>
                </c:pt>
                <c:pt idx="200">
                  <c:v>39.32389792</c:v>
                </c:pt>
                <c:pt idx="201">
                  <c:v>39.32156717</c:v>
                </c:pt>
                <c:pt idx="202">
                  <c:v>39.3194355</c:v>
                </c:pt>
                <c:pt idx="203">
                  <c:v>39.31727366</c:v>
                </c:pt>
                <c:pt idx="204">
                  <c:v>39.31549732</c:v>
                </c:pt>
                <c:pt idx="205">
                  <c:v>39.3137203</c:v>
                </c:pt>
                <c:pt idx="206">
                  <c:v>39.31178117</c:v>
                </c:pt>
                <c:pt idx="207">
                  <c:v>39.30982327</c:v>
                </c:pt>
                <c:pt idx="208">
                  <c:v>39.30798841</c:v>
                </c:pt>
                <c:pt idx="209">
                  <c:v>39.30614316</c:v>
                </c:pt>
                <c:pt idx="210">
                  <c:v>39.30410998</c:v>
                </c:pt>
                <c:pt idx="211">
                  <c:v>39.30191902</c:v>
                </c:pt>
                <c:pt idx="212">
                  <c:v>39.29975267</c:v>
                </c:pt>
                <c:pt idx="213">
                  <c:v>39.29768324</c:v>
                </c:pt>
                <c:pt idx="214">
                  <c:v>39.29550176</c:v>
                </c:pt>
                <c:pt idx="215">
                  <c:v>39.2931335</c:v>
                </c:pt>
                <c:pt idx="216">
                  <c:v>39.29067033</c:v>
                </c:pt>
                <c:pt idx="217">
                  <c:v>39.2880614</c:v>
                </c:pt>
                <c:pt idx="218">
                  <c:v>39.2853598</c:v>
                </c:pt>
                <c:pt idx="219">
                  <c:v>39.28265504</c:v>
                </c:pt>
                <c:pt idx="220">
                  <c:v>39.28015312</c:v>
                </c:pt>
                <c:pt idx="221">
                  <c:v>39.27780767</c:v>
                </c:pt>
                <c:pt idx="222">
                  <c:v>39.27571776</c:v>
                </c:pt>
                <c:pt idx="223">
                  <c:v>39.27392713</c:v>
                </c:pt>
                <c:pt idx="224">
                  <c:v>39.27242762</c:v>
                </c:pt>
                <c:pt idx="225">
                  <c:v>39.27098495</c:v>
                </c:pt>
                <c:pt idx="226">
                  <c:v>39.26960007</c:v>
                </c:pt>
                <c:pt idx="227">
                  <c:v>39.26798669</c:v>
                </c:pt>
                <c:pt idx="228">
                  <c:v>39.26631935</c:v>
                </c:pt>
                <c:pt idx="229">
                  <c:v>39.264602</c:v>
                </c:pt>
                <c:pt idx="230">
                  <c:v>39.26275421</c:v>
                </c:pt>
                <c:pt idx="231">
                  <c:v>39.26077881</c:v>
                </c:pt>
                <c:pt idx="232">
                  <c:v>39.2589731</c:v>
                </c:pt>
                <c:pt idx="233">
                  <c:v>39.2572576</c:v>
                </c:pt>
                <c:pt idx="234">
                  <c:v>39.2555078</c:v>
                </c:pt>
                <c:pt idx="235">
                  <c:v>39.25395627</c:v>
                </c:pt>
                <c:pt idx="236">
                  <c:v>39.25233785</c:v>
                </c:pt>
                <c:pt idx="237">
                  <c:v>39.25049345</c:v>
                </c:pt>
                <c:pt idx="238">
                  <c:v>39.2484699</c:v>
                </c:pt>
                <c:pt idx="239">
                  <c:v>39.24616369</c:v>
                </c:pt>
                <c:pt idx="240">
                  <c:v>39.2434666</c:v>
                </c:pt>
                <c:pt idx="241">
                  <c:v>39.24083685</c:v>
                </c:pt>
                <c:pt idx="242">
                  <c:v>39.23839233</c:v>
                </c:pt>
                <c:pt idx="243">
                  <c:v>39.23568346</c:v>
                </c:pt>
                <c:pt idx="244">
                  <c:v>39.23320515</c:v>
                </c:pt>
                <c:pt idx="245">
                  <c:v>39.23088966</c:v>
                </c:pt>
                <c:pt idx="246">
                  <c:v>39.22850815</c:v>
                </c:pt>
                <c:pt idx="247">
                  <c:v>39.22598928</c:v>
                </c:pt>
                <c:pt idx="248">
                  <c:v>39.22327153</c:v>
                </c:pt>
                <c:pt idx="249">
                  <c:v>39.22045861</c:v>
                </c:pt>
                <c:pt idx="250">
                  <c:v>39.21766015</c:v>
                </c:pt>
                <c:pt idx="251">
                  <c:v>39.2149349</c:v>
                </c:pt>
                <c:pt idx="252">
                  <c:v>39.21246367</c:v>
                </c:pt>
                <c:pt idx="253">
                  <c:v>39.21046147</c:v>
                </c:pt>
                <c:pt idx="254">
                  <c:v>39.20870759</c:v>
                </c:pt>
                <c:pt idx="255">
                  <c:v>39.20709901</c:v>
                </c:pt>
                <c:pt idx="256">
                  <c:v>39.20524478</c:v>
                </c:pt>
                <c:pt idx="257">
                  <c:v>39.20328783</c:v>
                </c:pt>
                <c:pt idx="258">
                  <c:v>39.20088406</c:v>
                </c:pt>
                <c:pt idx="259">
                  <c:v>39.1988278</c:v>
                </c:pt>
                <c:pt idx="260">
                  <c:v>39.1968967</c:v>
                </c:pt>
                <c:pt idx="261">
                  <c:v>39.19480783</c:v>
                </c:pt>
                <c:pt idx="262">
                  <c:v>39.19236808</c:v>
                </c:pt>
                <c:pt idx="263">
                  <c:v>39.18966487</c:v>
                </c:pt>
                <c:pt idx="264">
                  <c:v>39.18679433</c:v>
                </c:pt>
                <c:pt idx="265">
                  <c:v>39.18381956</c:v>
                </c:pt>
                <c:pt idx="266">
                  <c:v>39.18080803</c:v>
                </c:pt>
                <c:pt idx="267">
                  <c:v>39.17790355</c:v>
                </c:pt>
                <c:pt idx="268">
                  <c:v>39.17501983</c:v>
                </c:pt>
                <c:pt idx="269">
                  <c:v>39.17245527</c:v>
                </c:pt>
                <c:pt idx="270">
                  <c:v>39.17060104</c:v>
                </c:pt>
                <c:pt idx="271">
                  <c:v>39.16858055</c:v>
                </c:pt>
                <c:pt idx="272">
                  <c:v>39.16654691</c:v>
                </c:pt>
                <c:pt idx="273">
                  <c:v>39.16455276</c:v>
                </c:pt>
                <c:pt idx="274">
                  <c:v>39.16287463</c:v>
                </c:pt>
                <c:pt idx="275">
                  <c:v>39.16139605</c:v>
                </c:pt>
                <c:pt idx="276">
                  <c:v>39.16001772</c:v>
                </c:pt>
                <c:pt idx="277">
                  <c:v>39.15861256</c:v>
                </c:pt>
                <c:pt idx="278">
                  <c:v>39.15713029</c:v>
                </c:pt>
                <c:pt idx="279">
                  <c:v>39.15569028</c:v>
                </c:pt>
                <c:pt idx="280">
                  <c:v>39.1542583</c:v>
                </c:pt>
                <c:pt idx="281">
                  <c:v>39.15268102</c:v>
                </c:pt>
                <c:pt idx="282">
                  <c:v>39.15077423</c:v>
                </c:pt>
                <c:pt idx="283">
                  <c:v>39.14840407</c:v>
                </c:pt>
                <c:pt idx="284">
                  <c:v>39.14562495</c:v>
                </c:pt>
                <c:pt idx="285">
                  <c:v>39.14254753</c:v>
                </c:pt>
                <c:pt idx="286">
                  <c:v>39.13945916</c:v>
                </c:pt>
                <c:pt idx="287">
                  <c:v>39.13664985</c:v>
                </c:pt>
                <c:pt idx="288">
                  <c:v>39.13406353</c:v>
                </c:pt>
                <c:pt idx="289">
                  <c:v>39.1313676</c:v>
                </c:pt>
                <c:pt idx="290">
                  <c:v>39.12876919</c:v>
                </c:pt>
                <c:pt idx="291">
                  <c:v>39.12647611</c:v>
                </c:pt>
                <c:pt idx="292">
                  <c:v>39.12405726</c:v>
                </c:pt>
                <c:pt idx="293">
                  <c:v>39.12139008</c:v>
                </c:pt>
                <c:pt idx="294">
                  <c:v>39.11870003</c:v>
                </c:pt>
                <c:pt idx="295">
                  <c:v>39.11599723</c:v>
                </c:pt>
                <c:pt idx="296">
                  <c:v>39.11316331</c:v>
                </c:pt>
                <c:pt idx="297">
                  <c:v>39.11020986</c:v>
                </c:pt>
                <c:pt idx="298">
                  <c:v>39.1072731</c:v>
                </c:pt>
                <c:pt idx="299">
                  <c:v>39.10417765</c:v>
                </c:pt>
                <c:pt idx="300">
                  <c:v>39.10080399</c:v>
                </c:pt>
                <c:pt idx="301">
                  <c:v>39.09742539</c:v>
                </c:pt>
                <c:pt idx="302">
                  <c:v>39.09401767</c:v>
                </c:pt>
                <c:pt idx="303">
                  <c:v>39.09070296</c:v>
                </c:pt>
                <c:pt idx="304">
                  <c:v>39.08745997</c:v>
                </c:pt>
                <c:pt idx="305">
                  <c:v>39.0843828</c:v>
                </c:pt>
                <c:pt idx="306">
                  <c:v>39.08143747</c:v>
                </c:pt>
                <c:pt idx="307">
                  <c:v>39.07858772</c:v>
                </c:pt>
                <c:pt idx="308">
                  <c:v>39.07614587</c:v>
                </c:pt>
                <c:pt idx="309">
                  <c:v>39.07414602</c:v>
                </c:pt>
                <c:pt idx="310">
                  <c:v>39.07216826</c:v>
                </c:pt>
                <c:pt idx="311">
                  <c:v>39.0700663</c:v>
                </c:pt>
                <c:pt idx="312">
                  <c:v>39.06877667</c:v>
                </c:pt>
                <c:pt idx="313">
                  <c:v>39.0697708</c:v>
                </c:pt>
                <c:pt idx="314">
                  <c:v>39.07301656</c:v>
                </c:pt>
                <c:pt idx="315">
                  <c:v>39.07781623</c:v>
                </c:pt>
                <c:pt idx="316">
                  <c:v>39.08254087</c:v>
                </c:pt>
                <c:pt idx="317">
                  <c:v>39.08497682</c:v>
                </c:pt>
                <c:pt idx="318">
                  <c:v>39.08512924</c:v>
                </c:pt>
                <c:pt idx="319">
                  <c:v>39.08544439</c:v>
                </c:pt>
                <c:pt idx="320">
                  <c:v>39.08580205</c:v>
                </c:pt>
                <c:pt idx="321">
                  <c:v>39.08588465</c:v>
                </c:pt>
                <c:pt idx="322">
                  <c:v>39.08511583</c:v>
                </c:pt>
                <c:pt idx="323">
                  <c:v>39.08283752</c:v>
                </c:pt>
                <c:pt idx="324">
                  <c:v>39.07898679</c:v>
                </c:pt>
                <c:pt idx="325">
                  <c:v>39.07501503</c:v>
                </c:pt>
                <c:pt idx="326">
                  <c:v>39.07243926</c:v>
                </c:pt>
                <c:pt idx="327">
                  <c:v>39.07151266</c:v>
                </c:pt>
                <c:pt idx="328">
                  <c:v>39.07103784</c:v>
                </c:pt>
                <c:pt idx="329">
                  <c:v>39.07087535</c:v>
                </c:pt>
                <c:pt idx="330">
                  <c:v>39.0709597</c:v>
                </c:pt>
                <c:pt idx="331">
                  <c:v>39.07320404</c:v>
                </c:pt>
                <c:pt idx="332">
                  <c:v>39.07821144</c:v>
                </c:pt>
                <c:pt idx="333">
                  <c:v>39.08349303</c:v>
                </c:pt>
                <c:pt idx="334">
                  <c:v>39.08666372</c:v>
                </c:pt>
                <c:pt idx="335">
                  <c:v>39.08723758</c:v>
                </c:pt>
                <c:pt idx="336">
                  <c:v>39.08752376</c:v>
                </c:pt>
                <c:pt idx="337">
                  <c:v>39.08733891</c:v>
                </c:pt>
                <c:pt idx="338">
                  <c:v>39.08408622</c:v>
                </c:pt>
                <c:pt idx="339">
                  <c:v>39.07881793</c:v>
                </c:pt>
                <c:pt idx="340">
                  <c:v>39.0746215</c:v>
                </c:pt>
                <c:pt idx="341">
                  <c:v>39.07167219</c:v>
                </c:pt>
                <c:pt idx="342">
                  <c:v>39.07003033</c:v>
                </c:pt>
                <c:pt idx="343">
                  <c:v>39.06995559</c:v>
                </c:pt>
                <c:pt idx="344">
                  <c:v>39.0729078</c:v>
                </c:pt>
                <c:pt idx="345">
                  <c:v>39.07825225</c:v>
                </c:pt>
                <c:pt idx="346">
                  <c:v>39.08340756</c:v>
                </c:pt>
                <c:pt idx="347">
                  <c:v>39.08671883</c:v>
                </c:pt>
                <c:pt idx="348">
                  <c:v>39.08756725</c:v>
                </c:pt>
                <c:pt idx="349">
                  <c:v>39.08695222</c:v>
                </c:pt>
                <c:pt idx="350">
                  <c:v>39.08432499</c:v>
                </c:pt>
                <c:pt idx="351">
                  <c:v>39.07963571</c:v>
                </c:pt>
                <c:pt idx="352">
                  <c:v>39.07475395</c:v>
                </c:pt>
                <c:pt idx="353">
                  <c:v>39.07203146</c:v>
                </c:pt>
                <c:pt idx="354">
                  <c:v>39.07135911</c:v>
                </c:pt>
                <c:pt idx="355">
                  <c:v>39.07197376</c:v>
                </c:pt>
                <c:pt idx="356">
                  <c:v>39.0755966</c:v>
                </c:pt>
                <c:pt idx="357">
                  <c:v>39.08112495</c:v>
                </c:pt>
                <c:pt idx="358">
                  <c:v>39.08612244</c:v>
                </c:pt>
                <c:pt idx="359">
                  <c:v>39.08940528</c:v>
                </c:pt>
                <c:pt idx="360">
                  <c:v>39.09107623</c:v>
                </c:pt>
                <c:pt idx="361">
                  <c:v>39.09151654</c:v>
                </c:pt>
                <c:pt idx="362">
                  <c:v>39.09014658</c:v>
                </c:pt>
                <c:pt idx="363">
                  <c:v>39.08485039</c:v>
                </c:pt>
                <c:pt idx="364">
                  <c:v>39.07978092</c:v>
                </c:pt>
                <c:pt idx="365">
                  <c:v>39.07483679</c:v>
                </c:pt>
                <c:pt idx="366">
                  <c:v>39.07104209</c:v>
                </c:pt>
                <c:pt idx="367">
                  <c:v>39.06895424</c:v>
                </c:pt>
                <c:pt idx="368">
                  <c:v>39.068463</c:v>
                </c:pt>
                <c:pt idx="369">
                  <c:v>39.07034653</c:v>
                </c:pt>
                <c:pt idx="370">
                  <c:v>39.07423711</c:v>
                </c:pt>
                <c:pt idx="371">
                  <c:v>39.07911036</c:v>
                </c:pt>
                <c:pt idx="372">
                  <c:v>39.08408489</c:v>
                </c:pt>
                <c:pt idx="373">
                  <c:v>39.08848067</c:v>
                </c:pt>
                <c:pt idx="374">
                  <c:v>39.09060386</c:v>
                </c:pt>
                <c:pt idx="375">
                  <c:v>39.09160094</c:v>
                </c:pt>
                <c:pt idx="376">
                  <c:v>39.09166217</c:v>
                </c:pt>
                <c:pt idx="377">
                  <c:v>39.09062276</c:v>
                </c:pt>
                <c:pt idx="378">
                  <c:v>39.08674156</c:v>
                </c:pt>
                <c:pt idx="379">
                  <c:v>39.08196983</c:v>
                </c:pt>
                <c:pt idx="380">
                  <c:v>39.07707584</c:v>
                </c:pt>
                <c:pt idx="381">
                  <c:v>39.07324837</c:v>
                </c:pt>
                <c:pt idx="382">
                  <c:v>39.07087517</c:v>
                </c:pt>
                <c:pt idx="383">
                  <c:v>39.06959458</c:v>
                </c:pt>
                <c:pt idx="384">
                  <c:v>39.06967511</c:v>
                </c:pt>
                <c:pt idx="385">
                  <c:v>39.07163963</c:v>
                </c:pt>
                <c:pt idx="386">
                  <c:v>39.0766172</c:v>
                </c:pt>
                <c:pt idx="387">
                  <c:v>39.08200813</c:v>
                </c:pt>
                <c:pt idx="388">
                  <c:v>39.08645498</c:v>
                </c:pt>
                <c:pt idx="389">
                  <c:v>39.08973593</c:v>
                </c:pt>
                <c:pt idx="390">
                  <c:v>39.09161743</c:v>
                </c:pt>
                <c:pt idx="391">
                  <c:v>39.09133499</c:v>
                </c:pt>
                <c:pt idx="392">
                  <c:v>39.08807395</c:v>
                </c:pt>
                <c:pt idx="393">
                  <c:v>39.08319485</c:v>
                </c:pt>
                <c:pt idx="394">
                  <c:v>39.07896256</c:v>
                </c:pt>
                <c:pt idx="395">
                  <c:v>39.07551569</c:v>
                </c:pt>
                <c:pt idx="396">
                  <c:v>39.07343017</c:v>
                </c:pt>
                <c:pt idx="397">
                  <c:v>39.07343919</c:v>
                </c:pt>
                <c:pt idx="398">
                  <c:v>39.0762484</c:v>
                </c:pt>
                <c:pt idx="399">
                  <c:v>39.0818757</c:v>
                </c:pt>
                <c:pt idx="400">
                  <c:v>39.08670979</c:v>
                </c:pt>
                <c:pt idx="401">
                  <c:v>39.08921523</c:v>
                </c:pt>
                <c:pt idx="402">
                  <c:v>39.08836233</c:v>
                </c:pt>
                <c:pt idx="403">
                  <c:v>39.08543367</c:v>
                </c:pt>
                <c:pt idx="404">
                  <c:v>39.0809017</c:v>
                </c:pt>
                <c:pt idx="405">
                  <c:v>39.07590977</c:v>
                </c:pt>
                <c:pt idx="406">
                  <c:v>39.07150454</c:v>
                </c:pt>
                <c:pt idx="407">
                  <c:v>39.06881678</c:v>
                </c:pt>
                <c:pt idx="408">
                  <c:v>39.06849556</c:v>
                </c:pt>
                <c:pt idx="409">
                  <c:v>39.07011888</c:v>
                </c:pt>
                <c:pt idx="410">
                  <c:v>39.07402091</c:v>
                </c:pt>
                <c:pt idx="411">
                  <c:v>39.07934357</c:v>
                </c:pt>
                <c:pt idx="412">
                  <c:v>39.08324588</c:v>
                </c:pt>
                <c:pt idx="413">
                  <c:v>39.08688577</c:v>
                </c:pt>
                <c:pt idx="414">
                  <c:v>39.0894799</c:v>
                </c:pt>
                <c:pt idx="415">
                  <c:v>39.08955724</c:v>
                </c:pt>
                <c:pt idx="416">
                  <c:v>39.08621669</c:v>
                </c:pt>
                <c:pt idx="417">
                  <c:v>39.08160331</c:v>
                </c:pt>
                <c:pt idx="418">
                  <c:v>39.07723414</c:v>
                </c:pt>
                <c:pt idx="419">
                  <c:v>39.07399175</c:v>
                </c:pt>
                <c:pt idx="420">
                  <c:v>39.07235131</c:v>
                </c:pt>
                <c:pt idx="421">
                  <c:v>39.07227118</c:v>
                </c:pt>
                <c:pt idx="422">
                  <c:v>39.07433138</c:v>
                </c:pt>
                <c:pt idx="423">
                  <c:v>39.07943415</c:v>
                </c:pt>
                <c:pt idx="424">
                  <c:v>39.0843655</c:v>
                </c:pt>
                <c:pt idx="425">
                  <c:v>39.08760203</c:v>
                </c:pt>
                <c:pt idx="426">
                  <c:v>39.08794595</c:v>
                </c:pt>
                <c:pt idx="427">
                  <c:v>39.08487088</c:v>
                </c:pt>
                <c:pt idx="428">
                  <c:v>39.08000466</c:v>
                </c:pt>
                <c:pt idx="429">
                  <c:v>39.07486866</c:v>
                </c:pt>
                <c:pt idx="430">
                  <c:v>39.07092954</c:v>
                </c:pt>
                <c:pt idx="431">
                  <c:v>39.06933173</c:v>
                </c:pt>
                <c:pt idx="432">
                  <c:v>39.0737266</c:v>
                </c:pt>
                <c:pt idx="433">
                  <c:v>39.0796686</c:v>
                </c:pt>
                <c:pt idx="434">
                  <c:v>39.08545094</c:v>
                </c:pt>
                <c:pt idx="435">
                  <c:v>39.09115642</c:v>
                </c:pt>
                <c:pt idx="436">
                  <c:v>39.09703469</c:v>
                </c:pt>
                <c:pt idx="437">
                  <c:v>39.10285193</c:v>
                </c:pt>
                <c:pt idx="438">
                  <c:v>39.10875166</c:v>
                </c:pt>
                <c:pt idx="439">
                  <c:v>39.11475724</c:v>
                </c:pt>
                <c:pt idx="440">
                  <c:v>39.12073128</c:v>
                </c:pt>
                <c:pt idx="441">
                  <c:v>39.12678167</c:v>
                </c:pt>
                <c:pt idx="442">
                  <c:v>39.13279561</c:v>
                </c:pt>
                <c:pt idx="443">
                  <c:v>39.1383957</c:v>
                </c:pt>
                <c:pt idx="444">
                  <c:v>39.14359991</c:v>
                </c:pt>
                <c:pt idx="445">
                  <c:v>39.14840873</c:v>
                </c:pt>
                <c:pt idx="446">
                  <c:v>39.1528348</c:v>
                </c:pt>
                <c:pt idx="447">
                  <c:v>39.1570283</c:v>
                </c:pt>
                <c:pt idx="448">
                  <c:v>39.16112783</c:v>
                </c:pt>
                <c:pt idx="449">
                  <c:v>39.16531928</c:v>
                </c:pt>
                <c:pt idx="450">
                  <c:v>39.16969453</c:v>
                </c:pt>
                <c:pt idx="451">
                  <c:v>39.17431365</c:v>
                </c:pt>
                <c:pt idx="452">
                  <c:v>39.17889783</c:v>
                </c:pt>
                <c:pt idx="453">
                  <c:v>39.18330988</c:v>
                </c:pt>
                <c:pt idx="454">
                  <c:v>39.18775284</c:v>
                </c:pt>
                <c:pt idx="455">
                  <c:v>39.19264616</c:v>
                </c:pt>
                <c:pt idx="456">
                  <c:v>39.19802637</c:v>
                </c:pt>
                <c:pt idx="457">
                  <c:v>39.20344772</c:v>
                </c:pt>
                <c:pt idx="458">
                  <c:v>39.20913188</c:v>
                </c:pt>
                <c:pt idx="459">
                  <c:v>39.21491609</c:v>
                </c:pt>
                <c:pt idx="460">
                  <c:v>39.22051167</c:v>
                </c:pt>
                <c:pt idx="461">
                  <c:v>39.22604953</c:v>
                </c:pt>
                <c:pt idx="462">
                  <c:v>39.23170946</c:v>
                </c:pt>
                <c:pt idx="463">
                  <c:v>39.23743228</c:v>
                </c:pt>
                <c:pt idx="464">
                  <c:v>39.24328344</c:v>
                </c:pt>
                <c:pt idx="465">
                  <c:v>39.24908468</c:v>
                </c:pt>
                <c:pt idx="466">
                  <c:v>39.25476034</c:v>
                </c:pt>
                <c:pt idx="467">
                  <c:v>39.26021737</c:v>
                </c:pt>
                <c:pt idx="468">
                  <c:v>39.2655069</c:v>
                </c:pt>
                <c:pt idx="469">
                  <c:v>39.27058228</c:v>
                </c:pt>
                <c:pt idx="470">
                  <c:v>39.2757738</c:v>
                </c:pt>
                <c:pt idx="471">
                  <c:v>39.28086462</c:v>
                </c:pt>
                <c:pt idx="472">
                  <c:v>39.2858011</c:v>
                </c:pt>
                <c:pt idx="473">
                  <c:v>39.29064975</c:v>
                </c:pt>
                <c:pt idx="474">
                  <c:v>39.29531775</c:v>
                </c:pt>
                <c:pt idx="475">
                  <c:v>39.30005022</c:v>
                </c:pt>
                <c:pt idx="476">
                  <c:v>39.3048724</c:v>
                </c:pt>
                <c:pt idx="477">
                  <c:v>39.30976722</c:v>
                </c:pt>
                <c:pt idx="478">
                  <c:v>39.31473323</c:v>
                </c:pt>
                <c:pt idx="479">
                  <c:v>39.31967292</c:v>
                </c:pt>
                <c:pt idx="480">
                  <c:v>39.32466407</c:v>
                </c:pt>
                <c:pt idx="481">
                  <c:v>39.32944914</c:v>
                </c:pt>
                <c:pt idx="482">
                  <c:v>39.33411769</c:v>
                </c:pt>
                <c:pt idx="483">
                  <c:v>39.33866973</c:v>
                </c:pt>
                <c:pt idx="484">
                  <c:v>39.34329045</c:v>
                </c:pt>
                <c:pt idx="485">
                  <c:v>39.34795531</c:v>
                </c:pt>
                <c:pt idx="486">
                  <c:v>39.35253767</c:v>
                </c:pt>
                <c:pt idx="487">
                  <c:v>39.35719134</c:v>
                </c:pt>
                <c:pt idx="488">
                  <c:v>39.36220303</c:v>
                </c:pt>
                <c:pt idx="489">
                  <c:v>39.36715381</c:v>
                </c:pt>
                <c:pt idx="490">
                  <c:v>39.37221245</c:v>
                </c:pt>
                <c:pt idx="491">
                  <c:v>39.37752458</c:v>
                </c:pt>
                <c:pt idx="492">
                  <c:v>39.38273203</c:v>
                </c:pt>
                <c:pt idx="493">
                  <c:v>39.3878535</c:v>
                </c:pt>
                <c:pt idx="494">
                  <c:v>39.3929095</c:v>
                </c:pt>
                <c:pt idx="495">
                  <c:v>39.39816791</c:v>
                </c:pt>
                <c:pt idx="496">
                  <c:v>39.40369439</c:v>
                </c:pt>
                <c:pt idx="497">
                  <c:v>39.40938917</c:v>
                </c:pt>
                <c:pt idx="498">
                  <c:v>39.41508232</c:v>
                </c:pt>
                <c:pt idx="499">
                  <c:v>39.42087096</c:v>
                </c:pt>
                <c:pt idx="500">
                  <c:v>39.42657014</c:v>
                </c:pt>
                <c:pt idx="501">
                  <c:v>39.43199445</c:v>
                </c:pt>
                <c:pt idx="502">
                  <c:v>39.43719723</c:v>
                </c:pt>
                <c:pt idx="503">
                  <c:v>39.44235235</c:v>
                </c:pt>
                <c:pt idx="504">
                  <c:v>39.44751182</c:v>
                </c:pt>
                <c:pt idx="505">
                  <c:v>39.45268053</c:v>
                </c:pt>
                <c:pt idx="506">
                  <c:v>39.45780449</c:v>
                </c:pt>
                <c:pt idx="507">
                  <c:v>39.46294219</c:v>
                </c:pt>
                <c:pt idx="508">
                  <c:v>39.46790339</c:v>
                </c:pt>
                <c:pt idx="509">
                  <c:v>39.47272983</c:v>
                </c:pt>
                <c:pt idx="510">
                  <c:v>39.47752311</c:v>
                </c:pt>
                <c:pt idx="511">
                  <c:v>39.48230597</c:v>
                </c:pt>
                <c:pt idx="512">
                  <c:v>39.48725529</c:v>
                </c:pt>
                <c:pt idx="513">
                  <c:v>39.49232383</c:v>
                </c:pt>
                <c:pt idx="514">
                  <c:v>39.49749765</c:v>
                </c:pt>
                <c:pt idx="515">
                  <c:v>39.50304124</c:v>
                </c:pt>
                <c:pt idx="516">
                  <c:v>39.50867686</c:v>
                </c:pt>
                <c:pt idx="517">
                  <c:v>39.51435107</c:v>
                </c:pt>
                <c:pt idx="518">
                  <c:v>39.52027899</c:v>
                </c:pt>
                <c:pt idx="519">
                  <c:v>39.52570702</c:v>
                </c:pt>
                <c:pt idx="520">
                  <c:v>39.53063882</c:v>
                </c:pt>
                <c:pt idx="521">
                  <c:v>39.53545992</c:v>
                </c:pt>
                <c:pt idx="522">
                  <c:v>39.5403739</c:v>
                </c:pt>
                <c:pt idx="523">
                  <c:v>39.54533742</c:v>
                </c:pt>
                <c:pt idx="524">
                  <c:v>39.55033514</c:v>
                </c:pt>
                <c:pt idx="525">
                  <c:v>39.55536787</c:v>
                </c:pt>
                <c:pt idx="526">
                  <c:v>39.56070039</c:v>
                </c:pt>
                <c:pt idx="527">
                  <c:v>39.5661646</c:v>
                </c:pt>
                <c:pt idx="528">
                  <c:v>39.57210931</c:v>
                </c:pt>
                <c:pt idx="529">
                  <c:v>39.57841633</c:v>
                </c:pt>
                <c:pt idx="530">
                  <c:v>39.58329465</c:v>
                </c:pt>
                <c:pt idx="531">
                  <c:v>39.58510414</c:v>
                </c:pt>
                <c:pt idx="532">
                  <c:v>39.58223571</c:v>
                </c:pt>
                <c:pt idx="533">
                  <c:v>39.57609646</c:v>
                </c:pt>
                <c:pt idx="534">
                  <c:v>39.56861457</c:v>
                </c:pt>
                <c:pt idx="535">
                  <c:v>39.56142823</c:v>
                </c:pt>
                <c:pt idx="536">
                  <c:v>39.55518579</c:v>
                </c:pt>
                <c:pt idx="537">
                  <c:v>39.55035772</c:v>
                </c:pt>
                <c:pt idx="538">
                  <c:v>39.54753671</c:v>
                </c:pt>
                <c:pt idx="539">
                  <c:v>39.54712369</c:v>
                </c:pt>
                <c:pt idx="540">
                  <c:v>39.54930736</c:v>
                </c:pt>
                <c:pt idx="541">
                  <c:v>39.55414676</c:v>
                </c:pt>
                <c:pt idx="542">
                  <c:v>39.5606437</c:v>
                </c:pt>
                <c:pt idx="543">
                  <c:v>39.56725622</c:v>
                </c:pt>
                <c:pt idx="544">
                  <c:v>39.57156734</c:v>
                </c:pt>
                <c:pt idx="545">
                  <c:v>39.57043829</c:v>
                </c:pt>
                <c:pt idx="546">
                  <c:v>39.56515866</c:v>
                </c:pt>
                <c:pt idx="547">
                  <c:v>39.55844201</c:v>
                </c:pt>
                <c:pt idx="548">
                  <c:v>39.55306134</c:v>
                </c:pt>
                <c:pt idx="549">
                  <c:v>39.55178101</c:v>
                </c:pt>
                <c:pt idx="550">
                  <c:v>39.55507078</c:v>
                </c:pt>
                <c:pt idx="551">
                  <c:v>39.56090136</c:v>
                </c:pt>
                <c:pt idx="552">
                  <c:v>39.56768289</c:v>
                </c:pt>
                <c:pt idx="553">
                  <c:v>39.57144184</c:v>
                </c:pt>
                <c:pt idx="554">
                  <c:v>39.57117882</c:v>
                </c:pt>
                <c:pt idx="555">
                  <c:v>39.56709923</c:v>
                </c:pt>
                <c:pt idx="556">
                  <c:v>39.56082537</c:v>
                </c:pt>
                <c:pt idx="557">
                  <c:v>39.55464726</c:v>
                </c:pt>
                <c:pt idx="558">
                  <c:v>39.55157845</c:v>
                </c:pt>
                <c:pt idx="559">
                  <c:v>39.55254039</c:v>
                </c:pt>
                <c:pt idx="560">
                  <c:v>39.55781965</c:v>
                </c:pt>
                <c:pt idx="561">
                  <c:v>39.56441171</c:v>
                </c:pt>
                <c:pt idx="562">
                  <c:v>39.56978111</c:v>
                </c:pt>
                <c:pt idx="563">
                  <c:v>39.57190689</c:v>
                </c:pt>
                <c:pt idx="564">
                  <c:v>39.56844606</c:v>
                </c:pt>
                <c:pt idx="565">
                  <c:v>39.56258688</c:v>
                </c:pt>
                <c:pt idx="566">
                  <c:v>39.55700649</c:v>
                </c:pt>
                <c:pt idx="567">
                  <c:v>39.5547533</c:v>
                </c:pt>
                <c:pt idx="568">
                  <c:v>39.55775551</c:v>
                </c:pt>
                <c:pt idx="569">
                  <c:v>39.56404386</c:v>
                </c:pt>
                <c:pt idx="570">
                  <c:v>39.57050697</c:v>
                </c:pt>
                <c:pt idx="571">
                  <c:v>39.57306107</c:v>
                </c:pt>
                <c:pt idx="572">
                  <c:v>39.56989012</c:v>
                </c:pt>
                <c:pt idx="573">
                  <c:v>39.56402339</c:v>
                </c:pt>
                <c:pt idx="574">
                  <c:v>39.55853968</c:v>
                </c:pt>
                <c:pt idx="575">
                  <c:v>39.5575724</c:v>
                </c:pt>
                <c:pt idx="576">
                  <c:v>39.5615926</c:v>
                </c:pt>
                <c:pt idx="577">
                  <c:v>39.56801786</c:v>
                </c:pt>
                <c:pt idx="578">
                  <c:v>39.57341694</c:v>
                </c:pt>
                <c:pt idx="579">
                  <c:v>39.57429299</c:v>
                </c:pt>
                <c:pt idx="580">
                  <c:v>39.56956433</c:v>
                </c:pt>
                <c:pt idx="581">
                  <c:v>39.56340639</c:v>
                </c:pt>
                <c:pt idx="582">
                  <c:v>39.55879315</c:v>
                </c:pt>
                <c:pt idx="583">
                  <c:v>39.55861385</c:v>
                </c:pt>
                <c:pt idx="584">
                  <c:v>39.56261261</c:v>
                </c:pt>
                <c:pt idx="585">
                  <c:v>39.56939979</c:v>
                </c:pt>
                <c:pt idx="586">
                  <c:v>39.57447858</c:v>
                </c:pt>
                <c:pt idx="587">
                  <c:v>39.57638785</c:v>
                </c:pt>
                <c:pt idx="588">
                  <c:v>39.57503593</c:v>
                </c:pt>
                <c:pt idx="589">
                  <c:v>39.57057673</c:v>
                </c:pt>
                <c:pt idx="590">
                  <c:v>39.56427918</c:v>
                </c:pt>
                <c:pt idx="591">
                  <c:v>39.55893153</c:v>
                </c:pt>
                <c:pt idx="592">
                  <c:v>39.55628662</c:v>
                </c:pt>
                <c:pt idx="593">
                  <c:v>39.55816465</c:v>
                </c:pt>
                <c:pt idx="594">
                  <c:v>39.56406708</c:v>
                </c:pt>
                <c:pt idx="595">
                  <c:v>39.57066655</c:v>
                </c:pt>
                <c:pt idx="596">
                  <c:v>39.57405991</c:v>
                </c:pt>
                <c:pt idx="597">
                  <c:v>39.57432351</c:v>
                </c:pt>
                <c:pt idx="598">
                  <c:v>39.57035723</c:v>
                </c:pt>
                <c:pt idx="599">
                  <c:v>39.56431495</c:v>
                </c:pt>
                <c:pt idx="600">
                  <c:v>39.55914971</c:v>
                </c:pt>
                <c:pt idx="601">
                  <c:v>39.5573963</c:v>
                </c:pt>
                <c:pt idx="602">
                  <c:v>39.56045779</c:v>
                </c:pt>
                <c:pt idx="603">
                  <c:v>39.56655785</c:v>
                </c:pt>
                <c:pt idx="604">
                  <c:v>39.57255762</c:v>
                </c:pt>
                <c:pt idx="605">
                  <c:v>39.57468818</c:v>
                </c:pt>
                <c:pt idx="606">
                  <c:v>39.57239811</c:v>
                </c:pt>
                <c:pt idx="607">
                  <c:v>39.56715852</c:v>
                </c:pt>
                <c:pt idx="608">
                  <c:v>39.56117176</c:v>
                </c:pt>
                <c:pt idx="609">
                  <c:v>39.55854637</c:v>
                </c:pt>
                <c:pt idx="610">
                  <c:v>39.56189029</c:v>
                </c:pt>
                <c:pt idx="611">
                  <c:v>39.5679307</c:v>
                </c:pt>
                <c:pt idx="612">
                  <c:v>39.57214464</c:v>
                </c:pt>
                <c:pt idx="613">
                  <c:v>39.57236286</c:v>
                </c:pt>
                <c:pt idx="614">
                  <c:v>39.56909481</c:v>
                </c:pt>
                <c:pt idx="615">
                  <c:v>39.56329067</c:v>
                </c:pt>
                <c:pt idx="616">
                  <c:v>39.55842713</c:v>
                </c:pt>
                <c:pt idx="617">
                  <c:v>39.55616605</c:v>
                </c:pt>
                <c:pt idx="618">
                  <c:v>39.55515058</c:v>
                </c:pt>
                <c:pt idx="619">
                  <c:v>39.55424453</c:v>
                </c:pt>
                <c:pt idx="620">
                  <c:v>39.55411451</c:v>
                </c:pt>
                <c:pt idx="621">
                  <c:v>39.55783274</c:v>
                </c:pt>
                <c:pt idx="622">
                  <c:v>39.56285527</c:v>
                </c:pt>
                <c:pt idx="623">
                  <c:v>39.56563215</c:v>
                </c:pt>
                <c:pt idx="624">
                  <c:v>39.56598054</c:v>
                </c:pt>
                <c:pt idx="625">
                  <c:v>39.56599508</c:v>
                </c:pt>
                <c:pt idx="626">
                  <c:v>39.56629012</c:v>
                </c:pt>
                <c:pt idx="627">
                  <c:v>39.56665766</c:v>
                </c:pt>
                <c:pt idx="628">
                  <c:v>39.56660516</c:v>
                </c:pt>
                <c:pt idx="629">
                  <c:v>39.5655706</c:v>
                </c:pt>
                <c:pt idx="630">
                  <c:v>39.56284097</c:v>
                </c:pt>
                <c:pt idx="631">
                  <c:v>39.55923504</c:v>
                </c:pt>
                <c:pt idx="632">
                  <c:v>39.55693573</c:v>
                </c:pt>
                <c:pt idx="633">
                  <c:v>39.55875763</c:v>
                </c:pt>
                <c:pt idx="634">
                  <c:v>39.56448717</c:v>
                </c:pt>
                <c:pt idx="635">
                  <c:v>39.56854558</c:v>
                </c:pt>
                <c:pt idx="636">
                  <c:v>39.57087076</c:v>
                </c:pt>
                <c:pt idx="637">
                  <c:v>39.5724946</c:v>
                </c:pt>
                <c:pt idx="638">
                  <c:v>39.5747737</c:v>
                </c:pt>
                <c:pt idx="639">
                  <c:v>39.57743066</c:v>
                </c:pt>
                <c:pt idx="640">
                  <c:v>39.58018772</c:v>
                </c:pt>
                <c:pt idx="641">
                  <c:v>39.58297486</c:v>
                </c:pt>
                <c:pt idx="642">
                  <c:v>39.58576848</c:v>
                </c:pt>
                <c:pt idx="643">
                  <c:v>39.58859837</c:v>
                </c:pt>
                <c:pt idx="644">
                  <c:v>39.5915867</c:v>
                </c:pt>
                <c:pt idx="645">
                  <c:v>39.59387612</c:v>
                </c:pt>
                <c:pt idx="646">
                  <c:v>39.5954133</c:v>
                </c:pt>
                <c:pt idx="647">
                  <c:v>39.59674749</c:v>
                </c:pt>
                <c:pt idx="648">
                  <c:v>39.59769181</c:v>
                </c:pt>
                <c:pt idx="649">
                  <c:v>39.59814229</c:v>
                </c:pt>
                <c:pt idx="650">
                  <c:v>39.59832355</c:v>
                </c:pt>
                <c:pt idx="651">
                  <c:v>39.59848855</c:v>
                </c:pt>
                <c:pt idx="652">
                  <c:v>39.59868735</c:v>
                </c:pt>
                <c:pt idx="653">
                  <c:v>39.59889413</c:v>
                </c:pt>
                <c:pt idx="654">
                  <c:v>39.59894303</c:v>
                </c:pt>
                <c:pt idx="655">
                  <c:v>39.59913578</c:v>
                </c:pt>
                <c:pt idx="656">
                  <c:v>39.5993873</c:v>
                </c:pt>
                <c:pt idx="657">
                  <c:v>39.59982598</c:v>
                </c:pt>
                <c:pt idx="658">
                  <c:v>39.60056988</c:v>
                </c:pt>
                <c:pt idx="659">
                  <c:v>39.60106586</c:v>
                </c:pt>
                <c:pt idx="660">
                  <c:v>39.60145226</c:v>
                </c:pt>
                <c:pt idx="661">
                  <c:v>39.6018716</c:v>
                </c:pt>
                <c:pt idx="662">
                  <c:v>39.60222852</c:v>
                </c:pt>
                <c:pt idx="663">
                  <c:v>39.60260728</c:v>
                </c:pt>
                <c:pt idx="664">
                  <c:v>39.60276393</c:v>
                </c:pt>
                <c:pt idx="665">
                  <c:v>39.60293936</c:v>
                </c:pt>
                <c:pt idx="666">
                  <c:v>39.60315788</c:v>
                </c:pt>
                <c:pt idx="667">
                  <c:v>39.60318874</c:v>
                </c:pt>
                <c:pt idx="668">
                  <c:v>39.60226943</c:v>
                </c:pt>
                <c:pt idx="669">
                  <c:v>39.59867319</c:v>
                </c:pt>
                <c:pt idx="670">
                  <c:v>39.59314878</c:v>
                </c:pt>
                <c:pt idx="671">
                  <c:v>39.58719435</c:v>
                </c:pt>
                <c:pt idx="672">
                  <c:v>39.58141992</c:v>
                </c:pt>
                <c:pt idx="673">
                  <c:v>39.57572583</c:v>
                </c:pt>
                <c:pt idx="674">
                  <c:v>39.56951362</c:v>
                </c:pt>
                <c:pt idx="675">
                  <c:v>39.56311022</c:v>
                </c:pt>
                <c:pt idx="676">
                  <c:v>39.55684849</c:v>
                </c:pt>
                <c:pt idx="677">
                  <c:v>39.55012464</c:v>
                </c:pt>
                <c:pt idx="678">
                  <c:v>39.54330646</c:v>
                </c:pt>
                <c:pt idx="679">
                  <c:v>39.53666956</c:v>
                </c:pt>
                <c:pt idx="680">
                  <c:v>39.53014185</c:v>
                </c:pt>
                <c:pt idx="681">
                  <c:v>39.52377722</c:v>
                </c:pt>
                <c:pt idx="682">
                  <c:v>39.51742859</c:v>
                </c:pt>
                <c:pt idx="683">
                  <c:v>39.51129938</c:v>
                </c:pt>
                <c:pt idx="684">
                  <c:v>39.50506299</c:v>
                </c:pt>
                <c:pt idx="685">
                  <c:v>39.49881344</c:v>
                </c:pt>
                <c:pt idx="686">
                  <c:v>39.49254843</c:v>
                </c:pt>
                <c:pt idx="687">
                  <c:v>39.48640257</c:v>
                </c:pt>
                <c:pt idx="688">
                  <c:v>39.48033902</c:v>
                </c:pt>
                <c:pt idx="689">
                  <c:v>39.47427854</c:v>
                </c:pt>
                <c:pt idx="690">
                  <c:v>39.46810237</c:v>
                </c:pt>
                <c:pt idx="691">
                  <c:v>39.46203924</c:v>
                </c:pt>
                <c:pt idx="692">
                  <c:v>39.45591012</c:v>
                </c:pt>
                <c:pt idx="693">
                  <c:v>39.44977778</c:v>
                </c:pt>
                <c:pt idx="694">
                  <c:v>39.44361303</c:v>
                </c:pt>
                <c:pt idx="695">
                  <c:v>39.43742097</c:v>
                </c:pt>
                <c:pt idx="696">
                  <c:v>39.43108749</c:v>
                </c:pt>
                <c:pt idx="697">
                  <c:v>39.42472135</c:v>
                </c:pt>
                <c:pt idx="698">
                  <c:v>39.41837438</c:v>
                </c:pt>
                <c:pt idx="699">
                  <c:v>39.41205825</c:v>
                </c:pt>
                <c:pt idx="700">
                  <c:v>39.4057157</c:v>
                </c:pt>
                <c:pt idx="701">
                  <c:v>39.39946931</c:v>
                </c:pt>
                <c:pt idx="702">
                  <c:v>39.39320231</c:v>
                </c:pt>
                <c:pt idx="703">
                  <c:v>39.38688626</c:v>
                </c:pt>
                <c:pt idx="704">
                  <c:v>39.38066587</c:v>
                </c:pt>
                <c:pt idx="705">
                  <c:v>39.37448922</c:v>
                </c:pt>
                <c:pt idx="706">
                  <c:v>39.36828916</c:v>
                </c:pt>
                <c:pt idx="707">
                  <c:v>39.36191567</c:v>
                </c:pt>
                <c:pt idx="708">
                  <c:v>39.35554704</c:v>
                </c:pt>
                <c:pt idx="709">
                  <c:v>39.3492368</c:v>
                </c:pt>
                <c:pt idx="710">
                  <c:v>39.34300339</c:v>
                </c:pt>
                <c:pt idx="711">
                  <c:v>39.3367607</c:v>
                </c:pt>
                <c:pt idx="712">
                  <c:v>39.33052038</c:v>
                </c:pt>
                <c:pt idx="713">
                  <c:v>39.32425192</c:v>
                </c:pt>
                <c:pt idx="714">
                  <c:v>39.31802849</c:v>
                </c:pt>
                <c:pt idx="715">
                  <c:v>39.31174118</c:v>
                </c:pt>
                <c:pt idx="716">
                  <c:v>39.3053188</c:v>
                </c:pt>
                <c:pt idx="717">
                  <c:v>39.29876482</c:v>
                </c:pt>
                <c:pt idx="718">
                  <c:v>39.29243225</c:v>
                </c:pt>
                <c:pt idx="719">
                  <c:v>39.28603531</c:v>
                </c:pt>
                <c:pt idx="720">
                  <c:v>39.27985235</c:v>
                </c:pt>
                <c:pt idx="721">
                  <c:v>39.27389312</c:v>
                </c:pt>
                <c:pt idx="722">
                  <c:v>39.26810471</c:v>
                </c:pt>
                <c:pt idx="723">
                  <c:v>39.26218293</c:v>
                </c:pt>
                <c:pt idx="724">
                  <c:v>39.25607912</c:v>
                </c:pt>
                <c:pt idx="725">
                  <c:v>39.2499295</c:v>
                </c:pt>
                <c:pt idx="726">
                  <c:v>39.24386967</c:v>
                </c:pt>
                <c:pt idx="727">
                  <c:v>39.23786565</c:v>
                </c:pt>
                <c:pt idx="728">
                  <c:v>39.2321577</c:v>
                </c:pt>
                <c:pt idx="729">
                  <c:v>39.22628011</c:v>
                </c:pt>
                <c:pt idx="730">
                  <c:v>39.22011277</c:v>
                </c:pt>
                <c:pt idx="731">
                  <c:v>39.21392662</c:v>
                </c:pt>
                <c:pt idx="732">
                  <c:v>39.20771229</c:v>
                </c:pt>
                <c:pt idx="733">
                  <c:v>39.20160704</c:v>
                </c:pt>
                <c:pt idx="734">
                  <c:v>39.19557651</c:v>
                </c:pt>
                <c:pt idx="735">
                  <c:v>39.18957264</c:v>
                </c:pt>
                <c:pt idx="736">
                  <c:v>39.18354809</c:v>
                </c:pt>
                <c:pt idx="737">
                  <c:v>39.17762131</c:v>
                </c:pt>
                <c:pt idx="738">
                  <c:v>39.17174674</c:v>
                </c:pt>
                <c:pt idx="739">
                  <c:v>39.1658796</c:v>
                </c:pt>
                <c:pt idx="740">
                  <c:v>39.16002207</c:v>
                </c:pt>
                <c:pt idx="741">
                  <c:v>39.15417878</c:v>
                </c:pt>
                <c:pt idx="742">
                  <c:v>39.14812136</c:v>
                </c:pt>
                <c:pt idx="743">
                  <c:v>39.14206976</c:v>
                </c:pt>
                <c:pt idx="744">
                  <c:v>39.13614584</c:v>
                </c:pt>
                <c:pt idx="745">
                  <c:v>39.1302792</c:v>
                </c:pt>
                <c:pt idx="746">
                  <c:v>39.12421549</c:v>
                </c:pt>
                <c:pt idx="747">
                  <c:v>39.11817925</c:v>
                </c:pt>
                <c:pt idx="748">
                  <c:v>39.11212548</c:v>
                </c:pt>
                <c:pt idx="749">
                  <c:v>39.10604436</c:v>
                </c:pt>
                <c:pt idx="750">
                  <c:v>39.09988458</c:v>
                </c:pt>
                <c:pt idx="751">
                  <c:v>39.09372665</c:v>
                </c:pt>
                <c:pt idx="752">
                  <c:v>39.0876339</c:v>
                </c:pt>
                <c:pt idx="753">
                  <c:v>39.08152644</c:v>
                </c:pt>
                <c:pt idx="754">
                  <c:v>39.07551433</c:v>
                </c:pt>
                <c:pt idx="755">
                  <c:v>39.06955971</c:v>
                </c:pt>
                <c:pt idx="756">
                  <c:v>39.06365566</c:v>
                </c:pt>
                <c:pt idx="757">
                  <c:v>39.05757327</c:v>
                </c:pt>
                <c:pt idx="758">
                  <c:v>39.0514937</c:v>
                </c:pt>
                <c:pt idx="759">
                  <c:v>39.04539013</c:v>
                </c:pt>
                <c:pt idx="760">
                  <c:v>39.03935597</c:v>
                </c:pt>
                <c:pt idx="761">
                  <c:v>39.03331715</c:v>
                </c:pt>
                <c:pt idx="762">
                  <c:v>39.02730541</c:v>
                </c:pt>
                <c:pt idx="763">
                  <c:v>39.02128987</c:v>
                </c:pt>
                <c:pt idx="764">
                  <c:v>39.01536898</c:v>
                </c:pt>
                <c:pt idx="765">
                  <c:v>39.00941449</c:v>
                </c:pt>
                <c:pt idx="766">
                  <c:v>39.00354312</c:v>
                </c:pt>
                <c:pt idx="767">
                  <c:v>38.99772682</c:v>
                </c:pt>
                <c:pt idx="768">
                  <c:v>38.99186169</c:v>
                </c:pt>
                <c:pt idx="769">
                  <c:v>38.98584025</c:v>
                </c:pt>
                <c:pt idx="770">
                  <c:v>38.97980967</c:v>
                </c:pt>
                <c:pt idx="771">
                  <c:v>38.97384029</c:v>
                </c:pt>
                <c:pt idx="772">
                  <c:v>38.9679478</c:v>
                </c:pt>
                <c:pt idx="773">
                  <c:v>38.96195916</c:v>
                </c:pt>
                <c:pt idx="774">
                  <c:v>38.95598355</c:v>
                </c:pt>
                <c:pt idx="775">
                  <c:v>38.94998636</c:v>
                </c:pt>
                <c:pt idx="776">
                  <c:v>38.94400765</c:v>
                </c:pt>
                <c:pt idx="777">
                  <c:v>38.9380486</c:v>
                </c:pt>
                <c:pt idx="778">
                  <c:v>38.93197146</c:v>
                </c:pt>
                <c:pt idx="779">
                  <c:v>38.92601842</c:v>
                </c:pt>
                <c:pt idx="780">
                  <c:v>38.92003042</c:v>
                </c:pt>
                <c:pt idx="781">
                  <c:v>38.91407317</c:v>
                </c:pt>
                <c:pt idx="782">
                  <c:v>38.90826138</c:v>
                </c:pt>
                <c:pt idx="783">
                  <c:v>38.90241063</c:v>
                </c:pt>
                <c:pt idx="784">
                  <c:v>38.8963792</c:v>
                </c:pt>
                <c:pt idx="785">
                  <c:v>38.8902192</c:v>
                </c:pt>
                <c:pt idx="786">
                  <c:v>38.88407213</c:v>
                </c:pt>
                <c:pt idx="787">
                  <c:v>38.87807588</c:v>
                </c:pt>
                <c:pt idx="788">
                  <c:v>38.87192727</c:v>
                </c:pt>
                <c:pt idx="789">
                  <c:v>38.86603201</c:v>
                </c:pt>
                <c:pt idx="790">
                  <c:v>38.86064839</c:v>
                </c:pt>
                <c:pt idx="791">
                  <c:v>38.85506827</c:v>
                </c:pt>
                <c:pt idx="792">
                  <c:v>38.84929976</c:v>
                </c:pt>
                <c:pt idx="793">
                  <c:v>38.84345513</c:v>
                </c:pt>
                <c:pt idx="794">
                  <c:v>38.83758007</c:v>
                </c:pt>
                <c:pt idx="795">
                  <c:v>38.83204805</c:v>
                </c:pt>
                <c:pt idx="796">
                  <c:v>38.82690626</c:v>
                </c:pt>
                <c:pt idx="797">
                  <c:v>38.82251649</c:v>
                </c:pt>
                <c:pt idx="798">
                  <c:v>38.81840054</c:v>
                </c:pt>
                <c:pt idx="799">
                  <c:v>38.81442453</c:v>
                </c:pt>
                <c:pt idx="800">
                  <c:v>38.81043765</c:v>
                </c:pt>
                <c:pt idx="801">
                  <c:v>38.80639302</c:v>
                </c:pt>
                <c:pt idx="802">
                  <c:v>38.80222431</c:v>
                </c:pt>
                <c:pt idx="803">
                  <c:v>38.79799852</c:v>
                </c:pt>
                <c:pt idx="804">
                  <c:v>38.79376556</c:v>
                </c:pt>
                <c:pt idx="805">
                  <c:v>38.78956754</c:v>
                </c:pt>
                <c:pt idx="806">
                  <c:v>38.78523881</c:v>
                </c:pt>
                <c:pt idx="807">
                  <c:v>38.78055805</c:v>
                </c:pt>
                <c:pt idx="808">
                  <c:v>38.77596811</c:v>
                </c:pt>
                <c:pt idx="809">
                  <c:v>38.77227233</c:v>
                </c:pt>
                <c:pt idx="810">
                  <c:v>38.76951856</c:v>
                </c:pt>
                <c:pt idx="811">
                  <c:v>38.76888991</c:v>
                </c:pt>
                <c:pt idx="812">
                  <c:v>38.77049752</c:v>
                </c:pt>
                <c:pt idx="813">
                  <c:v>38.77361796</c:v>
                </c:pt>
                <c:pt idx="814">
                  <c:v>38.77750264</c:v>
                </c:pt>
                <c:pt idx="815">
                  <c:v>38.78171282</c:v>
                </c:pt>
                <c:pt idx="816">
                  <c:v>38.78610387</c:v>
                </c:pt>
                <c:pt idx="817">
                  <c:v>38.79060216</c:v>
                </c:pt>
                <c:pt idx="818">
                  <c:v>38.79507527</c:v>
                </c:pt>
                <c:pt idx="819">
                  <c:v>38.7999634</c:v>
                </c:pt>
                <c:pt idx="820">
                  <c:v>38.80524546</c:v>
                </c:pt>
                <c:pt idx="821">
                  <c:v>38.81076324</c:v>
                </c:pt>
                <c:pt idx="822">
                  <c:v>38.81565385</c:v>
                </c:pt>
                <c:pt idx="823">
                  <c:v>38.81967493</c:v>
                </c:pt>
                <c:pt idx="824">
                  <c:v>38.82269414</c:v>
                </c:pt>
                <c:pt idx="825">
                  <c:v>38.82496524</c:v>
                </c:pt>
                <c:pt idx="826">
                  <c:v>38.82585936</c:v>
                </c:pt>
                <c:pt idx="827">
                  <c:v>38.82428162</c:v>
                </c:pt>
                <c:pt idx="828">
                  <c:v>38.82048286</c:v>
                </c:pt>
                <c:pt idx="829">
                  <c:v>38.81642445</c:v>
                </c:pt>
                <c:pt idx="830">
                  <c:v>38.81247052</c:v>
                </c:pt>
                <c:pt idx="831">
                  <c:v>38.80821489</c:v>
                </c:pt>
                <c:pt idx="832">
                  <c:v>38.80376622</c:v>
                </c:pt>
                <c:pt idx="833">
                  <c:v>38.79918031</c:v>
                </c:pt>
                <c:pt idx="834">
                  <c:v>38.79439446</c:v>
                </c:pt>
                <c:pt idx="835">
                  <c:v>38.78978692</c:v>
                </c:pt>
                <c:pt idx="836">
                  <c:v>38.78661012</c:v>
                </c:pt>
                <c:pt idx="837">
                  <c:v>38.785544</c:v>
                </c:pt>
                <c:pt idx="838">
                  <c:v>38.78709074</c:v>
                </c:pt>
                <c:pt idx="839">
                  <c:v>38.79069113</c:v>
                </c:pt>
                <c:pt idx="840">
                  <c:v>38.79492949</c:v>
                </c:pt>
                <c:pt idx="841">
                  <c:v>38.79958916</c:v>
                </c:pt>
                <c:pt idx="842">
                  <c:v>38.80487539</c:v>
                </c:pt>
                <c:pt idx="843">
                  <c:v>38.81042006</c:v>
                </c:pt>
                <c:pt idx="844">
                  <c:v>38.81539032</c:v>
                </c:pt>
                <c:pt idx="845">
                  <c:v>38.81917119</c:v>
                </c:pt>
                <c:pt idx="846">
                  <c:v>38.82134145</c:v>
                </c:pt>
                <c:pt idx="847">
                  <c:v>38.82180051</c:v>
                </c:pt>
                <c:pt idx="848">
                  <c:v>38.82029297</c:v>
                </c:pt>
                <c:pt idx="849">
                  <c:v>38.81712287</c:v>
                </c:pt>
                <c:pt idx="850">
                  <c:v>38.81267376</c:v>
                </c:pt>
                <c:pt idx="851">
                  <c:v>38.8078193</c:v>
                </c:pt>
                <c:pt idx="852">
                  <c:v>38.80261263</c:v>
                </c:pt>
                <c:pt idx="853">
                  <c:v>38.79823335</c:v>
                </c:pt>
                <c:pt idx="854">
                  <c:v>38.79520323</c:v>
                </c:pt>
                <c:pt idx="855">
                  <c:v>38.79369329</c:v>
                </c:pt>
                <c:pt idx="856">
                  <c:v>38.79426623</c:v>
                </c:pt>
                <c:pt idx="857">
                  <c:v>38.79718237</c:v>
                </c:pt>
                <c:pt idx="858">
                  <c:v>38.80191782</c:v>
                </c:pt>
                <c:pt idx="859">
                  <c:v>38.80741122</c:v>
                </c:pt>
                <c:pt idx="860">
                  <c:v>38.812496</c:v>
                </c:pt>
                <c:pt idx="861">
                  <c:v>38.81631947</c:v>
                </c:pt>
                <c:pt idx="862">
                  <c:v>38.8178603</c:v>
                </c:pt>
                <c:pt idx="863">
                  <c:v>38.81653441</c:v>
                </c:pt>
                <c:pt idx="864">
                  <c:v>38.81298328</c:v>
                </c:pt>
                <c:pt idx="865">
                  <c:v>38.80805851</c:v>
                </c:pt>
                <c:pt idx="866">
                  <c:v>38.80261103</c:v>
                </c:pt>
                <c:pt idx="867">
                  <c:v>38.79810978</c:v>
                </c:pt>
                <c:pt idx="868">
                  <c:v>38.79685468</c:v>
                </c:pt>
                <c:pt idx="869">
                  <c:v>38.79962594</c:v>
                </c:pt>
                <c:pt idx="870">
                  <c:v>38.80451275</c:v>
                </c:pt>
                <c:pt idx="871">
                  <c:v>38.80997251</c:v>
                </c:pt>
                <c:pt idx="872">
                  <c:v>38.813476</c:v>
                </c:pt>
                <c:pt idx="873">
                  <c:v>38.81316734</c:v>
                </c:pt>
                <c:pt idx="874">
                  <c:v>38.80952442</c:v>
                </c:pt>
                <c:pt idx="875">
                  <c:v>38.80403547</c:v>
                </c:pt>
                <c:pt idx="876">
                  <c:v>38.80000444</c:v>
                </c:pt>
                <c:pt idx="877">
                  <c:v>38.79840525</c:v>
                </c:pt>
                <c:pt idx="878">
                  <c:v>38.80008524</c:v>
                </c:pt>
                <c:pt idx="879">
                  <c:v>38.80470891</c:v>
                </c:pt>
                <c:pt idx="880">
                  <c:v>38.8106211</c:v>
                </c:pt>
                <c:pt idx="881">
                  <c:v>38.81434299</c:v>
                </c:pt>
                <c:pt idx="882">
                  <c:v>38.81471637</c:v>
                </c:pt>
                <c:pt idx="883">
                  <c:v>38.81111029</c:v>
                </c:pt>
                <c:pt idx="884">
                  <c:v>38.80587626</c:v>
                </c:pt>
                <c:pt idx="885">
                  <c:v>38.80145355</c:v>
                </c:pt>
                <c:pt idx="886">
                  <c:v>38.80019535</c:v>
                </c:pt>
                <c:pt idx="887">
                  <c:v>38.80269131</c:v>
                </c:pt>
                <c:pt idx="888">
                  <c:v>38.80802357</c:v>
                </c:pt>
                <c:pt idx="889">
                  <c:v>38.81299489</c:v>
                </c:pt>
                <c:pt idx="890">
                  <c:v>38.8151214</c:v>
                </c:pt>
                <c:pt idx="891">
                  <c:v>38.8138005</c:v>
                </c:pt>
                <c:pt idx="892">
                  <c:v>38.81034976</c:v>
                </c:pt>
                <c:pt idx="893">
                  <c:v>38.80550198</c:v>
                </c:pt>
                <c:pt idx="894">
                  <c:v>38.80050904</c:v>
                </c:pt>
                <c:pt idx="895">
                  <c:v>38.79690627</c:v>
                </c:pt>
                <c:pt idx="896">
                  <c:v>38.79546154</c:v>
                </c:pt>
                <c:pt idx="897">
                  <c:v>38.79660136</c:v>
                </c:pt>
                <c:pt idx="898">
                  <c:v>38.80035271</c:v>
                </c:pt>
                <c:pt idx="899">
                  <c:v>38.80540484</c:v>
                </c:pt>
                <c:pt idx="900">
                  <c:v>38.81000386</c:v>
                </c:pt>
                <c:pt idx="901">
                  <c:v>38.81267756</c:v>
                </c:pt>
                <c:pt idx="902">
                  <c:v>38.81166862</c:v>
                </c:pt>
                <c:pt idx="903">
                  <c:v>38.8087503</c:v>
                </c:pt>
                <c:pt idx="904">
                  <c:v>38.80365118</c:v>
                </c:pt>
                <c:pt idx="905">
                  <c:v>38.79780786</c:v>
                </c:pt>
                <c:pt idx="906">
                  <c:v>38.79482458</c:v>
                </c:pt>
                <c:pt idx="907">
                  <c:v>38.79568658</c:v>
                </c:pt>
                <c:pt idx="908">
                  <c:v>38.80074291</c:v>
                </c:pt>
                <c:pt idx="909">
                  <c:v>38.8058948</c:v>
                </c:pt>
                <c:pt idx="910">
                  <c:v>38.8056705</c:v>
                </c:pt>
                <c:pt idx="911">
                  <c:v>38.80093111</c:v>
                </c:pt>
                <c:pt idx="912">
                  <c:v>38.79565043</c:v>
                </c:pt>
                <c:pt idx="913">
                  <c:v>38.7938202</c:v>
                </c:pt>
                <c:pt idx="914">
                  <c:v>38.79696936</c:v>
                </c:pt>
                <c:pt idx="915">
                  <c:v>38.80346498</c:v>
                </c:pt>
                <c:pt idx="916">
                  <c:v>38.808407</c:v>
                </c:pt>
                <c:pt idx="917">
                  <c:v>38.80817643</c:v>
                </c:pt>
                <c:pt idx="918">
                  <c:v>38.80704069</c:v>
                </c:pt>
                <c:pt idx="919">
                  <c:v>38.80630993</c:v>
                </c:pt>
                <c:pt idx="920">
                  <c:v>38.80596182</c:v>
                </c:pt>
                <c:pt idx="921">
                  <c:v>38.80587098</c:v>
                </c:pt>
                <c:pt idx="922">
                  <c:v>38.8060478</c:v>
                </c:pt>
                <c:pt idx="923">
                  <c:v>38.80646527</c:v>
                </c:pt>
                <c:pt idx="924">
                  <c:v>38.80702103</c:v>
                </c:pt>
                <c:pt idx="925">
                  <c:v>38.80745124</c:v>
                </c:pt>
                <c:pt idx="926">
                  <c:v>38.80745483</c:v>
                </c:pt>
                <c:pt idx="927">
                  <c:v>38.80767892</c:v>
                </c:pt>
                <c:pt idx="928">
                  <c:v>38.80841636</c:v>
                </c:pt>
                <c:pt idx="929">
                  <c:v>38.80947484</c:v>
                </c:pt>
                <c:pt idx="930">
                  <c:v>38.81046173</c:v>
                </c:pt>
                <c:pt idx="931">
                  <c:v>38.81154197</c:v>
                </c:pt>
                <c:pt idx="932">
                  <c:v>38.81270058</c:v>
                </c:pt>
                <c:pt idx="933">
                  <c:v>38.81405935</c:v>
                </c:pt>
                <c:pt idx="934">
                  <c:v>38.8159251</c:v>
                </c:pt>
                <c:pt idx="935">
                  <c:v>38.81801412</c:v>
                </c:pt>
                <c:pt idx="936">
                  <c:v>38.82003272</c:v>
                </c:pt>
                <c:pt idx="937">
                  <c:v>38.82159563</c:v>
                </c:pt>
                <c:pt idx="938">
                  <c:v>38.82320211</c:v>
                </c:pt>
                <c:pt idx="939">
                  <c:v>38.82492803</c:v>
                </c:pt>
                <c:pt idx="940">
                  <c:v>38.82693027</c:v>
                </c:pt>
                <c:pt idx="941">
                  <c:v>38.82917763</c:v>
                </c:pt>
                <c:pt idx="942">
                  <c:v>38.83143561</c:v>
                </c:pt>
                <c:pt idx="943">
                  <c:v>38.83349865</c:v>
                </c:pt>
                <c:pt idx="944">
                  <c:v>38.835111</c:v>
                </c:pt>
                <c:pt idx="945">
                  <c:v>38.83653062</c:v>
                </c:pt>
                <c:pt idx="946">
                  <c:v>38.83831544</c:v>
                </c:pt>
                <c:pt idx="947">
                  <c:v>38.84064037</c:v>
                </c:pt>
                <c:pt idx="948">
                  <c:v>38.84306589</c:v>
                </c:pt>
                <c:pt idx="949">
                  <c:v>38.84525746</c:v>
                </c:pt>
                <c:pt idx="950">
                  <c:v>38.84765251</c:v>
                </c:pt>
                <c:pt idx="951">
                  <c:v>38.85034917</c:v>
                </c:pt>
                <c:pt idx="952">
                  <c:v>38.85296865</c:v>
                </c:pt>
                <c:pt idx="953">
                  <c:v>38.85552046</c:v>
                </c:pt>
                <c:pt idx="954">
                  <c:v>38.85854429</c:v>
                </c:pt>
                <c:pt idx="955">
                  <c:v>38.86202549</c:v>
                </c:pt>
                <c:pt idx="956">
                  <c:v>38.8657097</c:v>
                </c:pt>
                <c:pt idx="957">
                  <c:v>38.86964259</c:v>
                </c:pt>
                <c:pt idx="958">
                  <c:v>38.87369013</c:v>
                </c:pt>
                <c:pt idx="959">
                  <c:v>38.877354</c:v>
                </c:pt>
                <c:pt idx="960">
                  <c:v>38.88088122</c:v>
                </c:pt>
                <c:pt idx="961">
                  <c:v>38.88410349</c:v>
                </c:pt>
                <c:pt idx="962">
                  <c:v>38.88718329</c:v>
                </c:pt>
                <c:pt idx="963">
                  <c:v>38.89033281</c:v>
                </c:pt>
                <c:pt idx="964">
                  <c:v>38.89369611</c:v>
                </c:pt>
                <c:pt idx="965">
                  <c:v>38.89715914</c:v>
                </c:pt>
                <c:pt idx="966">
                  <c:v>38.90039484</c:v>
                </c:pt>
                <c:pt idx="967">
                  <c:v>38.90321245</c:v>
                </c:pt>
                <c:pt idx="968">
                  <c:v>38.90582536</c:v>
                </c:pt>
                <c:pt idx="969">
                  <c:v>38.90844193</c:v>
                </c:pt>
                <c:pt idx="970">
                  <c:v>38.91121144</c:v>
                </c:pt>
                <c:pt idx="971">
                  <c:v>38.91417738</c:v>
                </c:pt>
                <c:pt idx="972">
                  <c:v>38.91673859</c:v>
                </c:pt>
                <c:pt idx="973">
                  <c:v>38.91971736</c:v>
                </c:pt>
                <c:pt idx="974">
                  <c:v>38.92230299</c:v>
                </c:pt>
                <c:pt idx="975">
                  <c:v>38.92421672</c:v>
                </c:pt>
                <c:pt idx="976">
                  <c:v>38.92627162</c:v>
                </c:pt>
                <c:pt idx="977">
                  <c:v>38.92768243</c:v>
                </c:pt>
                <c:pt idx="978">
                  <c:v>38.92854828</c:v>
                </c:pt>
                <c:pt idx="979">
                  <c:v>38.92907707</c:v>
                </c:pt>
                <c:pt idx="980">
                  <c:v>38.93047647</c:v>
                </c:pt>
                <c:pt idx="981">
                  <c:v>38.93233364</c:v>
                </c:pt>
                <c:pt idx="982">
                  <c:v>38.93416165</c:v>
                </c:pt>
                <c:pt idx="983">
                  <c:v>38.93582668</c:v>
                </c:pt>
                <c:pt idx="984">
                  <c:v>38.93732595</c:v>
                </c:pt>
                <c:pt idx="985">
                  <c:v>38.93902687</c:v>
                </c:pt>
                <c:pt idx="986">
                  <c:v>38.94136254</c:v>
                </c:pt>
                <c:pt idx="987">
                  <c:v>38.94411785</c:v>
                </c:pt>
                <c:pt idx="988">
                  <c:v>38.94642627</c:v>
                </c:pt>
                <c:pt idx="989">
                  <c:v>38.94844269</c:v>
                </c:pt>
                <c:pt idx="990">
                  <c:v>38.95030419</c:v>
                </c:pt>
                <c:pt idx="991">
                  <c:v>38.95214226</c:v>
                </c:pt>
                <c:pt idx="992">
                  <c:v>38.95400009</c:v>
                </c:pt>
                <c:pt idx="993">
                  <c:v>38.95585074</c:v>
                </c:pt>
                <c:pt idx="994">
                  <c:v>38.95770406</c:v>
                </c:pt>
                <c:pt idx="995">
                  <c:v>38.96022915</c:v>
                </c:pt>
                <c:pt idx="996">
                  <c:v>38.9639699</c:v>
                </c:pt>
                <c:pt idx="997">
                  <c:v>38.9678515</c:v>
                </c:pt>
                <c:pt idx="998">
                  <c:v>38.97164637</c:v>
                </c:pt>
                <c:pt idx="999">
                  <c:v>38.97530589</c:v>
                </c:pt>
                <c:pt idx="1000">
                  <c:v>38.97898048</c:v>
                </c:pt>
                <c:pt idx="1001">
                  <c:v>38.98230126</c:v>
                </c:pt>
                <c:pt idx="1002">
                  <c:v>38.98518564</c:v>
                </c:pt>
                <c:pt idx="1003">
                  <c:v>38.98755872</c:v>
                </c:pt>
                <c:pt idx="1004">
                  <c:v>38.98918765</c:v>
                </c:pt>
                <c:pt idx="1005">
                  <c:v>38.98999522</c:v>
                </c:pt>
                <c:pt idx="1006">
                  <c:v>38.99073072</c:v>
                </c:pt>
                <c:pt idx="1007">
                  <c:v>38.99135255</c:v>
                </c:pt>
                <c:pt idx="1008">
                  <c:v>38.99196211</c:v>
                </c:pt>
                <c:pt idx="1009">
                  <c:v>38.99191361</c:v>
                </c:pt>
                <c:pt idx="1010">
                  <c:v>38.99093714</c:v>
                </c:pt>
                <c:pt idx="1011">
                  <c:v>38.98832804</c:v>
                </c:pt>
                <c:pt idx="1012">
                  <c:v>38.98415335</c:v>
                </c:pt>
                <c:pt idx="1013">
                  <c:v>38.97940182</c:v>
                </c:pt>
                <c:pt idx="1014">
                  <c:v>38.97537092</c:v>
                </c:pt>
                <c:pt idx="1015">
                  <c:v>38.97193523</c:v>
                </c:pt>
                <c:pt idx="1016">
                  <c:v>38.96842392</c:v>
                </c:pt>
                <c:pt idx="1017">
                  <c:v>38.96476321</c:v>
                </c:pt>
                <c:pt idx="1018">
                  <c:v>38.96201754</c:v>
                </c:pt>
                <c:pt idx="1019">
                  <c:v>38.96263164</c:v>
                </c:pt>
                <c:pt idx="1020">
                  <c:v>38.96607397</c:v>
                </c:pt>
                <c:pt idx="1021">
                  <c:v>38.9698761</c:v>
                </c:pt>
                <c:pt idx="1022">
                  <c:v>38.97328889</c:v>
                </c:pt>
                <c:pt idx="1023">
                  <c:v>38.97658275</c:v>
                </c:pt>
                <c:pt idx="1024">
                  <c:v>38.97950632</c:v>
                </c:pt>
                <c:pt idx="1025">
                  <c:v>38.98165848</c:v>
                </c:pt>
                <c:pt idx="1026">
                  <c:v>38.98289979</c:v>
                </c:pt>
              </c:numCache>
            </c:numRef>
          </c:yVal>
          <c:smooth val="0"/>
        </c:ser>
        <c:axId val="17681290"/>
        <c:axId val="24913883"/>
      </c:scatterChart>
      <c:valAx>
        <c:axId val="17681290"/>
        <c:scaling>
          <c:orientation val="minMax"/>
          <c:max val="-75.5"/>
          <c:min val="-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4913883"/>
        <c:crosses val="autoZero"/>
        <c:crossBetween val="midCat"/>
        <c:dispUnits/>
      </c:valAx>
      <c:valAx>
        <c:axId val="24913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7681290"/>
        <c:crossesAt val="-79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ESN Profile 1933-1951 UT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ESN_SO2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Data!$X$809:$X$914</c:f>
              <c:numCache>
                <c:ptCount val="106"/>
                <c:pt idx="0">
                  <c:v>3.515</c:v>
                </c:pt>
                <c:pt idx="1">
                  <c:v>3.5150000000000006</c:v>
                </c:pt>
                <c:pt idx="2">
                  <c:v>3.6999999999999997</c:v>
                </c:pt>
                <c:pt idx="3">
                  <c:v>3.8850000000000002</c:v>
                </c:pt>
                <c:pt idx="4">
                  <c:v>4.070000000000001</c:v>
                </c:pt>
                <c:pt idx="5">
                  <c:v>4.255000000000001</c:v>
                </c:pt>
                <c:pt idx="6">
                  <c:v>4.255000000000001</c:v>
                </c:pt>
                <c:pt idx="7">
                  <c:v>4.44</c:v>
                </c:pt>
                <c:pt idx="8">
                  <c:v>4.44</c:v>
                </c:pt>
                <c:pt idx="9">
                  <c:v>4.44</c:v>
                </c:pt>
                <c:pt idx="10">
                  <c:v>4.255</c:v>
                </c:pt>
                <c:pt idx="11">
                  <c:v>4.07</c:v>
                </c:pt>
                <c:pt idx="12">
                  <c:v>3.8849999999999993</c:v>
                </c:pt>
                <c:pt idx="13">
                  <c:v>3.7000000000000006</c:v>
                </c:pt>
                <c:pt idx="14">
                  <c:v>3.5150000000000006</c:v>
                </c:pt>
                <c:pt idx="15">
                  <c:v>3.3299999999999996</c:v>
                </c:pt>
                <c:pt idx="16">
                  <c:v>3.3299999999999996</c:v>
                </c:pt>
                <c:pt idx="17">
                  <c:v>3.3299999999999996</c:v>
                </c:pt>
                <c:pt idx="18">
                  <c:v>3.3299999999999996</c:v>
                </c:pt>
                <c:pt idx="19">
                  <c:v>3.3299999999999996</c:v>
                </c:pt>
                <c:pt idx="20">
                  <c:v>3.3299999999999996</c:v>
                </c:pt>
                <c:pt idx="21">
                  <c:v>3.3299999999999996</c:v>
                </c:pt>
                <c:pt idx="22">
                  <c:v>3.3299999999999996</c:v>
                </c:pt>
                <c:pt idx="23">
                  <c:v>3.3299999999999996</c:v>
                </c:pt>
                <c:pt idx="24">
                  <c:v>3.3299999999999996</c:v>
                </c:pt>
                <c:pt idx="25">
                  <c:v>3.3299999999999996</c:v>
                </c:pt>
                <c:pt idx="26">
                  <c:v>3.3299999999999996</c:v>
                </c:pt>
                <c:pt idx="27">
                  <c:v>3.3299999999999996</c:v>
                </c:pt>
                <c:pt idx="28">
                  <c:v>3.3299999999999996</c:v>
                </c:pt>
                <c:pt idx="29">
                  <c:v>3.3299999999999996</c:v>
                </c:pt>
                <c:pt idx="30">
                  <c:v>3.3299999999999996</c:v>
                </c:pt>
                <c:pt idx="31">
                  <c:v>3.3299999999999996</c:v>
                </c:pt>
                <c:pt idx="32">
                  <c:v>3.3299999999999996</c:v>
                </c:pt>
                <c:pt idx="33">
                  <c:v>3.3299999999999996</c:v>
                </c:pt>
                <c:pt idx="34">
                  <c:v>3.3299999999999996</c:v>
                </c:pt>
                <c:pt idx="35">
                  <c:v>3.3299999999999996</c:v>
                </c:pt>
                <c:pt idx="36">
                  <c:v>3.3299999999999996</c:v>
                </c:pt>
                <c:pt idx="37">
                  <c:v>3.1449999999999996</c:v>
                </c:pt>
                <c:pt idx="38">
                  <c:v>3.145</c:v>
                </c:pt>
                <c:pt idx="39">
                  <c:v>2.9600000000000004</c:v>
                </c:pt>
                <c:pt idx="40">
                  <c:v>2.7750000000000004</c:v>
                </c:pt>
                <c:pt idx="41">
                  <c:v>2.5900000000000003</c:v>
                </c:pt>
                <c:pt idx="42">
                  <c:v>2.4050000000000007</c:v>
                </c:pt>
                <c:pt idx="43">
                  <c:v>2.4050000000000007</c:v>
                </c:pt>
                <c:pt idx="44">
                  <c:v>2.22</c:v>
                </c:pt>
                <c:pt idx="45">
                  <c:v>2.22</c:v>
                </c:pt>
                <c:pt idx="46">
                  <c:v>2.22</c:v>
                </c:pt>
                <c:pt idx="47">
                  <c:v>2.22</c:v>
                </c:pt>
                <c:pt idx="48">
                  <c:v>2.22</c:v>
                </c:pt>
                <c:pt idx="49">
                  <c:v>2.035</c:v>
                </c:pt>
                <c:pt idx="50">
                  <c:v>2.035</c:v>
                </c:pt>
                <c:pt idx="51">
                  <c:v>2.035</c:v>
                </c:pt>
                <c:pt idx="52">
                  <c:v>1.8500000000000003</c:v>
                </c:pt>
                <c:pt idx="53">
                  <c:v>1.665</c:v>
                </c:pt>
                <c:pt idx="54">
                  <c:v>1.4800000000000002</c:v>
                </c:pt>
                <c:pt idx="55">
                  <c:v>1.4800000000000002</c:v>
                </c:pt>
                <c:pt idx="56">
                  <c:v>1.2950000000000002</c:v>
                </c:pt>
                <c:pt idx="57">
                  <c:v>1.11</c:v>
                </c:pt>
                <c:pt idx="58">
                  <c:v>1.11</c:v>
                </c:pt>
                <c:pt idx="59">
                  <c:v>1.11</c:v>
                </c:pt>
                <c:pt idx="60">
                  <c:v>1.11</c:v>
                </c:pt>
                <c:pt idx="61">
                  <c:v>1.11</c:v>
                </c:pt>
                <c:pt idx="62">
                  <c:v>1.11</c:v>
                </c:pt>
                <c:pt idx="63">
                  <c:v>1.11</c:v>
                </c:pt>
                <c:pt idx="64">
                  <c:v>1.11</c:v>
                </c:pt>
                <c:pt idx="65">
                  <c:v>1.11</c:v>
                </c:pt>
                <c:pt idx="66">
                  <c:v>1.11</c:v>
                </c:pt>
                <c:pt idx="67">
                  <c:v>1.11</c:v>
                </c:pt>
                <c:pt idx="68">
                  <c:v>1.11</c:v>
                </c:pt>
                <c:pt idx="69">
                  <c:v>1.11</c:v>
                </c:pt>
                <c:pt idx="70">
                  <c:v>1.11</c:v>
                </c:pt>
                <c:pt idx="71">
                  <c:v>1.11</c:v>
                </c:pt>
                <c:pt idx="72">
                  <c:v>1.11</c:v>
                </c:pt>
                <c:pt idx="73">
                  <c:v>1.11</c:v>
                </c:pt>
                <c:pt idx="74">
                  <c:v>1.11</c:v>
                </c:pt>
                <c:pt idx="75">
                  <c:v>1.11</c:v>
                </c:pt>
                <c:pt idx="76">
                  <c:v>1.11</c:v>
                </c:pt>
                <c:pt idx="77">
                  <c:v>1.11</c:v>
                </c:pt>
                <c:pt idx="78">
                  <c:v>0.9250000000000002</c:v>
                </c:pt>
                <c:pt idx="79">
                  <c:v>0.9250000000000002</c:v>
                </c:pt>
                <c:pt idx="80">
                  <c:v>0.9250000000000002</c:v>
                </c:pt>
                <c:pt idx="81">
                  <c:v>0.9250000000000002</c:v>
                </c:pt>
                <c:pt idx="82">
                  <c:v>0.9250000000000002</c:v>
                </c:pt>
                <c:pt idx="83">
                  <c:v>0.9250000000000002</c:v>
                </c:pt>
                <c:pt idx="84">
                  <c:v>1.11</c:v>
                </c:pt>
                <c:pt idx="85">
                  <c:v>1.11</c:v>
                </c:pt>
                <c:pt idx="86">
                  <c:v>1.11</c:v>
                </c:pt>
                <c:pt idx="87">
                  <c:v>1.11</c:v>
                </c:pt>
                <c:pt idx="88">
                  <c:v>1.11</c:v>
                </c:pt>
                <c:pt idx="89">
                  <c:v>1.11</c:v>
                </c:pt>
                <c:pt idx="90">
                  <c:v>1.11</c:v>
                </c:pt>
                <c:pt idx="91">
                  <c:v>1.11</c:v>
                </c:pt>
                <c:pt idx="92">
                  <c:v>1.11</c:v>
                </c:pt>
                <c:pt idx="93">
                  <c:v>1.11</c:v>
                </c:pt>
                <c:pt idx="94">
                  <c:v>1.11</c:v>
                </c:pt>
                <c:pt idx="95">
                  <c:v>1.11</c:v>
                </c:pt>
                <c:pt idx="96">
                  <c:v>1.11</c:v>
                </c:pt>
                <c:pt idx="97">
                  <c:v>1.11</c:v>
                </c:pt>
                <c:pt idx="98">
                  <c:v>1.11</c:v>
                </c:pt>
                <c:pt idx="99">
                  <c:v>1.11</c:v>
                </c:pt>
                <c:pt idx="100">
                  <c:v>1.11</c:v>
                </c:pt>
                <c:pt idx="101">
                  <c:v>1.11</c:v>
                </c:pt>
                <c:pt idx="102">
                  <c:v>1.11</c:v>
                </c:pt>
                <c:pt idx="103">
                  <c:v>1.11</c:v>
                </c:pt>
              </c:numCache>
            </c:numRef>
          </c:xVal>
          <c:yVal>
            <c:numRef>
              <c:f>Data!$Z$809:$Z$914</c:f>
              <c:numCache>
                <c:ptCount val="106"/>
                <c:pt idx="0">
                  <c:v>23.918388853953047</c:v>
                </c:pt>
                <c:pt idx="1">
                  <c:v>27.929378340235587</c:v>
                </c:pt>
                <c:pt idx="2">
                  <c:v>60.08723195573944</c:v>
                </c:pt>
                <c:pt idx="3">
                  <c:v>84.28761251520821</c:v>
                </c:pt>
                <c:pt idx="4">
                  <c:v>103.69882549648827</c:v>
                </c:pt>
                <c:pt idx="5">
                  <c:v>139.404329581426</c:v>
                </c:pt>
                <c:pt idx="6">
                  <c:v>165.4687397890072</c:v>
                </c:pt>
                <c:pt idx="7">
                  <c:v>201.4414120108263</c:v>
                </c:pt>
                <c:pt idx="8">
                  <c:v>229.34560378030866</c:v>
                </c:pt>
                <c:pt idx="9">
                  <c:v>252.39614286170365</c:v>
                </c:pt>
                <c:pt idx="10">
                  <c:v>273.0311899396754</c:v>
                </c:pt>
                <c:pt idx="11">
                  <c:v>300.3482055803735</c:v>
                </c:pt>
                <c:pt idx="12">
                  <c:v>320.2717213788578</c:v>
                </c:pt>
                <c:pt idx="13">
                  <c:v>344.4099220860323</c:v>
                </c:pt>
                <c:pt idx="14">
                  <c:v>375.3091582982407</c:v>
                </c:pt>
                <c:pt idx="15">
                  <c:v>408.0035727007046</c:v>
                </c:pt>
                <c:pt idx="16">
                  <c:v>453.48632907841585</c:v>
                </c:pt>
                <c:pt idx="17">
                  <c:v>483.0995142671874</c:v>
                </c:pt>
                <c:pt idx="18">
                  <c:v>516.2219415634213</c:v>
                </c:pt>
                <c:pt idx="19">
                  <c:v>532.4064957012538</c:v>
                </c:pt>
                <c:pt idx="20">
                  <c:v>563.1587424915833</c:v>
                </c:pt>
                <c:pt idx="21">
                  <c:v>581.1502871940446</c:v>
                </c:pt>
                <c:pt idx="22">
                  <c:v>611.2230913402145</c:v>
                </c:pt>
                <c:pt idx="23">
                  <c:v>623.2827738755961</c:v>
                </c:pt>
                <c:pt idx="24">
                  <c:v>645.725899353327</c:v>
                </c:pt>
                <c:pt idx="25">
                  <c:v>656.9702495778727</c:v>
                </c:pt>
                <c:pt idx="26">
                  <c:v>667.363181312483</c:v>
                </c:pt>
                <c:pt idx="27">
                  <c:v>696.8806558479504</c:v>
                </c:pt>
                <c:pt idx="28">
                  <c:v>710.8076215812273</c:v>
                </c:pt>
                <c:pt idx="29">
                  <c:v>729.9954181854</c:v>
                </c:pt>
                <c:pt idx="30">
                  <c:v>754.4805494907928</c:v>
                </c:pt>
                <c:pt idx="31">
                  <c:v>778.1597847413921</c:v>
                </c:pt>
                <c:pt idx="32">
                  <c:v>795.74359516986</c:v>
                </c:pt>
                <c:pt idx="33">
                  <c:v>815.1288894345298</c:v>
                </c:pt>
                <c:pt idx="34">
                  <c:v>839.8667137106274</c:v>
                </c:pt>
                <c:pt idx="35">
                  <c:v>863.7910419538787</c:v>
                </c:pt>
                <c:pt idx="36">
                  <c:v>887.7844972515568</c:v>
                </c:pt>
                <c:pt idx="37">
                  <c:v>912.7400423209099</c:v>
                </c:pt>
                <c:pt idx="38">
                  <c:v>932.4007198418069</c:v>
                </c:pt>
                <c:pt idx="39">
                  <c:v>965.5717437901604</c:v>
                </c:pt>
                <c:pt idx="40">
                  <c:v>991.6636001111056</c:v>
                </c:pt>
                <c:pt idx="41">
                  <c:v>1005.1916259735282</c:v>
                </c:pt>
                <c:pt idx="42">
                  <c:v>1028.6925381076549</c:v>
                </c:pt>
                <c:pt idx="43">
                  <c:v>1043.1877656538907</c:v>
                </c:pt>
                <c:pt idx="44">
                  <c:v>1063.1601083073615</c:v>
                </c:pt>
                <c:pt idx="45">
                  <c:v>1086.8258851138019</c:v>
                </c:pt>
                <c:pt idx="46">
                  <c:v>1109.645221738273</c:v>
                </c:pt>
                <c:pt idx="47">
                  <c:v>1126.114059738364</c:v>
                </c:pt>
                <c:pt idx="48">
                  <c:v>1156.3920221576245</c:v>
                </c:pt>
                <c:pt idx="49">
                  <c:v>1187.703398575961</c:v>
                </c:pt>
                <c:pt idx="50">
                  <c:v>1201.5548636258686</c:v>
                </c:pt>
                <c:pt idx="51">
                  <c:v>1203.4034725765146</c:v>
                </c:pt>
                <c:pt idx="52">
                  <c:v>1242.3196292324665</c:v>
                </c:pt>
                <c:pt idx="53">
                  <c:v>1271.160898775705</c:v>
                </c:pt>
                <c:pt idx="54">
                  <c:v>1298.2324296701618</c:v>
                </c:pt>
                <c:pt idx="55">
                  <c:v>1321.6410017821324</c:v>
                </c:pt>
                <c:pt idx="56">
                  <c:v>1353.5829290106453</c:v>
                </c:pt>
                <c:pt idx="57">
                  <c:v>1376.2043769309307</c:v>
                </c:pt>
                <c:pt idx="58">
                  <c:v>1401.727384905291</c:v>
                </c:pt>
                <c:pt idx="59">
                  <c:v>1421.6329910140023</c:v>
                </c:pt>
                <c:pt idx="60">
                  <c:v>1437.7820750173967</c:v>
                </c:pt>
                <c:pt idx="61">
                  <c:v>1456.8212931986275</c:v>
                </c:pt>
                <c:pt idx="62">
                  <c:v>1473.039021752216</c:v>
                </c:pt>
                <c:pt idx="63">
                  <c:v>1497.9040334982305</c:v>
                </c:pt>
                <c:pt idx="64">
                  <c:v>1523.804439991529</c:v>
                </c:pt>
                <c:pt idx="65">
                  <c:v>1544.9683682901004</c:v>
                </c:pt>
                <c:pt idx="66">
                  <c:v>1565.2207421650282</c:v>
                </c:pt>
                <c:pt idx="67">
                  <c:v>1589.3952901614325</c:v>
                </c:pt>
                <c:pt idx="68">
                  <c:v>1614.6117000636114</c:v>
                </c:pt>
                <c:pt idx="69">
                  <c:v>1631.1408517449568</c:v>
                </c:pt>
                <c:pt idx="70">
                  <c:v>1647.702970607001</c:v>
                </c:pt>
                <c:pt idx="71">
                  <c:v>1665.2754112929858</c:v>
                </c:pt>
                <c:pt idx="72">
                  <c:v>1683.8645296382952</c:v>
                </c:pt>
                <c:pt idx="73">
                  <c:v>1709.3698935374753</c:v>
                </c:pt>
                <c:pt idx="74">
                  <c:v>1731.9978183923968</c:v>
                </c:pt>
                <c:pt idx="75">
                  <c:v>1760.6168484182522</c:v>
                </c:pt>
                <c:pt idx="76">
                  <c:v>1784.3763821439409</c:v>
                </c:pt>
                <c:pt idx="77">
                  <c:v>1804.2280563653928</c:v>
                </c:pt>
                <c:pt idx="78">
                  <c:v>1821.1393737795606</c:v>
                </c:pt>
                <c:pt idx="79">
                  <c:v>1841.0792353765087</c:v>
                </c:pt>
                <c:pt idx="80">
                  <c:v>1860.06655649196</c:v>
                </c:pt>
                <c:pt idx="81">
                  <c:v>1880.1002245249617</c:v>
                </c:pt>
                <c:pt idx="82">
                  <c:v>1911.2482424761774</c:v>
                </c:pt>
                <c:pt idx="83">
                  <c:v>1927.3704683816904</c:v>
                </c:pt>
                <c:pt idx="84">
                  <c:v>1923.3369764398503</c:v>
                </c:pt>
                <c:pt idx="85">
                  <c:v>1958.696637876097</c:v>
                </c:pt>
                <c:pt idx="86">
                  <c:v>1967.813511295436</c:v>
                </c:pt>
                <c:pt idx="87">
                  <c:v>1997.2583779711879</c:v>
                </c:pt>
                <c:pt idx="88">
                  <c:v>2028.8498123471384</c:v>
                </c:pt>
                <c:pt idx="89">
                  <c:v>2063.6372395969993</c:v>
                </c:pt>
                <c:pt idx="90">
                  <c:v>2087.252820466223</c:v>
                </c:pt>
                <c:pt idx="91">
                  <c:v>2112.99833427464</c:v>
                </c:pt>
                <c:pt idx="92">
                  <c:v>2153.3214046689586</c:v>
                </c:pt>
                <c:pt idx="93">
                  <c:v>2168.882564895202</c:v>
                </c:pt>
                <c:pt idx="94">
                  <c:v>2189.6762439012605</c:v>
                </c:pt>
                <c:pt idx="95">
                  <c:v>2213.653522697711</c:v>
                </c:pt>
                <c:pt idx="96">
                  <c:v>2237.700235322549</c:v>
                </c:pt>
                <c:pt idx="97">
                  <c:v>2272.324127202548</c:v>
                </c:pt>
                <c:pt idx="98">
                  <c:v>2293.378781920269</c:v>
                </c:pt>
                <c:pt idx="99">
                  <c:v>2315.5437749100756</c:v>
                </c:pt>
                <c:pt idx="100">
                  <c:v>2347.3110338974193</c:v>
                </c:pt>
                <c:pt idx="101">
                  <c:v>2346.2501649886635</c:v>
                </c:pt>
                <c:pt idx="102">
                  <c:v>2365.3665725481223</c:v>
                </c:pt>
                <c:pt idx="103">
                  <c:v>2363.240352751075</c:v>
                </c:pt>
                <c:pt idx="104">
                  <c:v>2373.8769000898283</c:v>
                </c:pt>
                <c:pt idx="105">
                  <c:v>2383.461455478733</c:v>
                </c:pt>
              </c:numCache>
            </c:numRef>
          </c:yVal>
          <c:smooth val="0"/>
        </c:ser>
        <c:axId val="58907806"/>
        <c:axId val="60408207"/>
      </c:scatterChart>
      <c:valAx>
        <c:axId val="5890780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 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408207"/>
        <c:crosses val="autoZero"/>
        <c:crossBetween val="midCat"/>
        <c:dispUnits/>
      </c:valAx>
      <c:valAx>
        <c:axId val="60408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9078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ESN Profile 1933-1951 UT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ESN_Bap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Data!$R$809:$R$914</c:f>
              <c:numCache>
                <c:ptCount val="106"/>
                <c:pt idx="2">
                  <c:v>2.07E-05</c:v>
                </c:pt>
                <c:pt idx="8">
                  <c:v>1.91E-05</c:v>
                </c:pt>
                <c:pt idx="14">
                  <c:v>2.24E-05</c:v>
                </c:pt>
                <c:pt idx="20">
                  <c:v>1.25E-05</c:v>
                </c:pt>
                <c:pt idx="26">
                  <c:v>1.36E-05</c:v>
                </c:pt>
                <c:pt idx="32">
                  <c:v>1.93E-05</c:v>
                </c:pt>
                <c:pt idx="38">
                  <c:v>-4.25E-06</c:v>
                </c:pt>
                <c:pt idx="44">
                  <c:v>-9.58E-06</c:v>
                </c:pt>
                <c:pt idx="50">
                  <c:v>-2.94E-05</c:v>
                </c:pt>
                <c:pt idx="56">
                  <c:v>3.97E-06</c:v>
                </c:pt>
                <c:pt idx="62">
                  <c:v>1.46E-05</c:v>
                </c:pt>
                <c:pt idx="68">
                  <c:v>-5.95E-07</c:v>
                </c:pt>
                <c:pt idx="74">
                  <c:v>2.45E-06</c:v>
                </c:pt>
                <c:pt idx="80">
                  <c:v>6.01E-06</c:v>
                </c:pt>
                <c:pt idx="86">
                  <c:v>6.24E-06</c:v>
                </c:pt>
                <c:pt idx="92">
                  <c:v>8.41E-06</c:v>
                </c:pt>
                <c:pt idx="98">
                  <c:v>7.78E-06</c:v>
                </c:pt>
                <c:pt idx="104">
                  <c:v>8.41E-06</c:v>
                </c:pt>
              </c:numCache>
            </c:numRef>
          </c:xVal>
          <c:yVal>
            <c:numRef>
              <c:f>Data!$Z$809:$Z$914</c:f>
              <c:numCache>
                <c:ptCount val="106"/>
                <c:pt idx="0">
                  <c:v>23.918388853953047</c:v>
                </c:pt>
                <c:pt idx="1">
                  <c:v>27.929378340235587</c:v>
                </c:pt>
                <c:pt idx="2">
                  <c:v>60.08723195573944</c:v>
                </c:pt>
                <c:pt idx="3">
                  <c:v>84.28761251520821</c:v>
                </c:pt>
                <c:pt idx="4">
                  <c:v>103.69882549648827</c:v>
                </c:pt>
                <c:pt idx="5">
                  <c:v>139.404329581426</c:v>
                </c:pt>
                <c:pt idx="6">
                  <c:v>165.4687397890072</c:v>
                </c:pt>
                <c:pt idx="7">
                  <c:v>201.4414120108263</c:v>
                </c:pt>
                <c:pt idx="8">
                  <c:v>229.34560378030866</c:v>
                </c:pt>
                <c:pt idx="9">
                  <c:v>252.39614286170365</c:v>
                </c:pt>
                <c:pt idx="10">
                  <c:v>273.0311899396754</c:v>
                </c:pt>
                <c:pt idx="11">
                  <c:v>300.3482055803735</c:v>
                </c:pt>
                <c:pt idx="12">
                  <c:v>320.2717213788578</c:v>
                </c:pt>
                <c:pt idx="13">
                  <c:v>344.4099220860323</c:v>
                </c:pt>
                <c:pt idx="14">
                  <c:v>375.3091582982407</c:v>
                </c:pt>
                <c:pt idx="15">
                  <c:v>408.0035727007046</c:v>
                </c:pt>
                <c:pt idx="16">
                  <c:v>453.48632907841585</c:v>
                </c:pt>
                <c:pt idx="17">
                  <c:v>483.0995142671874</c:v>
                </c:pt>
                <c:pt idx="18">
                  <c:v>516.2219415634213</c:v>
                </c:pt>
                <c:pt idx="19">
                  <c:v>532.4064957012538</c:v>
                </c:pt>
                <c:pt idx="20">
                  <c:v>563.1587424915833</c:v>
                </c:pt>
                <c:pt idx="21">
                  <c:v>581.1502871940446</c:v>
                </c:pt>
                <c:pt idx="22">
                  <c:v>611.2230913402145</c:v>
                </c:pt>
                <c:pt idx="23">
                  <c:v>623.2827738755961</c:v>
                </c:pt>
                <c:pt idx="24">
                  <c:v>645.725899353327</c:v>
                </c:pt>
                <c:pt idx="25">
                  <c:v>656.9702495778727</c:v>
                </c:pt>
                <c:pt idx="26">
                  <c:v>667.363181312483</c:v>
                </c:pt>
                <c:pt idx="27">
                  <c:v>696.8806558479504</c:v>
                </c:pt>
                <c:pt idx="28">
                  <c:v>710.8076215812273</c:v>
                </c:pt>
                <c:pt idx="29">
                  <c:v>729.9954181854</c:v>
                </c:pt>
                <c:pt idx="30">
                  <c:v>754.4805494907928</c:v>
                </c:pt>
                <c:pt idx="31">
                  <c:v>778.1597847413921</c:v>
                </c:pt>
                <c:pt idx="32">
                  <c:v>795.74359516986</c:v>
                </c:pt>
                <c:pt idx="33">
                  <c:v>815.1288894345298</c:v>
                </c:pt>
                <c:pt idx="34">
                  <c:v>839.8667137106274</c:v>
                </c:pt>
                <c:pt idx="35">
                  <c:v>863.7910419538787</c:v>
                </c:pt>
                <c:pt idx="36">
                  <c:v>887.7844972515568</c:v>
                </c:pt>
                <c:pt idx="37">
                  <c:v>912.7400423209099</c:v>
                </c:pt>
                <c:pt idx="38">
                  <c:v>932.4007198418069</c:v>
                </c:pt>
                <c:pt idx="39">
                  <c:v>965.5717437901604</c:v>
                </c:pt>
                <c:pt idx="40">
                  <c:v>991.6636001111056</c:v>
                </c:pt>
                <c:pt idx="41">
                  <c:v>1005.1916259735282</c:v>
                </c:pt>
                <c:pt idx="42">
                  <c:v>1028.6925381076549</c:v>
                </c:pt>
                <c:pt idx="43">
                  <c:v>1043.1877656538907</c:v>
                </c:pt>
                <c:pt idx="44">
                  <c:v>1063.1601083073615</c:v>
                </c:pt>
                <c:pt idx="45">
                  <c:v>1086.8258851138019</c:v>
                </c:pt>
                <c:pt idx="46">
                  <c:v>1109.645221738273</c:v>
                </c:pt>
                <c:pt idx="47">
                  <c:v>1126.114059738364</c:v>
                </c:pt>
                <c:pt idx="48">
                  <c:v>1156.3920221576245</c:v>
                </c:pt>
                <c:pt idx="49">
                  <c:v>1187.703398575961</c:v>
                </c:pt>
                <c:pt idx="50">
                  <c:v>1201.5548636258686</c:v>
                </c:pt>
                <c:pt idx="51">
                  <c:v>1203.4034725765146</c:v>
                </c:pt>
                <c:pt idx="52">
                  <c:v>1242.3196292324665</c:v>
                </c:pt>
                <c:pt idx="53">
                  <c:v>1271.160898775705</c:v>
                </c:pt>
                <c:pt idx="54">
                  <c:v>1298.2324296701618</c:v>
                </c:pt>
                <c:pt idx="55">
                  <c:v>1321.6410017821324</c:v>
                </c:pt>
                <c:pt idx="56">
                  <c:v>1353.5829290106453</c:v>
                </c:pt>
                <c:pt idx="57">
                  <c:v>1376.2043769309307</c:v>
                </c:pt>
                <c:pt idx="58">
                  <c:v>1401.727384905291</c:v>
                </c:pt>
                <c:pt idx="59">
                  <c:v>1421.6329910140023</c:v>
                </c:pt>
                <c:pt idx="60">
                  <c:v>1437.7820750173967</c:v>
                </c:pt>
                <c:pt idx="61">
                  <c:v>1456.8212931986275</c:v>
                </c:pt>
                <c:pt idx="62">
                  <c:v>1473.039021752216</c:v>
                </c:pt>
                <c:pt idx="63">
                  <c:v>1497.9040334982305</c:v>
                </c:pt>
                <c:pt idx="64">
                  <c:v>1523.804439991529</c:v>
                </c:pt>
                <c:pt idx="65">
                  <c:v>1544.9683682901004</c:v>
                </c:pt>
                <c:pt idx="66">
                  <c:v>1565.2207421650282</c:v>
                </c:pt>
                <c:pt idx="67">
                  <c:v>1589.3952901614325</c:v>
                </c:pt>
                <c:pt idx="68">
                  <c:v>1614.6117000636114</c:v>
                </c:pt>
                <c:pt idx="69">
                  <c:v>1631.1408517449568</c:v>
                </c:pt>
                <c:pt idx="70">
                  <c:v>1647.702970607001</c:v>
                </c:pt>
                <c:pt idx="71">
                  <c:v>1665.2754112929858</c:v>
                </c:pt>
                <c:pt idx="72">
                  <c:v>1683.8645296382952</c:v>
                </c:pt>
                <c:pt idx="73">
                  <c:v>1709.3698935374753</c:v>
                </c:pt>
                <c:pt idx="74">
                  <c:v>1731.9978183923968</c:v>
                </c:pt>
                <c:pt idx="75">
                  <c:v>1760.6168484182522</c:v>
                </c:pt>
                <c:pt idx="76">
                  <c:v>1784.3763821439409</c:v>
                </c:pt>
                <c:pt idx="77">
                  <c:v>1804.2280563653928</c:v>
                </c:pt>
                <c:pt idx="78">
                  <c:v>1821.1393737795606</c:v>
                </c:pt>
                <c:pt idx="79">
                  <c:v>1841.0792353765087</c:v>
                </c:pt>
                <c:pt idx="80">
                  <c:v>1860.06655649196</c:v>
                </c:pt>
                <c:pt idx="81">
                  <c:v>1880.1002245249617</c:v>
                </c:pt>
                <c:pt idx="82">
                  <c:v>1911.2482424761774</c:v>
                </c:pt>
                <c:pt idx="83">
                  <c:v>1927.3704683816904</c:v>
                </c:pt>
                <c:pt idx="84">
                  <c:v>1923.3369764398503</c:v>
                </c:pt>
                <c:pt idx="85">
                  <c:v>1958.696637876097</c:v>
                </c:pt>
                <c:pt idx="86">
                  <c:v>1967.813511295436</c:v>
                </c:pt>
                <c:pt idx="87">
                  <c:v>1997.2583779711879</c:v>
                </c:pt>
                <c:pt idx="88">
                  <c:v>2028.8498123471384</c:v>
                </c:pt>
                <c:pt idx="89">
                  <c:v>2063.6372395969993</c:v>
                </c:pt>
                <c:pt idx="90">
                  <c:v>2087.252820466223</c:v>
                </c:pt>
                <c:pt idx="91">
                  <c:v>2112.99833427464</c:v>
                </c:pt>
                <c:pt idx="92">
                  <c:v>2153.3214046689586</c:v>
                </c:pt>
                <c:pt idx="93">
                  <c:v>2168.882564895202</c:v>
                </c:pt>
                <c:pt idx="94">
                  <c:v>2189.6762439012605</c:v>
                </c:pt>
                <c:pt idx="95">
                  <c:v>2213.653522697711</c:v>
                </c:pt>
                <c:pt idx="96">
                  <c:v>2237.700235322549</c:v>
                </c:pt>
                <c:pt idx="97">
                  <c:v>2272.324127202548</c:v>
                </c:pt>
                <c:pt idx="98">
                  <c:v>2293.378781920269</c:v>
                </c:pt>
                <c:pt idx="99">
                  <c:v>2315.5437749100756</c:v>
                </c:pt>
                <c:pt idx="100">
                  <c:v>2347.3110338974193</c:v>
                </c:pt>
                <c:pt idx="101">
                  <c:v>2346.2501649886635</c:v>
                </c:pt>
                <c:pt idx="102">
                  <c:v>2365.3665725481223</c:v>
                </c:pt>
                <c:pt idx="103">
                  <c:v>2363.240352751075</c:v>
                </c:pt>
                <c:pt idx="104">
                  <c:v>2373.8769000898283</c:v>
                </c:pt>
                <c:pt idx="105">
                  <c:v>2383.461455478733</c:v>
                </c:pt>
              </c:numCache>
            </c:numRef>
          </c:yVal>
          <c:smooth val="0"/>
        </c:ser>
        <c:axId val="6802952"/>
        <c:axId val="61226569"/>
      </c:scatterChart>
      <c:valAx>
        <c:axId val="6802952"/>
        <c:scaling>
          <c:orientation val="minMax"/>
          <c:max val="5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61226569"/>
        <c:crosses val="autoZero"/>
        <c:crossBetween val="midCat"/>
        <c:dispUnits/>
      </c:valAx>
      <c:valAx>
        <c:axId val="61226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8029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Aberdeen, MD to Easton, MD at 1,000 ft MSL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APG-ESN_O3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Data!$D$642:$D$796</c:f>
              <c:strCache>
                <c:ptCount val="155"/>
                <c:pt idx="0">
                  <c:v>0.7953704</c:v>
                </c:pt>
                <c:pt idx="1">
                  <c:v>0.795486093</c:v>
                </c:pt>
                <c:pt idx="2">
                  <c:v>0.795601845</c:v>
                </c:pt>
                <c:pt idx="3">
                  <c:v>0.795717597</c:v>
                </c:pt>
                <c:pt idx="4">
                  <c:v>0.795833349</c:v>
                </c:pt>
                <c:pt idx="5">
                  <c:v>0.795949101</c:v>
                </c:pt>
                <c:pt idx="6">
                  <c:v>0.796064794</c:v>
                </c:pt>
                <c:pt idx="7">
                  <c:v>0.796180546</c:v>
                </c:pt>
                <c:pt idx="8">
                  <c:v>0.796296299</c:v>
                </c:pt>
                <c:pt idx="9">
                  <c:v>0.796412051</c:v>
                </c:pt>
                <c:pt idx="10">
                  <c:v>0.796527803</c:v>
                </c:pt>
                <c:pt idx="11">
                  <c:v>0.796643496</c:v>
                </c:pt>
                <c:pt idx="12">
                  <c:v>0.796759248</c:v>
                </c:pt>
                <c:pt idx="13">
                  <c:v>0.796875</c:v>
                </c:pt>
                <c:pt idx="14">
                  <c:v>0.796990752</c:v>
                </c:pt>
                <c:pt idx="15">
                  <c:v>0.797106504</c:v>
                </c:pt>
                <c:pt idx="16">
                  <c:v>0.797222197</c:v>
                </c:pt>
                <c:pt idx="17">
                  <c:v>0.797337949</c:v>
                </c:pt>
                <c:pt idx="18">
                  <c:v>0.797453701</c:v>
                </c:pt>
                <c:pt idx="19">
                  <c:v>0.797569454</c:v>
                </c:pt>
                <c:pt idx="20">
                  <c:v>0.797685206</c:v>
                </c:pt>
                <c:pt idx="21">
                  <c:v>0.797800899</c:v>
                </c:pt>
                <c:pt idx="22">
                  <c:v>0.797916651</c:v>
                </c:pt>
                <c:pt idx="23">
                  <c:v>0.798032403</c:v>
                </c:pt>
                <c:pt idx="24">
                  <c:v>0.798148155</c:v>
                </c:pt>
                <c:pt idx="25">
                  <c:v>0.798263907</c:v>
                </c:pt>
                <c:pt idx="26">
                  <c:v>0.7983796</c:v>
                </c:pt>
                <c:pt idx="27">
                  <c:v>0.798495352</c:v>
                </c:pt>
                <c:pt idx="28">
                  <c:v>0.798611104</c:v>
                </c:pt>
                <c:pt idx="29">
                  <c:v>0.798726857</c:v>
                </c:pt>
                <c:pt idx="30">
                  <c:v>0.798842609</c:v>
                </c:pt>
                <c:pt idx="31">
                  <c:v>0.798958361</c:v>
                </c:pt>
                <c:pt idx="32">
                  <c:v>0.799074054</c:v>
                </c:pt>
                <c:pt idx="33">
                  <c:v>0.799189806</c:v>
                </c:pt>
                <c:pt idx="34">
                  <c:v>0.799305558</c:v>
                </c:pt>
                <c:pt idx="35">
                  <c:v>0.79942131</c:v>
                </c:pt>
                <c:pt idx="36">
                  <c:v>0.799537063</c:v>
                </c:pt>
                <c:pt idx="37">
                  <c:v>0.799652755</c:v>
                </c:pt>
                <c:pt idx="38">
                  <c:v>0.799768507</c:v>
                </c:pt>
                <c:pt idx="39">
                  <c:v>0.79988426</c:v>
                </c:pt>
                <c:pt idx="40">
                  <c:v>0.800000012</c:v>
                </c:pt>
                <c:pt idx="41">
                  <c:v>0.800115764</c:v>
                </c:pt>
                <c:pt idx="42">
                  <c:v>0.800231457</c:v>
                </c:pt>
                <c:pt idx="43">
                  <c:v>0.800347209</c:v>
                </c:pt>
                <c:pt idx="44">
                  <c:v>0.800462961</c:v>
                </c:pt>
                <c:pt idx="45">
                  <c:v>0.800578713</c:v>
                </c:pt>
                <c:pt idx="46">
                  <c:v>0.800694466</c:v>
                </c:pt>
                <c:pt idx="47">
                  <c:v>0.800810158</c:v>
                </c:pt>
                <c:pt idx="48">
                  <c:v>0.80092591</c:v>
                </c:pt>
                <c:pt idx="49">
                  <c:v>0.801041663</c:v>
                </c:pt>
                <c:pt idx="50">
                  <c:v>0.801157415</c:v>
                </c:pt>
                <c:pt idx="51">
                  <c:v>0.801273167</c:v>
                </c:pt>
                <c:pt idx="52">
                  <c:v>0.80138886</c:v>
                </c:pt>
                <c:pt idx="53">
                  <c:v>0.801504612</c:v>
                </c:pt>
                <c:pt idx="54">
                  <c:v>0.801620364</c:v>
                </c:pt>
                <c:pt idx="55">
                  <c:v>0.801736116</c:v>
                </c:pt>
                <c:pt idx="56">
                  <c:v>0.801851869</c:v>
                </c:pt>
                <c:pt idx="57">
                  <c:v>0.801967621</c:v>
                </c:pt>
                <c:pt idx="58">
                  <c:v>0.802083313</c:v>
                </c:pt>
                <c:pt idx="59">
                  <c:v>0.802199066</c:v>
                </c:pt>
                <c:pt idx="60">
                  <c:v>0.802314818</c:v>
                </c:pt>
                <c:pt idx="61">
                  <c:v>0.80243057</c:v>
                </c:pt>
                <c:pt idx="62">
                  <c:v>0.802546322</c:v>
                </c:pt>
                <c:pt idx="63">
                  <c:v>0.802662015</c:v>
                </c:pt>
                <c:pt idx="64">
                  <c:v>0.802777767</c:v>
                </c:pt>
                <c:pt idx="65">
                  <c:v>0.802893519</c:v>
                </c:pt>
                <c:pt idx="66">
                  <c:v>0.803009272</c:v>
                </c:pt>
                <c:pt idx="67">
                  <c:v>0.803125024</c:v>
                </c:pt>
                <c:pt idx="68">
                  <c:v>0.803240716</c:v>
                </c:pt>
                <c:pt idx="69">
                  <c:v>0.803356469</c:v>
                </c:pt>
                <c:pt idx="70">
                  <c:v>0.803472221</c:v>
                </c:pt>
                <c:pt idx="71">
                  <c:v>0.803587973</c:v>
                </c:pt>
                <c:pt idx="72">
                  <c:v>0.803703725</c:v>
                </c:pt>
                <c:pt idx="73">
                  <c:v>0.803819418</c:v>
                </c:pt>
                <c:pt idx="74">
                  <c:v>0.80393517</c:v>
                </c:pt>
                <c:pt idx="75">
                  <c:v>0.804050922</c:v>
                </c:pt>
                <c:pt idx="76">
                  <c:v>0.804166675</c:v>
                </c:pt>
                <c:pt idx="77">
                  <c:v>0.804282427</c:v>
                </c:pt>
                <c:pt idx="78">
                  <c:v>0.804398119</c:v>
                </c:pt>
                <c:pt idx="79">
                  <c:v>0.804513872</c:v>
                </c:pt>
                <c:pt idx="80">
                  <c:v>0.804629624</c:v>
                </c:pt>
                <c:pt idx="81">
                  <c:v>0.804745376</c:v>
                </c:pt>
                <c:pt idx="82">
                  <c:v>0.804861128</c:v>
                </c:pt>
                <c:pt idx="83">
                  <c:v>0.804976881</c:v>
                </c:pt>
                <c:pt idx="84">
                  <c:v>0.805092573</c:v>
                </c:pt>
                <c:pt idx="85">
                  <c:v>0.805208325</c:v>
                </c:pt>
                <c:pt idx="86">
                  <c:v>0.805324078</c:v>
                </c:pt>
                <c:pt idx="87">
                  <c:v>0.80543983</c:v>
                </c:pt>
                <c:pt idx="88">
                  <c:v>0.805555582</c:v>
                </c:pt>
                <c:pt idx="89">
                  <c:v>0.805671275</c:v>
                </c:pt>
                <c:pt idx="90">
                  <c:v>0.805787027</c:v>
                </c:pt>
                <c:pt idx="91">
                  <c:v>0.805902779</c:v>
                </c:pt>
                <c:pt idx="92">
                  <c:v>0.806018531</c:v>
                </c:pt>
                <c:pt idx="93">
                  <c:v>0.806134284</c:v>
                </c:pt>
                <c:pt idx="94">
                  <c:v>0.806249976</c:v>
                </c:pt>
                <c:pt idx="95">
                  <c:v>0.806365728</c:v>
                </c:pt>
                <c:pt idx="96">
                  <c:v>0.806481481</c:v>
                </c:pt>
                <c:pt idx="97">
                  <c:v>0.806597233</c:v>
                </c:pt>
                <c:pt idx="98">
                  <c:v>0.806712985</c:v>
                </c:pt>
                <c:pt idx="99">
                  <c:v>0.806828678</c:v>
                </c:pt>
                <c:pt idx="100">
                  <c:v>0.80694443</c:v>
                </c:pt>
                <c:pt idx="101">
                  <c:v>0.807060182</c:v>
                </c:pt>
                <c:pt idx="102">
                  <c:v>0.807175934</c:v>
                </c:pt>
                <c:pt idx="103">
                  <c:v>0.807291687</c:v>
                </c:pt>
                <c:pt idx="104">
                  <c:v>0.807407379</c:v>
                </c:pt>
                <c:pt idx="105">
                  <c:v>0.807523131</c:v>
                </c:pt>
                <c:pt idx="106">
                  <c:v>0.807638884</c:v>
                </c:pt>
                <c:pt idx="107">
                  <c:v>0.807754636</c:v>
                </c:pt>
                <c:pt idx="108">
                  <c:v>0.807870388</c:v>
                </c:pt>
                <c:pt idx="109">
                  <c:v>0.80798614</c:v>
                </c:pt>
                <c:pt idx="110">
                  <c:v>0.808101833</c:v>
                </c:pt>
                <c:pt idx="111">
                  <c:v>0.808217585</c:v>
                </c:pt>
                <c:pt idx="112">
                  <c:v>0.808333337</c:v>
                </c:pt>
                <c:pt idx="113">
                  <c:v>0.80844909</c:v>
                </c:pt>
                <c:pt idx="114">
                  <c:v>0.808564842</c:v>
                </c:pt>
                <c:pt idx="115">
                  <c:v>0.808680534</c:v>
                </c:pt>
                <c:pt idx="116">
                  <c:v>0.808796287</c:v>
                </c:pt>
                <c:pt idx="117">
                  <c:v>0.808912039</c:v>
                </c:pt>
                <c:pt idx="118">
                  <c:v>0.809027791</c:v>
                </c:pt>
                <c:pt idx="119">
                  <c:v>0.809143543</c:v>
                </c:pt>
                <c:pt idx="120">
                  <c:v>0.809259236</c:v>
                </c:pt>
                <c:pt idx="121">
                  <c:v>0.809374988</c:v>
                </c:pt>
                <c:pt idx="122">
                  <c:v>0.80949074</c:v>
                </c:pt>
                <c:pt idx="123">
                  <c:v>0.809606493</c:v>
                </c:pt>
                <c:pt idx="124">
                  <c:v>0.809722245</c:v>
                </c:pt>
                <c:pt idx="125">
                  <c:v>0.809837937</c:v>
                </c:pt>
                <c:pt idx="126">
                  <c:v>0.80995369</c:v>
                </c:pt>
                <c:pt idx="127">
                  <c:v>0.810069442</c:v>
                </c:pt>
                <c:pt idx="128">
                  <c:v>0.810185194</c:v>
                </c:pt>
                <c:pt idx="129">
                  <c:v>0.810300946</c:v>
                </c:pt>
                <c:pt idx="130">
                  <c:v>0.810416639</c:v>
                </c:pt>
                <c:pt idx="131">
                  <c:v>0.810532391</c:v>
                </c:pt>
                <c:pt idx="132">
                  <c:v>0.810648143</c:v>
                </c:pt>
                <c:pt idx="133">
                  <c:v>0.810763896</c:v>
                </c:pt>
                <c:pt idx="134">
                  <c:v>0.810879648</c:v>
                </c:pt>
                <c:pt idx="135">
                  <c:v>0.8109954</c:v>
                </c:pt>
                <c:pt idx="136">
                  <c:v>0.811111093</c:v>
                </c:pt>
                <c:pt idx="137">
                  <c:v>0.811226845</c:v>
                </c:pt>
                <c:pt idx="138">
                  <c:v>0.811342597</c:v>
                </c:pt>
                <c:pt idx="139">
                  <c:v>0.811458349</c:v>
                </c:pt>
                <c:pt idx="140">
                  <c:v>0.811574101</c:v>
                </c:pt>
                <c:pt idx="141">
                  <c:v>0.811689794</c:v>
                </c:pt>
                <c:pt idx="142">
                  <c:v>0.811805546</c:v>
                </c:pt>
                <c:pt idx="143">
                  <c:v>0.811921299</c:v>
                </c:pt>
                <c:pt idx="144">
                  <c:v>0.812037051</c:v>
                </c:pt>
                <c:pt idx="145">
                  <c:v>0.812152803</c:v>
                </c:pt>
                <c:pt idx="146">
                  <c:v>0.812268496</c:v>
                </c:pt>
                <c:pt idx="147">
                  <c:v>0.812384248</c:v>
                </c:pt>
                <c:pt idx="148">
                  <c:v>0.8125</c:v>
                </c:pt>
                <c:pt idx="149">
                  <c:v>0.812615752</c:v>
                </c:pt>
                <c:pt idx="150">
                  <c:v>0.812731504</c:v>
                </c:pt>
                <c:pt idx="151">
                  <c:v>0.812847197</c:v>
                </c:pt>
                <c:pt idx="152">
                  <c:v>0.812962949</c:v>
                </c:pt>
                <c:pt idx="153">
                  <c:v>0.813078701</c:v>
                </c:pt>
                <c:pt idx="154">
                  <c:v>0.813194454</c:v>
                </c:pt>
              </c:strCache>
            </c:strRef>
          </c:xVal>
          <c:yVal>
            <c:numRef>
              <c:f>Data!$Q$642:$Q$796</c:f>
              <c:numCache>
                <c:ptCount val="155"/>
                <c:pt idx="0">
                  <c:v>74.5</c:v>
                </c:pt>
                <c:pt idx="1">
                  <c:v>84</c:v>
                </c:pt>
                <c:pt idx="2">
                  <c:v>87.4</c:v>
                </c:pt>
                <c:pt idx="3">
                  <c:v>93.4</c:v>
                </c:pt>
                <c:pt idx="4">
                  <c:v>92.4</c:v>
                </c:pt>
                <c:pt idx="5">
                  <c:v>94.4</c:v>
                </c:pt>
                <c:pt idx="6">
                  <c:v>89.9</c:v>
                </c:pt>
                <c:pt idx="7">
                  <c:v>93.2</c:v>
                </c:pt>
                <c:pt idx="8">
                  <c:v>91.9</c:v>
                </c:pt>
                <c:pt idx="9">
                  <c:v>95.4</c:v>
                </c:pt>
                <c:pt idx="10">
                  <c:v>94.3</c:v>
                </c:pt>
                <c:pt idx="11">
                  <c:v>101.9</c:v>
                </c:pt>
                <c:pt idx="12">
                  <c:v>98.9</c:v>
                </c:pt>
                <c:pt idx="13">
                  <c:v>100.2</c:v>
                </c:pt>
                <c:pt idx="14">
                  <c:v>96.6</c:v>
                </c:pt>
                <c:pt idx="15">
                  <c:v>97.8</c:v>
                </c:pt>
                <c:pt idx="16">
                  <c:v>94.4</c:v>
                </c:pt>
                <c:pt idx="17">
                  <c:v>97.8</c:v>
                </c:pt>
                <c:pt idx="18">
                  <c:v>96.4</c:v>
                </c:pt>
                <c:pt idx="19">
                  <c:v>97.4</c:v>
                </c:pt>
                <c:pt idx="20">
                  <c:v>94.9</c:v>
                </c:pt>
                <c:pt idx="21">
                  <c:v>97.4</c:v>
                </c:pt>
                <c:pt idx="22">
                  <c:v>94.6</c:v>
                </c:pt>
                <c:pt idx="23">
                  <c:v>96.9</c:v>
                </c:pt>
                <c:pt idx="24">
                  <c:v>93.9</c:v>
                </c:pt>
                <c:pt idx="25">
                  <c:v>96.9</c:v>
                </c:pt>
                <c:pt idx="26">
                  <c:v>95.8</c:v>
                </c:pt>
                <c:pt idx="27">
                  <c:v>99.3</c:v>
                </c:pt>
                <c:pt idx="28">
                  <c:v>96.4</c:v>
                </c:pt>
                <c:pt idx="29">
                  <c:v>97.3</c:v>
                </c:pt>
                <c:pt idx="30">
                  <c:v>94.9</c:v>
                </c:pt>
                <c:pt idx="31">
                  <c:v>98.4</c:v>
                </c:pt>
                <c:pt idx="32">
                  <c:v>95.7</c:v>
                </c:pt>
                <c:pt idx="33">
                  <c:v>98.7</c:v>
                </c:pt>
                <c:pt idx="34">
                  <c:v>99.2</c:v>
                </c:pt>
                <c:pt idx="35">
                  <c:v>104.8</c:v>
                </c:pt>
                <c:pt idx="36">
                  <c:v>103.4</c:v>
                </c:pt>
                <c:pt idx="37">
                  <c:v>107.4</c:v>
                </c:pt>
                <c:pt idx="38">
                  <c:v>105.4</c:v>
                </c:pt>
                <c:pt idx="39">
                  <c:v>108.4</c:v>
                </c:pt>
                <c:pt idx="40">
                  <c:v>108.4</c:v>
                </c:pt>
                <c:pt idx="41">
                  <c:v>113.4</c:v>
                </c:pt>
                <c:pt idx="42">
                  <c:v>112.8</c:v>
                </c:pt>
                <c:pt idx="43">
                  <c:v>115.4</c:v>
                </c:pt>
                <c:pt idx="44">
                  <c:v>114.4</c:v>
                </c:pt>
                <c:pt idx="45">
                  <c:v>112.4</c:v>
                </c:pt>
                <c:pt idx="46">
                  <c:v>107.9</c:v>
                </c:pt>
                <c:pt idx="47">
                  <c:v>106.7</c:v>
                </c:pt>
                <c:pt idx="48">
                  <c:v>103.1</c:v>
                </c:pt>
                <c:pt idx="49">
                  <c:v>102.7</c:v>
                </c:pt>
                <c:pt idx="50">
                  <c:v>101.3</c:v>
                </c:pt>
                <c:pt idx="51">
                  <c:v>101.9</c:v>
                </c:pt>
                <c:pt idx="52">
                  <c:v>98.7</c:v>
                </c:pt>
                <c:pt idx="53">
                  <c:v>95.7</c:v>
                </c:pt>
                <c:pt idx="54">
                  <c:v>93.9</c:v>
                </c:pt>
                <c:pt idx="55">
                  <c:v>92.9</c:v>
                </c:pt>
                <c:pt idx="56">
                  <c:v>93.8</c:v>
                </c:pt>
                <c:pt idx="57">
                  <c:v>94.3</c:v>
                </c:pt>
                <c:pt idx="58">
                  <c:v>93.8</c:v>
                </c:pt>
                <c:pt idx="59">
                  <c:v>93.2</c:v>
                </c:pt>
                <c:pt idx="60">
                  <c:v>93.3</c:v>
                </c:pt>
                <c:pt idx="61">
                  <c:v>94.6</c:v>
                </c:pt>
                <c:pt idx="62">
                  <c:v>95.2</c:v>
                </c:pt>
                <c:pt idx="63">
                  <c:v>96.2</c:v>
                </c:pt>
                <c:pt idx="64">
                  <c:v>94.8</c:v>
                </c:pt>
                <c:pt idx="65">
                  <c:v>95.8</c:v>
                </c:pt>
                <c:pt idx="66">
                  <c:v>95.1</c:v>
                </c:pt>
                <c:pt idx="67">
                  <c:v>95.8</c:v>
                </c:pt>
                <c:pt idx="68">
                  <c:v>93.6</c:v>
                </c:pt>
                <c:pt idx="69">
                  <c:v>94.8</c:v>
                </c:pt>
                <c:pt idx="70">
                  <c:v>93.3</c:v>
                </c:pt>
                <c:pt idx="71">
                  <c:v>94.3</c:v>
                </c:pt>
                <c:pt idx="72">
                  <c:v>93.1</c:v>
                </c:pt>
                <c:pt idx="73">
                  <c:v>94.7</c:v>
                </c:pt>
                <c:pt idx="74">
                  <c:v>93.3</c:v>
                </c:pt>
                <c:pt idx="75">
                  <c:v>94.4</c:v>
                </c:pt>
                <c:pt idx="76">
                  <c:v>91.8</c:v>
                </c:pt>
                <c:pt idx="77">
                  <c:v>92.3</c:v>
                </c:pt>
                <c:pt idx="78">
                  <c:v>91.9</c:v>
                </c:pt>
                <c:pt idx="79">
                  <c:v>92.4</c:v>
                </c:pt>
                <c:pt idx="80">
                  <c:v>90.9</c:v>
                </c:pt>
                <c:pt idx="81">
                  <c:v>89.7</c:v>
                </c:pt>
                <c:pt idx="82">
                  <c:v>85.8</c:v>
                </c:pt>
                <c:pt idx="83">
                  <c:v>86.4</c:v>
                </c:pt>
                <c:pt idx="84">
                  <c:v>85.4</c:v>
                </c:pt>
                <c:pt idx="85">
                  <c:v>85.8</c:v>
                </c:pt>
                <c:pt idx="86">
                  <c:v>84.4</c:v>
                </c:pt>
                <c:pt idx="87">
                  <c:v>83.3</c:v>
                </c:pt>
                <c:pt idx="88">
                  <c:v>82.1</c:v>
                </c:pt>
                <c:pt idx="89">
                  <c:v>81.9</c:v>
                </c:pt>
                <c:pt idx="90">
                  <c:v>81.9</c:v>
                </c:pt>
                <c:pt idx="91">
                  <c:v>82.9</c:v>
                </c:pt>
                <c:pt idx="92">
                  <c:v>82.1</c:v>
                </c:pt>
                <c:pt idx="93">
                  <c:v>83.9</c:v>
                </c:pt>
                <c:pt idx="94">
                  <c:v>82.8</c:v>
                </c:pt>
                <c:pt idx="95">
                  <c:v>83.4</c:v>
                </c:pt>
                <c:pt idx="96">
                  <c:v>83.8</c:v>
                </c:pt>
                <c:pt idx="97">
                  <c:v>84.9</c:v>
                </c:pt>
                <c:pt idx="98">
                  <c:v>85.3</c:v>
                </c:pt>
                <c:pt idx="99">
                  <c:v>85.9</c:v>
                </c:pt>
                <c:pt idx="100">
                  <c:v>86.3</c:v>
                </c:pt>
                <c:pt idx="101">
                  <c:v>86.4</c:v>
                </c:pt>
                <c:pt idx="102">
                  <c:v>87.8</c:v>
                </c:pt>
                <c:pt idx="103">
                  <c:v>88.4</c:v>
                </c:pt>
                <c:pt idx="104">
                  <c:v>89.9</c:v>
                </c:pt>
                <c:pt idx="105">
                  <c:v>88.3</c:v>
                </c:pt>
                <c:pt idx="106">
                  <c:v>88.3</c:v>
                </c:pt>
                <c:pt idx="107">
                  <c:v>87.4</c:v>
                </c:pt>
                <c:pt idx="108">
                  <c:v>89.4</c:v>
                </c:pt>
                <c:pt idx="109">
                  <c:v>88.4</c:v>
                </c:pt>
                <c:pt idx="110">
                  <c:v>85.8</c:v>
                </c:pt>
                <c:pt idx="111">
                  <c:v>84.9</c:v>
                </c:pt>
                <c:pt idx="112">
                  <c:v>85.7</c:v>
                </c:pt>
                <c:pt idx="113">
                  <c:v>82.9</c:v>
                </c:pt>
                <c:pt idx="114">
                  <c:v>85.4</c:v>
                </c:pt>
                <c:pt idx="115">
                  <c:v>85.9</c:v>
                </c:pt>
                <c:pt idx="116">
                  <c:v>86.4</c:v>
                </c:pt>
                <c:pt idx="117">
                  <c:v>83.9</c:v>
                </c:pt>
                <c:pt idx="118">
                  <c:v>85.9</c:v>
                </c:pt>
                <c:pt idx="119">
                  <c:v>86.4</c:v>
                </c:pt>
                <c:pt idx="120">
                  <c:v>85.4</c:v>
                </c:pt>
                <c:pt idx="121">
                  <c:v>88.8</c:v>
                </c:pt>
                <c:pt idx="122">
                  <c:v>86.4</c:v>
                </c:pt>
                <c:pt idx="123">
                  <c:v>86.5</c:v>
                </c:pt>
                <c:pt idx="124">
                  <c:v>86</c:v>
                </c:pt>
                <c:pt idx="125">
                  <c:v>86.8</c:v>
                </c:pt>
                <c:pt idx="126">
                  <c:v>87.3</c:v>
                </c:pt>
                <c:pt idx="127">
                  <c:v>85.9</c:v>
                </c:pt>
                <c:pt idx="128">
                  <c:v>89.9</c:v>
                </c:pt>
                <c:pt idx="129">
                  <c:v>85.4</c:v>
                </c:pt>
                <c:pt idx="130">
                  <c:v>82.3</c:v>
                </c:pt>
                <c:pt idx="131">
                  <c:v>84.9</c:v>
                </c:pt>
                <c:pt idx="132">
                  <c:v>84.5</c:v>
                </c:pt>
                <c:pt idx="133">
                  <c:v>80.9</c:v>
                </c:pt>
                <c:pt idx="134">
                  <c:v>79.5</c:v>
                </c:pt>
                <c:pt idx="135">
                  <c:v>82.4</c:v>
                </c:pt>
                <c:pt idx="136">
                  <c:v>84.9</c:v>
                </c:pt>
                <c:pt idx="137">
                  <c:v>83.9</c:v>
                </c:pt>
                <c:pt idx="138">
                  <c:v>84.9</c:v>
                </c:pt>
                <c:pt idx="139">
                  <c:v>86.9</c:v>
                </c:pt>
                <c:pt idx="140">
                  <c:v>88.2</c:v>
                </c:pt>
                <c:pt idx="141">
                  <c:v>83.9</c:v>
                </c:pt>
                <c:pt idx="142">
                  <c:v>83.1</c:v>
                </c:pt>
                <c:pt idx="143">
                  <c:v>83.8</c:v>
                </c:pt>
                <c:pt idx="144">
                  <c:v>84.5</c:v>
                </c:pt>
                <c:pt idx="145">
                  <c:v>82.6</c:v>
                </c:pt>
                <c:pt idx="146">
                  <c:v>84.9</c:v>
                </c:pt>
                <c:pt idx="147">
                  <c:v>84.9</c:v>
                </c:pt>
                <c:pt idx="148">
                  <c:v>86.9</c:v>
                </c:pt>
                <c:pt idx="149">
                  <c:v>84.9</c:v>
                </c:pt>
                <c:pt idx="150">
                  <c:v>85.9</c:v>
                </c:pt>
                <c:pt idx="151">
                  <c:v>83.9</c:v>
                </c:pt>
                <c:pt idx="152">
                  <c:v>84.4</c:v>
                </c:pt>
                <c:pt idx="153">
                  <c:v>83.4</c:v>
                </c:pt>
                <c:pt idx="154">
                  <c:v>84.4</c:v>
                </c:pt>
              </c:numCache>
            </c:numRef>
          </c:yVal>
          <c:smooth val="0"/>
        </c:ser>
        <c:axId val="14168210"/>
        <c:axId val="60405027"/>
      </c:scatterChart>
      <c:valAx>
        <c:axId val="14168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405027"/>
        <c:crosses val="autoZero"/>
        <c:crossBetween val="midCat"/>
        <c:dispUnits/>
      </c:valAx>
      <c:valAx>
        <c:axId val="60405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1682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RF-06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Data!$D$9:$D$1035</c:f>
              <c:strCache>
                <c:ptCount val="1027"/>
                <c:pt idx="0">
                  <c:v>0.7221064814814815</c:v>
                </c:pt>
                <c:pt idx="1">
                  <c:v>0.7222222222222222</c:v>
                </c:pt>
                <c:pt idx="2">
                  <c:v>0.722337962962963</c:v>
                </c:pt>
                <c:pt idx="3">
                  <c:v>0.722453713</c:v>
                </c:pt>
                <c:pt idx="4">
                  <c:v>0.722569466</c:v>
                </c:pt>
                <c:pt idx="5">
                  <c:v>0.722685158</c:v>
                </c:pt>
                <c:pt idx="6">
                  <c:v>0.72280091</c:v>
                </c:pt>
                <c:pt idx="7">
                  <c:v>0.722916663</c:v>
                </c:pt>
                <c:pt idx="8">
                  <c:v>0.723032415</c:v>
                </c:pt>
                <c:pt idx="9">
                  <c:v>0.723148167</c:v>
                </c:pt>
                <c:pt idx="10">
                  <c:v>0.72326386</c:v>
                </c:pt>
                <c:pt idx="11">
                  <c:v>0.723379612</c:v>
                </c:pt>
                <c:pt idx="12">
                  <c:v>0.723495364</c:v>
                </c:pt>
                <c:pt idx="13">
                  <c:v>0.723611116</c:v>
                </c:pt>
                <c:pt idx="14">
                  <c:v>0.723726869</c:v>
                </c:pt>
                <c:pt idx="15">
                  <c:v>0.723842621</c:v>
                </c:pt>
                <c:pt idx="16">
                  <c:v>0.723958313</c:v>
                </c:pt>
                <c:pt idx="17">
                  <c:v>0.724074066</c:v>
                </c:pt>
                <c:pt idx="18">
                  <c:v>0.724189818</c:v>
                </c:pt>
                <c:pt idx="19">
                  <c:v>0.72430557</c:v>
                </c:pt>
                <c:pt idx="20">
                  <c:v>0.724421322</c:v>
                </c:pt>
                <c:pt idx="21">
                  <c:v>0.724537015</c:v>
                </c:pt>
                <c:pt idx="22">
                  <c:v>0.724652767</c:v>
                </c:pt>
                <c:pt idx="23">
                  <c:v>0.724768519</c:v>
                </c:pt>
                <c:pt idx="24">
                  <c:v>0.724884272</c:v>
                </c:pt>
                <c:pt idx="25">
                  <c:v>0.725000024</c:v>
                </c:pt>
                <c:pt idx="26">
                  <c:v>0.725115716</c:v>
                </c:pt>
                <c:pt idx="27">
                  <c:v>0.725231469</c:v>
                </c:pt>
                <c:pt idx="28">
                  <c:v>0.725347221</c:v>
                </c:pt>
                <c:pt idx="29">
                  <c:v>0.725462973</c:v>
                </c:pt>
                <c:pt idx="30">
                  <c:v>0.725578725</c:v>
                </c:pt>
                <c:pt idx="31">
                  <c:v>0.725694418</c:v>
                </c:pt>
                <c:pt idx="32">
                  <c:v>0.72581017</c:v>
                </c:pt>
                <c:pt idx="33">
                  <c:v>0.725925922</c:v>
                </c:pt>
                <c:pt idx="34">
                  <c:v>0.726041675</c:v>
                </c:pt>
                <c:pt idx="35">
                  <c:v>0.726157427</c:v>
                </c:pt>
                <c:pt idx="36">
                  <c:v>0.726273119</c:v>
                </c:pt>
                <c:pt idx="37">
                  <c:v>0.726388872</c:v>
                </c:pt>
                <c:pt idx="38">
                  <c:v>0.726504624</c:v>
                </c:pt>
                <c:pt idx="39">
                  <c:v>0.726620376</c:v>
                </c:pt>
                <c:pt idx="40">
                  <c:v>0.726736128</c:v>
                </c:pt>
                <c:pt idx="41">
                  <c:v>0.726851881</c:v>
                </c:pt>
                <c:pt idx="42">
                  <c:v>0.726967573</c:v>
                </c:pt>
                <c:pt idx="43">
                  <c:v>0.727083325</c:v>
                </c:pt>
                <c:pt idx="44">
                  <c:v>0.727199078</c:v>
                </c:pt>
                <c:pt idx="45">
                  <c:v>0.72731483</c:v>
                </c:pt>
                <c:pt idx="46">
                  <c:v>0.727430582</c:v>
                </c:pt>
                <c:pt idx="47">
                  <c:v>0.727546275</c:v>
                </c:pt>
                <c:pt idx="48">
                  <c:v>0.727662027</c:v>
                </c:pt>
                <c:pt idx="49">
                  <c:v>0.727777779</c:v>
                </c:pt>
                <c:pt idx="50">
                  <c:v>0.727893531</c:v>
                </c:pt>
                <c:pt idx="51">
                  <c:v>0.728009284</c:v>
                </c:pt>
                <c:pt idx="52">
                  <c:v>0.728124976</c:v>
                </c:pt>
                <c:pt idx="53">
                  <c:v>0.728240728</c:v>
                </c:pt>
                <c:pt idx="54">
                  <c:v>0.728356481</c:v>
                </c:pt>
                <c:pt idx="55">
                  <c:v>0.728472233</c:v>
                </c:pt>
                <c:pt idx="56">
                  <c:v>0.728587985</c:v>
                </c:pt>
                <c:pt idx="57">
                  <c:v>0.728703678</c:v>
                </c:pt>
                <c:pt idx="58">
                  <c:v>0.72881943</c:v>
                </c:pt>
                <c:pt idx="59">
                  <c:v>0.728935182</c:v>
                </c:pt>
                <c:pt idx="60">
                  <c:v>0.729050934</c:v>
                </c:pt>
                <c:pt idx="61">
                  <c:v>0.729166687</c:v>
                </c:pt>
                <c:pt idx="62">
                  <c:v>0.729282379</c:v>
                </c:pt>
                <c:pt idx="63">
                  <c:v>0.729398131</c:v>
                </c:pt>
                <c:pt idx="64">
                  <c:v>0.729513884</c:v>
                </c:pt>
                <c:pt idx="65">
                  <c:v>0.729629636</c:v>
                </c:pt>
                <c:pt idx="66">
                  <c:v>0.729745388</c:v>
                </c:pt>
                <c:pt idx="67">
                  <c:v>0.72986114</c:v>
                </c:pt>
                <c:pt idx="68">
                  <c:v>0.729976833</c:v>
                </c:pt>
                <c:pt idx="69">
                  <c:v>0.730092585</c:v>
                </c:pt>
                <c:pt idx="70">
                  <c:v>0.730208337</c:v>
                </c:pt>
                <c:pt idx="71">
                  <c:v>0.73032409</c:v>
                </c:pt>
                <c:pt idx="72">
                  <c:v>0.730439842</c:v>
                </c:pt>
                <c:pt idx="73">
                  <c:v>0.730555534</c:v>
                </c:pt>
                <c:pt idx="74">
                  <c:v>0.730671287</c:v>
                </c:pt>
                <c:pt idx="75">
                  <c:v>0.730787039</c:v>
                </c:pt>
                <c:pt idx="76">
                  <c:v>0.730902791</c:v>
                </c:pt>
                <c:pt idx="77">
                  <c:v>0.731018543</c:v>
                </c:pt>
                <c:pt idx="78">
                  <c:v>0.731134236</c:v>
                </c:pt>
                <c:pt idx="79">
                  <c:v>0.731249988</c:v>
                </c:pt>
                <c:pt idx="80">
                  <c:v>0.73136574</c:v>
                </c:pt>
                <c:pt idx="81">
                  <c:v>0.731481493</c:v>
                </c:pt>
                <c:pt idx="82">
                  <c:v>0.731597245</c:v>
                </c:pt>
                <c:pt idx="83">
                  <c:v>0.731712937</c:v>
                </c:pt>
                <c:pt idx="84">
                  <c:v>0.73182869</c:v>
                </c:pt>
                <c:pt idx="85">
                  <c:v>0.731944442</c:v>
                </c:pt>
                <c:pt idx="86">
                  <c:v>0.732060194</c:v>
                </c:pt>
                <c:pt idx="87">
                  <c:v>0.732175946</c:v>
                </c:pt>
                <c:pt idx="88">
                  <c:v>0.732291639</c:v>
                </c:pt>
                <c:pt idx="89">
                  <c:v>0.732407391</c:v>
                </c:pt>
                <c:pt idx="90">
                  <c:v>0.732523143</c:v>
                </c:pt>
                <c:pt idx="91">
                  <c:v>0.732638896</c:v>
                </c:pt>
                <c:pt idx="92">
                  <c:v>0.732754648</c:v>
                </c:pt>
                <c:pt idx="93">
                  <c:v>0.7328704</c:v>
                </c:pt>
                <c:pt idx="94">
                  <c:v>0.732986093</c:v>
                </c:pt>
                <c:pt idx="95">
                  <c:v>0.733101845</c:v>
                </c:pt>
                <c:pt idx="96">
                  <c:v>0.733217597</c:v>
                </c:pt>
                <c:pt idx="97">
                  <c:v>0.733333349</c:v>
                </c:pt>
                <c:pt idx="98">
                  <c:v>0.733449101</c:v>
                </c:pt>
                <c:pt idx="99">
                  <c:v>0.733564794</c:v>
                </c:pt>
                <c:pt idx="100">
                  <c:v>0.733680546</c:v>
                </c:pt>
                <c:pt idx="101">
                  <c:v>0.733796299</c:v>
                </c:pt>
                <c:pt idx="102">
                  <c:v>0.733912051</c:v>
                </c:pt>
                <c:pt idx="103">
                  <c:v>0.734027803</c:v>
                </c:pt>
                <c:pt idx="104">
                  <c:v>0.734143496</c:v>
                </c:pt>
                <c:pt idx="105">
                  <c:v>0.734259248</c:v>
                </c:pt>
                <c:pt idx="106">
                  <c:v>0.734375</c:v>
                </c:pt>
                <c:pt idx="107">
                  <c:v>0.734490752</c:v>
                </c:pt>
                <c:pt idx="108">
                  <c:v>0.734606504</c:v>
                </c:pt>
                <c:pt idx="109">
                  <c:v>0.734722197</c:v>
                </c:pt>
                <c:pt idx="110">
                  <c:v>0.734837949</c:v>
                </c:pt>
                <c:pt idx="111">
                  <c:v>0.734953701</c:v>
                </c:pt>
                <c:pt idx="112">
                  <c:v>0.735069454</c:v>
                </c:pt>
                <c:pt idx="113">
                  <c:v>0.735185206</c:v>
                </c:pt>
                <c:pt idx="114">
                  <c:v>0.735300899</c:v>
                </c:pt>
                <c:pt idx="115">
                  <c:v>0.735416651</c:v>
                </c:pt>
                <c:pt idx="116">
                  <c:v>0.735532403</c:v>
                </c:pt>
                <c:pt idx="117">
                  <c:v>0.735648155</c:v>
                </c:pt>
                <c:pt idx="118">
                  <c:v>0.735763907</c:v>
                </c:pt>
                <c:pt idx="119">
                  <c:v>0.7358796</c:v>
                </c:pt>
                <c:pt idx="120">
                  <c:v>0.735995352</c:v>
                </c:pt>
                <c:pt idx="121">
                  <c:v>0.736111104</c:v>
                </c:pt>
                <c:pt idx="122">
                  <c:v>0.736226857</c:v>
                </c:pt>
                <c:pt idx="123">
                  <c:v>0.736342609</c:v>
                </c:pt>
                <c:pt idx="124">
                  <c:v>0.736458361</c:v>
                </c:pt>
                <c:pt idx="125">
                  <c:v>0.736574054</c:v>
                </c:pt>
                <c:pt idx="126">
                  <c:v>0.736689806</c:v>
                </c:pt>
                <c:pt idx="127">
                  <c:v>0.736805558</c:v>
                </c:pt>
                <c:pt idx="128">
                  <c:v>0.73692131</c:v>
                </c:pt>
                <c:pt idx="129">
                  <c:v>0.737037063</c:v>
                </c:pt>
                <c:pt idx="130">
                  <c:v>0.737152755</c:v>
                </c:pt>
                <c:pt idx="131">
                  <c:v>0.737268507</c:v>
                </c:pt>
                <c:pt idx="132">
                  <c:v>0.73738426</c:v>
                </c:pt>
                <c:pt idx="133">
                  <c:v>0.737500012</c:v>
                </c:pt>
                <c:pt idx="134">
                  <c:v>0.737615764</c:v>
                </c:pt>
                <c:pt idx="135">
                  <c:v>0.737731457</c:v>
                </c:pt>
                <c:pt idx="136">
                  <c:v>0.737847209</c:v>
                </c:pt>
                <c:pt idx="137">
                  <c:v>0.737962961</c:v>
                </c:pt>
                <c:pt idx="138">
                  <c:v>0.738078713</c:v>
                </c:pt>
                <c:pt idx="139">
                  <c:v>0.738194466</c:v>
                </c:pt>
                <c:pt idx="140">
                  <c:v>0.738310158</c:v>
                </c:pt>
                <c:pt idx="141">
                  <c:v>0.73842591</c:v>
                </c:pt>
                <c:pt idx="142">
                  <c:v>0.738541663</c:v>
                </c:pt>
                <c:pt idx="143">
                  <c:v>0.738657415</c:v>
                </c:pt>
                <c:pt idx="144">
                  <c:v>0.738773167</c:v>
                </c:pt>
                <c:pt idx="145">
                  <c:v>0.73888886</c:v>
                </c:pt>
                <c:pt idx="146">
                  <c:v>0.739004612</c:v>
                </c:pt>
                <c:pt idx="147">
                  <c:v>0.739120364</c:v>
                </c:pt>
                <c:pt idx="148">
                  <c:v>0.739236116</c:v>
                </c:pt>
                <c:pt idx="149">
                  <c:v>0.739351869</c:v>
                </c:pt>
                <c:pt idx="150">
                  <c:v>0.739467621</c:v>
                </c:pt>
                <c:pt idx="151">
                  <c:v>0.739583313</c:v>
                </c:pt>
                <c:pt idx="152">
                  <c:v>0.739699066</c:v>
                </c:pt>
                <c:pt idx="153">
                  <c:v>0.739814818</c:v>
                </c:pt>
                <c:pt idx="154">
                  <c:v>0.73993057</c:v>
                </c:pt>
                <c:pt idx="155">
                  <c:v>0.740046322</c:v>
                </c:pt>
                <c:pt idx="156">
                  <c:v>0.740162015</c:v>
                </c:pt>
                <c:pt idx="157">
                  <c:v>0.740277767</c:v>
                </c:pt>
                <c:pt idx="158">
                  <c:v>0.740393519</c:v>
                </c:pt>
                <c:pt idx="159">
                  <c:v>0.740509272</c:v>
                </c:pt>
                <c:pt idx="160">
                  <c:v>0.740625024</c:v>
                </c:pt>
                <c:pt idx="161">
                  <c:v>0.740740716</c:v>
                </c:pt>
                <c:pt idx="162">
                  <c:v>0.740856469</c:v>
                </c:pt>
                <c:pt idx="163">
                  <c:v>0.740972221</c:v>
                </c:pt>
                <c:pt idx="164">
                  <c:v>0.741087973</c:v>
                </c:pt>
                <c:pt idx="165">
                  <c:v>0.741203725</c:v>
                </c:pt>
                <c:pt idx="166">
                  <c:v>0.741319418</c:v>
                </c:pt>
                <c:pt idx="167">
                  <c:v>0.74143517</c:v>
                </c:pt>
                <c:pt idx="168">
                  <c:v>0.741550922</c:v>
                </c:pt>
                <c:pt idx="169">
                  <c:v>0.741666675</c:v>
                </c:pt>
                <c:pt idx="170">
                  <c:v>0.741782427</c:v>
                </c:pt>
                <c:pt idx="171">
                  <c:v>0.741898119</c:v>
                </c:pt>
                <c:pt idx="172">
                  <c:v>0.742013872</c:v>
                </c:pt>
                <c:pt idx="173">
                  <c:v>0.742129624</c:v>
                </c:pt>
                <c:pt idx="174">
                  <c:v>0.742245376</c:v>
                </c:pt>
                <c:pt idx="175">
                  <c:v>0.742361128</c:v>
                </c:pt>
                <c:pt idx="176">
                  <c:v>0.742476881</c:v>
                </c:pt>
                <c:pt idx="177">
                  <c:v>0.742592573</c:v>
                </c:pt>
                <c:pt idx="178">
                  <c:v>0.742708325</c:v>
                </c:pt>
                <c:pt idx="179">
                  <c:v>0.742824078</c:v>
                </c:pt>
                <c:pt idx="180">
                  <c:v>0.74293983</c:v>
                </c:pt>
                <c:pt idx="181">
                  <c:v>0.743055582</c:v>
                </c:pt>
                <c:pt idx="182">
                  <c:v>0.743171275</c:v>
                </c:pt>
                <c:pt idx="183">
                  <c:v>0.743287027</c:v>
                </c:pt>
                <c:pt idx="184">
                  <c:v>0.743402779</c:v>
                </c:pt>
                <c:pt idx="185">
                  <c:v>0.743518531</c:v>
                </c:pt>
                <c:pt idx="186">
                  <c:v>0.743634284</c:v>
                </c:pt>
                <c:pt idx="187">
                  <c:v>0.743749976</c:v>
                </c:pt>
                <c:pt idx="188">
                  <c:v>0.743865728</c:v>
                </c:pt>
                <c:pt idx="189">
                  <c:v>0.743981481</c:v>
                </c:pt>
                <c:pt idx="190">
                  <c:v>0.744097233</c:v>
                </c:pt>
                <c:pt idx="191">
                  <c:v>0.744212985</c:v>
                </c:pt>
                <c:pt idx="192">
                  <c:v>0.744328678</c:v>
                </c:pt>
                <c:pt idx="193">
                  <c:v>0.74444443</c:v>
                </c:pt>
                <c:pt idx="194">
                  <c:v>0.744560182</c:v>
                </c:pt>
                <c:pt idx="195">
                  <c:v>0.744675934</c:v>
                </c:pt>
                <c:pt idx="196">
                  <c:v>0.744791687</c:v>
                </c:pt>
                <c:pt idx="197">
                  <c:v>0.744907379</c:v>
                </c:pt>
                <c:pt idx="198">
                  <c:v>0.745023131</c:v>
                </c:pt>
                <c:pt idx="199">
                  <c:v>0.745138884</c:v>
                </c:pt>
                <c:pt idx="200">
                  <c:v>0.745254636</c:v>
                </c:pt>
                <c:pt idx="201">
                  <c:v>0.745370388</c:v>
                </c:pt>
                <c:pt idx="202">
                  <c:v>0.74548614</c:v>
                </c:pt>
                <c:pt idx="203">
                  <c:v>0.745601833</c:v>
                </c:pt>
                <c:pt idx="204">
                  <c:v>0.745717585</c:v>
                </c:pt>
                <c:pt idx="205">
                  <c:v>0.745833337</c:v>
                </c:pt>
                <c:pt idx="206">
                  <c:v>0.74594909</c:v>
                </c:pt>
                <c:pt idx="207">
                  <c:v>0.746064842</c:v>
                </c:pt>
                <c:pt idx="208">
                  <c:v>0.746180534</c:v>
                </c:pt>
                <c:pt idx="209">
                  <c:v>0.746296287</c:v>
                </c:pt>
                <c:pt idx="210">
                  <c:v>0.746412039</c:v>
                </c:pt>
                <c:pt idx="211">
                  <c:v>0.746527791</c:v>
                </c:pt>
                <c:pt idx="212">
                  <c:v>0.746643543</c:v>
                </c:pt>
                <c:pt idx="213">
                  <c:v>0.746759236</c:v>
                </c:pt>
                <c:pt idx="214">
                  <c:v>0.746874988</c:v>
                </c:pt>
                <c:pt idx="215">
                  <c:v>0.74699074</c:v>
                </c:pt>
                <c:pt idx="216">
                  <c:v>0.747106493</c:v>
                </c:pt>
                <c:pt idx="217">
                  <c:v>0.747222245</c:v>
                </c:pt>
                <c:pt idx="218">
                  <c:v>0.747337937</c:v>
                </c:pt>
                <c:pt idx="219">
                  <c:v>0.74745369</c:v>
                </c:pt>
                <c:pt idx="220">
                  <c:v>0.747569442</c:v>
                </c:pt>
                <c:pt idx="221">
                  <c:v>0.747685194</c:v>
                </c:pt>
                <c:pt idx="222">
                  <c:v>0.747800946</c:v>
                </c:pt>
                <c:pt idx="223">
                  <c:v>0.747916639</c:v>
                </c:pt>
                <c:pt idx="224">
                  <c:v>0.748032391</c:v>
                </c:pt>
                <c:pt idx="225">
                  <c:v>0.748148143</c:v>
                </c:pt>
                <c:pt idx="226">
                  <c:v>0.748263896</c:v>
                </c:pt>
                <c:pt idx="227">
                  <c:v>0.748379648</c:v>
                </c:pt>
                <c:pt idx="228">
                  <c:v>0.7484954</c:v>
                </c:pt>
                <c:pt idx="229">
                  <c:v>0.748611093</c:v>
                </c:pt>
                <c:pt idx="230">
                  <c:v>0.748726845</c:v>
                </c:pt>
                <c:pt idx="231">
                  <c:v>0.748842597</c:v>
                </c:pt>
                <c:pt idx="232">
                  <c:v>0.748958349</c:v>
                </c:pt>
                <c:pt idx="233">
                  <c:v>0.749074101</c:v>
                </c:pt>
                <c:pt idx="234">
                  <c:v>0.749189794</c:v>
                </c:pt>
                <c:pt idx="235">
                  <c:v>0.749305546</c:v>
                </c:pt>
                <c:pt idx="236">
                  <c:v>0.749421299</c:v>
                </c:pt>
                <c:pt idx="237">
                  <c:v>0.749537051</c:v>
                </c:pt>
                <c:pt idx="238">
                  <c:v>0.749652803</c:v>
                </c:pt>
                <c:pt idx="239">
                  <c:v>0.749768496</c:v>
                </c:pt>
                <c:pt idx="240">
                  <c:v>0.749884248</c:v>
                </c:pt>
                <c:pt idx="241">
                  <c:v>0.75</c:v>
                </c:pt>
                <c:pt idx="242">
                  <c:v>0.750115752</c:v>
                </c:pt>
                <c:pt idx="243">
                  <c:v>0.750231504</c:v>
                </c:pt>
                <c:pt idx="244">
                  <c:v>0.750347197</c:v>
                </c:pt>
                <c:pt idx="245">
                  <c:v>0.750462949</c:v>
                </c:pt>
                <c:pt idx="246">
                  <c:v>0.750578701</c:v>
                </c:pt>
                <c:pt idx="247">
                  <c:v>0.750694454</c:v>
                </c:pt>
                <c:pt idx="248">
                  <c:v>0.750810206</c:v>
                </c:pt>
                <c:pt idx="249">
                  <c:v>0.750925899</c:v>
                </c:pt>
                <c:pt idx="250">
                  <c:v>0.751041651</c:v>
                </c:pt>
                <c:pt idx="251">
                  <c:v>0.751157403</c:v>
                </c:pt>
                <c:pt idx="252">
                  <c:v>0.751273155</c:v>
                </c:pt>
                <c:pt idx="253">
                  <c:v>0.751388907</c:v>
                </c:pt>
                <c:pt idx="254">
                  <c:v>0.7515046</c:v>
                </c:pt>
                <c:pt idx="255">
                  <c:v>0.751620352</c:v>
                </c:pt>
                <c:pt idx="256">
                  <c:v>0.751736104</c:v>
                </c:pt>
                <c:pt idx="257">
                  <c:v>0.751851857</c:v>
                </c:pt>
                <c:pt idx="258">
                  <c:v>0.751967609</c:v>
                </c:pt>
                <c:pt idx="259">
                  <c:v>0.752083361</c:v>
                </c:pt>
                <c:pt idx="260">
                  <c:v>0.752199054</c:v>
                </c:pt>
                <c:pt idx="261">
                  <c:v>0.752314806</c:v>
                </c:pt>
                <c:pt idx="262">
                  <c:v>0.752430558</c:v>
                </c:pt>
                <c:pt idx="263">
                  <c:v>0.75254631</c:v>
                </c:pt>
                <c:pt idx="264">
                  <c:v>0.752662063</c:v>
                </c:pt>
                <c:pt idx="265">
                  <c:v>0.752777755</c:v>
                </c:pt>
                <c:pt idx="266">
                  <c:v>0.752893507</c:v>
                </c:pt>
                <c:pt idx="267">
                  <c:v>0.75300926</c:v>
                </c:pt>
                <c:pt idx="268">
                  <c:v>0.753125012</c:v>
                </c:pt>
                <c:pt idx="269">
                  <c:v>0.753240764</c:v>
                </c:pt>
                <c:pt idx="270">
                  <c:v>0.753356457</c:v>
                </c:pt>
                <c:pt idx="271">
                  <c:v>0.753472209</c:v>
                </c:pt>
                <c:pt idx="272">
                  <c:v>0.753587961</c:v>
                </c:pt>
                <c:pt idx="273">
                  <c:v>0.753703713</c:v>
                </c:pt>
                <c:pt idx="274">
                  <c:v>0.753819466</c:v>
                </c:pt>
                <c:pt idx="275">
                  <c:v>0.753935158</c:v>
                </c:pt>
                <c:pt idx="276">
                  <c:v>0.75405091</c:v>
                </c:pt>
                <c:pt idx="277">
                  <c:v>0.754166663</c:v>
                </c:pt>
                <c:pt idx="278">
                  <c:v>0.754282415</c:v>
                </c:pt>
                <c:pt idx="279">
                  <c:v>0.754398167</c:v>
                </c:pt>
                <c:pt idx="280">
                  <c:v>0.75451386</c:v>
                </c:pt>
                <c:pt idx="281">
                  <c:v>0.754629612</c:v>
                </c:pt>
                <c:pt idx="282">
                  <c:v>0.754745364</c:v>
                </c:pt>
                <c:pt idx="283">
                  <c:v>0.754861116</c:v>
                </c:pt>
                <c:pt idx="284">
                  <c:v>0.754976869</c:v>
                </c:pt>
                <c:pt idx="285">
                  <c:v>0.755092621</c:v>
                </c:pt>
                <c:pt idx="286">
                  <c:v>0.755208313</c:v>
                </c:pt>
                <c:pt idx="287">
                  <c:v>0.755324066</c:v>
                </c:pt>
                <c:pt idx="288">
                  <c:v>0.755439818</c:v>
                </c:pt>
                <c:pt idx="289">
                  <c:v>0.75555557</c:v>
                </c:pt>
                <c:pt idx="290">
                  <c:v>0.755671322</c:v>
                </c:pt>
                <c:pt idx="291">
                  <c:v>0.755787015</c:v>
                </c:pt>
                <c:pt idx="292">
                  <c:v>0.755902767</c:v>
                </c:pt>
                <c:pt idx="293">
                  <c:v>0.756018519</c:v>
                </c:pt>
                <c:pt idx="294">
                  <c:v>0.756134272</c:v>
                </c:pt>
                <c:pt idx="295">
                  <c:v>0.756250024</c:v>
                </c:pt>
                <c:pt idx="296">
                  <c:v>0.756365716</c:v>
                </c:pt>
                <c:pt idx="297">
                  <c:v>0.756481469</c:v>
                </c:pt>
                <c:pt idx="298">
                  <c:v>0.756597221</c:v>
                </c:pt>
                <c:pt idx="299">
                  <c:v>0.756712973</c:v>
                </c:pt>
                <c:pt idx="300">
                  <c:v>0.756828725</c:v>
                </c:pt>
                <c:pt idx="301">
                  <c:v>0.756944418</c:v>
                </c:pt>
                <c:pt idx="302">
                  <c:v>0.75706017</c:v>
                </c:pt>
                <c:pt idx="303">
                  <c:v>0.757175922</c:v>
                </c:pt>
                <c:pt idx="304">
                  <c:v>0.757291675</c:v>
                </c:pt>
                <c:pt idx="305">
                  <c:v>0.757407427</c:v>
                </c:pt>
                <c:pt idx="306">
                  <c:v>0.757523119</c:v>
                </c:pt>
                <c:pt idx="307">
                  <c:v>0.757638872</c:v>
                </c:pt>
                <c:pt idx="308">
                  <c:v>0.757754624</c:v>
                </c:pt>
                <c:pt idx="309">
                  <c:v>0.757870376</c:v>
                </c:pt>
                <c:pt idx="310">
                  <c:v>0.757986128</c:v>
                </c:pt>
                <c:pt idx="311">
                  <c:v>0.758101881</c:v>
                </c:pt>
                <c:pt idx="312">
                  <c:v>0.758217573</c:v>
                </c:pt>
                <c:pt idx="313">
                  <c:v>0.758333325</c:v>
                </c:pt>
                <c:pt idx="314">
                  <c:v>0.758449078</c:v>
                </c:pt>
                <c:pt idx="315">
                  <c:v>0.75856483</c:v>
                </c:pt>
                <c:pt idx="316">
                  <c:v>0.758680582</c:v>
                </c:pt>
                <c:pt idx="317">
                  <c:v>0.758796275</c:v>
                </c:pt>
                <c:pt idx="318">
                  <c:v>0.758912027</c:v>
                </c:pt>
                <c:pt idx="319">
                  <c:v>0.759027779</c:v>
                </c:pt>
                <c:pt idx="320">
                  <c:v>0.759143531</c:v>
                </c:pt>
                <c:pt idx="321">
                  <c:v>0.759259284</c:v>
                </c:pt>
                <c:pt idx="322">
                  <c:v>0.759374976</c:v>
                </c:pt>
                <c:pt idx="323">
                  <c:v>0.759490728</c:v>
                </c:pt>
                <c:pt idx="324">
                  <c:v>0.759606481</c:v>
                </c:pt>
                <c:pt idx="325">
                  <c:v>0.759722233</c:v>
                </c:pt>
                <c:pt idx="326">
                  <c:v>0.759837985</c:v>
                </c:pt>
                <c:pt idx="327">
                  <c:v>0.759953678</c:v>
                </c:pt>
                <c:pt idx="328">
                  <c:v>0.76006943</c:v>
                </c:pt>
                <c:pt idx="329">
                  <c:v>0.760185182</c:v>
                </c:pt>
                <c:pt idx="330">
                  <c:v>0.760300934</c:v>
                </c:pt>
                <c:pt idx="331">
                  <c:v>0.760416687</c:v>
                </c:pt>
                <c:pt idx="332">
                  <c:v>0.760532379</c:v>
                </c:pt>
                <c:pt idx="333">
                  <c:v>0.760648131</c:v>
                </c:pt>
                <c:pt idx="334">
                  <c:v>0.760763884</c:v>
                </c:pt>
                <c:pt idx="335">
                  <c:v>0.760879636</c:v>
                </c:pt>
                <c:pt idx="336">
                  <c:v>0.760995388</c:v>
                </c:pt>
                <c:pt idx="337">
                  <c:v>0.76111114</c:v>
                </c:pt>
                <c:pt idx="338">
                  <c:v>0.761226833</c:v>
                </c:pt>
                <c:pt idx="339">
                  <c:v>0.761342585</c:v>
                </c:pt>
                <c:pt idx="340">
                  <c:v>0.761458337</c:v>
                </c:pt>
                <c:pt idx="341">
                  <c:v>0.76157409</c:v>
                </c:pt>
                <c:pt idx="342">
                  <c:v>0.761689842</c:v>
                </c:pt>
                <c:pt idx="343">
                  <c:v>0.761805534</c:v>
                </c:pt>
                <c:pt idx="344">
                  <c:v>0.761921287</c:v>
                </c:pt>
                <c:pt idx="345">
                  <c:v>0.762037039</c:v>
                </c:pt>
                <c:pt idx="346">
                  <c:v>0.762152791</c:v>
                </c:pt>
                <c:pt idx="347">
                  <c:v>0.762268543</c:v>
                </c:pt>
                <c:pt idx="348">
                  <c:v>0.762384236</c:v>
                </c:pt>
                <c:pt idx="349">
                  <c:v>0.762499988</c:v>
                </c:pt>
                <c:pt idx="350">
                  <c:v>0.76261574</c:v>
                </c:pt>
                <c:pt idx="351">
                  <c:v>0.762731493</c:v>
                </c:pt>
                <c:pt idx="352">
                  <c:v>0.762847245</c:v>
                </c:pt>
                <c:pt idx="353">
                  <c:v>0.762962937</c:v>
                </c:pt>
                <c:pt idx="354">
                  <c:v>0.76307869</c:v>
                </c:pt>
                <c:pt idx="355">
                  <c:v>0.763194442</c:v>
                </c:pt>
                <c:pt idx="356">
                  <c:v>0.763310194</c:v>
                </c:pt>
                <c:pt idx="357">
                  <c:v>0.763425946</c:v>
                </c:pt>
                <c:pt idx="358">
                  <c:v>0.763541639</c:v>
                </c:pt>
                <c:pt idx="359">
                  <c:v>0.763657391</c:v>
                </c:pt>
                <c:pt idx="360">
                  <c:v>0.763773143</c:v>
                </c:pt>
                <c:pt idx="361">
                  <c:v>0.763888896</c:v>
                </c:pt>
                <c:pt idx="362">
                  <c:v>0.764004648</c:v>
                </c:pt>
                <c:pt idx="363">
                  <c:v>0.7641204</c:v>
                </c:pt>
                <c:pt idx="364">
                  <c:v>0.764236093</c:v>
                </c:pt>
                <c:pt idx="365">
                  <c:v>0.764351845</c:v>
                </c:pt>
                <c:pt idx="366">
                  <c:v>0.764467597</c:v>
                </c:pt>
                <c:pt idx="367">
                  <c:v>0.764583349</c:v>
                </c:pt>
                <c:pt idx="368">
                  <c:v>0.764699101</c:v>
                </c:pt>
                <c:pt idx="369">
                  <c:v>0.764814794</c:v>
                </c:pt>
                <c:pt idx="370">
                  <c:v>0.764930546</c:v>
                </c:pt>
                <c:pt idx="371">
                  <c:v>0.765046299</c:v>
                </c:pt>
                <c:pt idx="372">
                  <c:v>0.765162051</c:v>
                </c:pt>
                <c:pt idx="373">
                  <c:v>0.765277803</c:v>
                </c:pt>
                <c:pt idx="374">
                  <c:v>0.765393496</c:v>
                </c:pt>
                <c:pt idx="375">
                  <c:v>0.765509248</c:v>
                </c:pt>
                <c:pt idx="376">
                  <c:v>0.765625</c:v>
                </c:pt>
                <c:pt idx="377">
                  <c:v>0.765740752</c:v>
                </c:pt>
                <c:pt idx="378">
                  <c:v>0.765856504</c:v>
                </c:pt>
                <c:pt idx="379">
                  <c:v>0.765972197</c:v>
                </c:pt>
                <c:pt idx="380">
                  <c:v>0.766087949</c:v>
                </c:pt>
                <c:pt idx="381">
                  <c:v>0.766203701</c:v>
                </c:pt>
                <c:pt idx="382">
                  <c:v>0.766319454</c:v>
                </c:pt>
                <c:pt idx="383">
                  <c:v>0.766435206</c:v>
                </c:pt>
                <c:pt idx="384">
                  <c:v>0.766550899</c:v>
                </c:pt>
                <c:pt idx="385">
                  <c:v>0.766666651</c:v>
                </c:pt>
                <c:pt idx="386">
                  <c:v>0.766782403</c:v>
                </c:pt>
                <c:pt idx="387">
                  <c:v>0.766898155</c:v>
                </c:pt>
                <c:pt idx="388">
                  <c:v>0.767013907</c:v>
                </c:pt>
                <c:pt idx="389">
                  <c:v>0.7671296</c:v>
                </c:pt>
                <c:pt idx="390">
                  <c:v>0.767245352</c:v>
                </c:pt>
                <c:pt idx="391">
                  <c:v>0.767361104</c:v>
                </c:pt>
                <c:pt idx="392">
                  <c:v>0.767476857</c:v>
                </c:pt>
                <c:pt idx="393">
                  <c:v>0.767592609</c:v>
                </c:pt>
                <c:pt idx="394">
                  <c:v>0.767708361</c:v>
                </c:pt>
                <c:pt idx="395">
                  <c:v>0.767824054</c:v>
                </c:pt>
                <c:pt idx="396">
                  <c:v>0.767939806</c:v>
                </c:pt>
                <c:pt idx="397">
                  <c:v>0.768055558</c:v>
                </c:pt>
                <c:pt idx="398">
                  <c:v>0.76817131</c:v>
                </c:pt>
                <c:pt idx="399">
                  <c:v>0.768287063</c:v>
                </c:pt>
                <c:pt idx="400">
                  <c:v>0.768402755</c:v>
                </c:pt>
                <c:pt idx="401">
                  <c:v>0.768518507</c:v>
                </c:pt>
                <c:pt idx="402">
                  <c:v>0.76863426</c:v>
                </c:pt>
                <c:pt idx="403">
                  <c:v>0.768750012</c:v>
                </c:pt>
                <c:pt idx="404">
                  <c:v>0.768865764</c:v>
                </c:pt>
                <c:pt idx="405">
                  <c:v>0.768981457</c:v>
                </c:pt>
                <c:pt idx="406">
                  <c:v>0.769097209</c:v>
                </c:pt>
                <c:pt idx="407">
                  <c:v>0.769212961</c:v>
                </c:pt>
                <c:pt idx="408">
                  <c:v>0.769328713</c:v>
                </c:pt>
                <c:pt idx="409">
                  <c:v>0.769444466</c:v>
                </c:pt>
                <c:pt idx="410">
                  <c:v>0.769560158</c:v>
                </c:pt>
                <c:pt idx="411">
                  <c:v>0.76967591</c:v>
                </c:pt>
                <c:pt idx="412">
                  <c:v>0.769791663</c:v>
                </c:pt>
                <c:pt idx="413">
                  <c:v>0.769907415</c:v>
                </c:pt>
                <c:pt idx="414">
                  <c:v>0.770023167</c:v>
                </c:pt>
                <c:pt idx="415">
                  <c:v>0.77013886</c:v>
                </c:pt>
                <c:pt idx="416">
                  <c:v>0.770254612</c:v>
                </c:pt>
                <c:pt idx="417">
                  <c:v>0.770370364</c:v>
                </c:pt>
                <c:pt idx="418">
                  <c:v>0.770486116</c:v>
                </c:pt>
                <c:pt idx="419">
                  <c:v>0.770601869</c:v>
                </c:pt>
                <c:pt idx="420">
                  <c:v>0.770717621</c:v>
                </c:pt>
                <c:pt idx="421">
                  <c:v>0.770833313</c:v>
                </c:pt>
                <c:pt idx="422">
                  <c:v>0.770949066</c:v>
                </c:pt>
                <c:pt idx="423">
                  <c:v>0.771064818</c:v>
                </c:pt>
                <c:pt idx="424">
                  <c:v>0.77118057</c:v>
                </c:pt>
                <c:pt idx="425">
                  <c:v>0.771296322</c:v>
                </c:pt>
                <c:pt idx="426">
                  <c:v>0.771412015</c:v>
                </c:pt>
                <c:pt idx="427">
                  <c:v>0.771527767</c:v>
                </c:pt>
                <c:pt idx="428">
                  <c:v>0.771643519</c:v>
                </c:pt>
                <c:pt idx="429">
                  <c:v>0.771759272</c:v>
                </c:pt>
                <c:pt idx="430">
                  <c:v>0.771875024</c:v>
                </c:pt>
                <c:pt idx="431">
                  <c:v>0.771990716</c:v>
                </c:pt>
                <c:pt idx="432">
                  <c:v>0.772106469</c:v>
                </c:pt>
                <c:pt idx="433">
                  <c:v>0.772222221</c:v>
                </c:pt>
                <c:pt idx="434">
                  <c:v>0.772337973</c:v>
                </c:pt>
                <c:pt idx="435">
                  <c:v>0.772453725</c:v>
                </c:pt>
                <c:pt idx="436">
                  <c:v>0.772569418</c:v>
                </c:pt>
                <c:pt idx="437">
                  <c:v>0.77268517</c:v>
                </c:pt>
                <c:pt idx="438">
                  <c:v>0.772800922</c:v>
                </c:pt>
                <c:pt idx="439">
                  <c:v>0.772916675</c:v>
                </c:pt>
                <c:pt idx="440">
                  <c:v>0.773032427</c:v>
                </c:pt>
                <c:pt idx="441">
                  <c:v>0.773148119</c:v>
                </c:pt>
                <c:pt idx="442">
                  <c:v>0.773263872</c:v>
                </c:pt>
                <c:pt idx="443">
                  <c:v>0.773379624</c:v>
                </c:pt>
                <c:pt idx="444">
                  <c:v>0.773495376</c:v>
                </c:pt>
                <c:pt idx="445">
                  <c:v>0.773611128</c:v>
                </c:pt>
                <c:pt idx="446">
                  <c:v>0.773726881</c:v>
                </c:pt>
                <c:pt idx="447">
                  <c:v>0.773842573</c:v>
                </c:pt>
                <c:pt idx="448">
                  <c:v>0.773958325</c:v>
                </c:pt>
                <c:pt idx="449">
                  <c:v>0.774074078</c:v>
                </c:pt>
                <c:pt idx="450">
                  <c:v>0.77418983</c:v>
                </c:pt>
                <c:pt idx="451">
                  <c:v>0.774305582</c:v>
                </c:pt>
                <c:pt idx="452">
                  <c:v>0.774421275</c:v>
                </c:pt>
                <c:pt idx="453">
                  <c:v>0.774537027</c:v>
                </c:pt>
                <c:pt idx="454">
                  <c:v>0.774652779</c:v>
                </c:pt>
                <c:pt idx="455">
                  <c:v>0.774768531</c:v>
                </c:pt>
                <c:pt idx="456">
                  <c:v>0.774884284</c:v>
                </c:pt>
                <c:pt idx="457">
                  <c:v>0.774999976</c:v>
                </c:pt>
                <c:pt idx="458">
                  <c:v>0.775115728</c:v>
                </c:pt>
                <c:pt idx="459">
                  <c:v>0.775231481</c:v>
                </c:pt>
                <c:pt idx="460">
                  <c:v>0.775347233</c:v>
                </c:pt>
                <c:pt idx="461">
                  <c:v>0.775462985</c:v>
                </c:pt>
                <c:pt idx="462">
                  <c:v>0.775578678</c:v>
                </c:pt>
                <c:pt idx="463">
                  <c:v>0.77569443</c:v>
                </c:pt>
                <c:pt idx="464">
                  <c:v>0.775810182</c:v>
                </c:pt>
                <c:pt idx="465">
                  <c:v>0.775925934</c:v>
                </c:pt>
                <c:pt idx="466">
                  <c:v>0.776041687</c:v>
                </c:pt>
                <c:pt idx="467">
                  <c:v>0.776157379</c:v>
                </c:pt>
                <c:pt idx="468">
                  <c:v>0.776273131</c:v>
                </c:pt>
                <c:pt idx="469">
                  <c:v>0.776388884</c:v>
                </c:pt>
                <c:pt idx="470">
                  <c:v>0.776504636</c:v>
                </c:pt>
                <c:pt idx="471">
                  <c:v>0.776620388</c:v>
                </c:pt>
                <c:pt idx="472">
                  <c:v>0.77673614</c:v>
                </c:pt>
                <c:pt idx="473">
                  <c:v>0.776851833</c:v>
                </c:pt>
                <c:pt idx="474">
                  <c:v>0.776967585</c:v>
                </c:pt>
                <c:pt idx="475">
                  <c:v>0.777083337</c:v>
                </c:pt>
                <c:pt idx="476">
                  <c:v>0.77719909</c:v>
                </c:pt>
                <c:pt idx="477">
                  <c:v>0.777314842</c:v>
                </c:pt>
                <c:pt idx="478">
                  <c:v>0.777430534</c:v>
                </c:pt>
                <c:pt idx="479">
                  <c:v>0.777546287</c:v>
                </c:pt>
                <c:pt idx="480">
                  <c:v>0.777662039</c:v>
                </c:pt>
                <c:pt idx="481">
                  <c:v>0.777777791</c:v>
                </c:pt>
                <c:pt idx="482">
                  <c:v>0.777893543</c:v>
                </c:pt>
                <c:pt idx="483">
                  <c:v>0.778009236</c:v>
                </c:pt>
                <c:pt idx="484">
                  <c:v>0.778124988</c:v>
                </c:pt>
                <c:pt idx="485">
                  <c:v>0.77824074</c:v>
                </c:pt>
                <c:pt idx="486">
                  <c:v>0.778356493</c:v>
                </c:pt>
                <c:pt idx="487">
                  <c:v>0.778472245</c:v>
                </c:pt>
                <c:pt idx="488">
                  <c:v>0.778587937</c:v>
                </c:pt>
                <c:pt idx="489">
                  <c:v>0.77870369</c:v>
                </c:pt>
                <c:pt idx="490">
                  <c:v>0.778819442</c:v>
                </c:pt>
                <c:pt idx="491">
                  <c:v>0.778935194</c:v>
                </c:pt>
                <c:pt idx="492">
                  <c:v>0.779050946</c:v>
                </c:pt>
                <c:pt idx="493">
                  <c:v>0.779166639</c:v>
                </c:pt>
                <c:pt idx="494">
                  <c:v>0.779282391</c:v>
                </c:pt>
                <c:pt idx="495">
                  <c:v>0.779398143</c:v>
                </c:pt>
                <c:pt idx="496">
                  <c:v>0.779513896</c:v>
                </c:pt>
                <c:pt idx="497">
                  <c:v>0.779629648</c:v>
                </c:pt>
                <c:pt idx="498">
                  <c:v>0.7797454</c:v>
                </c:pt>
                <c:pt idx="499">
                  <c:v>0.779861093</c:v>
                </c:pt>
                <c:pt idx="500">
                  <c:v>0.779976845</c:v>
                </c:pt>
                <c:pt idx="501">
                  <c:v>0.780092597</c:v>
                </c:pt>
                <c:pt idx="502">
                  <c:v>0.780208349</c:v>
                </c:pt>
                <c:pt idx="503">
                  <c:v>0.780324101</c:v>
                </c:pt>
                <c:pt idx="504">
                  <c:v>0.780439794</c:v>
                </c:pt>
                <c:pt idx="505">
                  <c:v>0.780555546</c:v>
                </c:pt>
                <c:pt idx="506">
                  <c:v>0.780671299</c:v>
                </c:pt>
                <c:pt idx="507">
                  <c:v>0.780787051</c:v>
                </c:pt>
                <c:pt idx="508">
                  <c:v>0.780902803</c:v>
                </c:pt>
                <c:pt idx="509">
                  <c:v>0.781018496</c:v>
                </c:pt>
                <c:pt idx="510">
                  <c:v>0.781134248</c:v>
                </c:pt>
                <c:pt idx="511">
                  <c:v>0.78125</c:v>
                </c:pt>
                <c:pt idx="512">
                  <c:v>0.781365752</c:v>
                </c:pt>
                <c:pt idx="513">
                  <c:v>0.781481504</c:v>
                </c:pt>
                <c:pt idx="514">
                  <c:v>0.781597197</c:v>
                </c:pt>
                <c:pt idx="515">
                  <c:v>0.781712949</c:v>
                </c:pt>
                <c:pt idx="516">
                  <c:v>0.781828701</c:v>
                </c:pt>
                <c:pt idx="517">
                  <c:v>0.781944454</c:v>
                </c:pt>
                <c:pt idx="518">
                  <c:v>0.782060206</c:v>
                </c:pt>
                <c:pt idx="519">
                  <c:v>0.782175899</c:v>
                </c:pt>
                <c:pt idx="520">
                  <c:v>0.782291651</c:v>
                </c:pt>
                <c:pt idx="521">
                  <c:v>0.782407403</c:v>
                </c:pt>
                <c:pt idx="522">
                  <c:v>0.782523155</c:v>
                </c:pt>
                <c:pt idx="523">
                  <c:v>0.782638907</c:v>
                </c:pt>
                <c:pt idx="524">
                  <c:v>0.7827546</c:v>
                </c:pt>
                <c:pt idx="525">
                  <c:v>0.782870352</c:v>
                </c:pt>
                <c:pt idx="526">
                  <c:v>0.782986104</c:v>
                </c:pt>
                <c:pt idx="527">
                  <c:v>0.783101857</c:v>
                </c:pt>
                <c:pt idx="528">
                  <c:v>0.783217609</c:v>
                </c:pt>
                <c:pt idx="529">
                  <c:v>0.783333361</c:v>
                </c:pt>
                <c:pt idx="530">
                  <c:v>0.783449054</c:v>
                </c:pt>
                <c:pt idx="531">
                  <c:v>0.783564806</c:v>
                </c:pt>
                <c:pt idx="532">
                  <c:v>0.783680558</c:v>
                </c:pt>
                <c:pt idx="533">
                  <c:v>0.78379631</c:v>
                </c:pt>
                <c:pt idx="534">
                  <c:v>0.783912063</c:v>
                </c:pt>
                <c:pt idx="535">
                  <c:v>0.784027755</c:v>
                </c:pt>
                <c:pt idx="536">
                  <c:v>0.784143507</c:v>
                </c:pt>
                <c:pt idx="537">
                  <c:v>0.78425926</c:v>
                </c:pt>
                <c:pt idx="538">
                  <c:v>0.784375012</c:v>
                </c:pt>
                <c:pt idx="539">
                  <c:v>0.784490764</c:v>
                </c:pt>
                <c:pt idx="540">
                  <c:v>0.784606457</c:v>
                </c:pt>
                <c:pt idx="541">
                  <c:v>0.784722209</c:v>
                </c:pt>
                <c:pt idx="542">
                  <c:v>0.784837961</c:v>
                </c:pt>
                <c:pt idx="543">
                  <c:v>0.784953713</c:v>
                </c:pt>
                <c:pt idx="544">
                  <c:v>0.785069466</c:v>
                </c:pt>
                <c:pt idx="545">
                  <c:v>0.785185158</c:v>
                </c:pt>
                <c:pt idx="546">
                  <c:v>0.78530091</c:v>
                </c:pt>
                <c:pt idx="547">
                  <c:v>0.785416663</c:v>
                </c:pt>
                <c:pt idx="548">
                  <c:v>0.785532415</c:v>
                </c:pt>
                <c:pt idx="549">
                  <c:v>0.785648167</c:v>
                </c:pt>
                <c:pt idx="550">
                  <c:v>0.78576386</c:v>
                </c:pt>
                <c:pt idx="551">
                  <c:v>0.785879612</c:v>
                </c:pt>
                <c:pt idx="552">
                  <c:v>0.785995364</c:v>
                </c:pt>
                <c:pt idx="553">
                  <c:v>0.786111116</c:v>
                </c:pt>
                <c:pt idx="554">
                  <c:v>0.786226869</c:v>
                </c:pt>
                <c:pt idx="555">
                  <c:v>0.786342621</c:v>
                </c:pt>
                <c:pt idx="556">
                  <c:v>0.786458313</c:v>
                </c:pt>
                <c:pt idx="557">
                  <c:v>0.786574066</c:v>
                </c:pt>
                <c:pt idx="558">
                  <c:v>0.786689818</c:v>
                </c:pt>
                <c:pt idx="559">
                  <c:v>0.78680557</c:v>
                </c:pt>
                <c:pt idx="560">
                  <c:v>0.786921322</c:v>
                </c:pt>
                <c:pt idx="561">
                  <c:v>0.787037015</c:v>
                </c:pt>
                <c:pt idx="562">
                  <c:v>0.787152767</c:v>
                </c:pt>
                <c:pt idx="563">
                  <c:v>0.787268519</c:v>
                </c:pt>
                <c:pt idx="564">
                  <c:v>0.787384272</c:v>
                </c:pt>
                <c:pt idx="565">
                  <c:v>0.787500024</c:v>
                </c:pt>
                <c:pt idx="566">
                  <c:v>0.787615716</c:v>
                </c:pt>
                <c:pt idx="567">
                  <c:v>0.787731469</c:v>
                </c:pt>
                <c:pt idx="568">
                  <c:v>0.787847221</c:v>
                </c:pt>
                <c:pt idx="569">
                  <c:v>0.787962973</c:v>
                </c:pt>
                <c:pt idx="570">
                  <c:v>0.788078725</c:v>
                </c:pt>
                <c:pt idx="571">
                  <c:v>0.788194418</c:v>
                </c:pt>
                <c:pt idx="572">
                  <c:v>0.78831017</c:v>
                </c:pt>
                <c:pt idx="573">
                  <c:v>0.788425922</c:v>
                </c:pt>
                <c:pt idx="574">
                  <c:v>0.788541675</c:v>
                </c:pt>
                <c:pt idx="575">
                  <c:v>0.788657427</c:v>
                </c:pt>
                <c:pt idx="576">
                  <c:v>0.788773119</c:v>
                </c:pt>
                <c:pt idx="577">
                  <c:v>0.788888872</c:v>
                </c:pt>
                <c:pt idx="578">
                  <c:v>0.789004624</c:v>
                </c:pt>
                <c:pt idx="579">
                  <c:v>0.789120376</c:v>
                </c:pt>
                <c:pt idx="580">
                  <c:v>0.789236128</c:v>
                </c:pt>
                <c:pt idx="581">
                  <c:v>0.789351881</c:v>
                </c:pt>
                <c:pt idx="582">
                  <c:v>0.789467573</c:v>
                </c:pt>
                <c:pt idx="583">
                  <c:v>0.789583325</c:v>
                </c:pt>
                <c:pt idx="584">
                  <c:v>0.789699078</c:v>
                </c:pt>
                <c:pt idx="585">
                  <c:v>0.78981483</c:v>
                </c:pt>
                <c:pt idx="586">
                  <c:v>0.789930582</c:v>
                </c:pt>
                <c:pt idx="587">
                  <c:v>0.790046275</c:v>
                </c:pt>
                <c:pt idx="588">
                  <c:v>0.790162027</c:v>
                </c:pt>
                <c:pt idx="589">
                  <c:v>0.790277779</c:v>
                </c:pt>
                <c:pt idx="590">
                  <c:v>0.790393531</c:v>
                </c:pt>
                <c:pt idx="591">
                  <c:v>0.790509284</c:v>
                </c:pt>
                <c:pt idx="592">
                  <c:v>0.790624976</c:v>
                </c:pt>
                <c:pt idx="593">
                  <c:v>0.790740728</c:v>
                </c:pt>
                <c:pt idx="594">
                  <c:v>0.790856481</c:v>
                </c:pt>
                <c:pt idx="595">
                  <c:v>0.790972233</c:v>
                </c:pt>
                <c:pt idx="596">
                  <c:v>0.791087985</c:v>
                </c:pt>
                <c:pt idx="597">
                  <c:v>0.791203678</c:v>
                </c:pt>
                <c:pt idx="598">
                  <c:v>0.79131943</c:v>
                </c:pt>
                <c:pt idx="599">
                  <c:v>0.791435182</c:v>
                </c:pt>
                <c:pt idx="600">
                  <c:v>0.791550934</c:v>
                </c:pt>
                <c:pt idx="601">
                  <c:v>0.791666687</c:v>
                </c:pt>
                <c:pt idx="602">
                  <c:v>0.791782379</c:v>
                </c:pt>
                <c:pt idx="603">
                  <c:v>0.791898131</c:v>
                </c:pt>
                <c:pt idx="604">
                  <c:v>0.792013884</c:v>
                </c:pt>
                <c:pt idx="605">
                  <c:v>0.792129636</c:v>
                </c:pt>
                <c:pt idx="606">
                  <c:v>0.792245388</c:v>
                </c:pt>
                <c:pt idx="607">
                  <c:v>0.79236114</c:v>
                </c:pt>
                <c:pt idx="608">
                  <c:v>0.792476833</c:v>
                </c:pt>
                <c:pt idx="609">
                  <c:v>0.792592585</c:v>
                </c:pt>
                <c:pt idx="610">
                  <c:v>0.792708337</c:v>
                </c:pt>
                <c:pt idx="611">
                  <c:v>0.79282409</c:v>
                </c:pt>
                <c:pt idx="612">
                  <c:v>0.792939842</c:v>
                </c:pt>
                <c:pt idx="613">
                  <c:v>0.793055534</c:v>
                </c:pt>
                <c:pt idx="614">
                  <c:v>0.793171287</c:v>
                </c:pt>
                <c:pt idx="615">
                  <c:v>0.793287039</c:v>
                </c:pt>
                <c:pt idx="616">
                  <c:v>0.793402791</c:v>
                </c:pt>
                <c:pt idx="617">
                  <c:v>0.793518543</c:v>
                </c:pt>
                <c:pt idx="618">
                  <c:v>0.793634236</c:v>
                </c:pt>
                <c:pt idx="619">
                  <c:v>0.793749988</c:v>
                </c:pt>
                <c:pt idx="620">
                  <c:v>0.79386574</c:v>
                </c:pt>
                <c:pt idx="621">
                  <c:v>0.793981493</c:v>
                </c:pt>
                <c:pt idx="622">
                  <c:v>0.794097245</c:v>
                </c:pt>
                <c:pt idx="623">
                  <c:v>0.794212937</c:v>
                </c:pt>
                <c:pt idx="624">
                  <c:v>0.79432869</c:v>
                </c:pt>
                <c:pt idx="625">
                  <c:v>0.794444442</c:v>
                </c:pt>
                <c:pt idx="626">
                  <c:v>0.794560194</c:v>
                </c:pt>
                <c:pt idx="627">
                  <c:v>0.794675946</c:v>
                </c:pt>
                <c:pt idx="628">
                  <c:v>0.794791639</c:v>
                </c:pt>
                <c:pt idx="629">
                  <c:v>0.794907391</c:v>
                </c:pt>
                <c:pt idx="630">
                  <c:v>0.795023143</c:v>
                </c:pt>
                <c:pt idx="631">
                  <c:v>0.795138896</c:v>
                </c:pt>
                <c:pt idx="632">
                  <c:v>0.795254648</c:v>
                </c:pt>
                <c:pt idx="633">
                  <c:v>0.7953704</c:v>
                </c:pt>
                <c:pt idx="634">
                  <c:v>0.795486093</c:v>
                </c:pt>
                <c:pt idx="635">
                  <c:v>0.795601845</c:v>
                </c:pt>
                <c:pt idx="636">
                  <c:v>0.795717597</c:v>
                </c:pt>
                <c:pt idx="637">
                  <c:v>0.795833349</c:v>
                </c:pt>
                <c:pt idx="638">
                  <c:v>0.795949101</c:v>
                </c:pt>
                <c:pt idx="639">
                  <c:v>0.796064794</c:v>
                </c:pt>
                <c:pt idx="640">
                  <c:v>0.796180546</c:v>
                </c:pt>
                <c:pt idx="641">
                  <c:v>0.796296299</c:v>
                </c:pt>
                <c:pt idx="642">
                  <c:v>0.796412051</c:v>
                </c:pt>
                <c:pt idx="643">
                  <c:v>0.796527803</c:v>
                </c:pt>
                <c:pt idx="644">
                  <c:v>0.796643496</c:v>
                </c:pt>
                <c:pt idx="645">
                  <c:v>0.796759248</c:v>
                </c:pt>
                <c:pt idx="646">
                  <c:v>0.796875</c:v>
                </c:pt>
                <c:pt idx="647">
                  <c:v>0.796990752</c:v>
                </c:pt>
                <c:pt idx="648">
                  <c:v>0.797106504</c:v>
                </c:pt>
                <c:pt idx="649">
                  <c:v>0.797222197</c:v>
                </c:pt>
                <c:pt idx="650">
                  <c:v>0.797337949</c:v>
                </c:pt>
                <c:pt idx="651">
                  <c:v>0.797453701</c:v>
                </c:pt>
                <c:pt idx="652">
                  <c:v>0.797569454</c:v>
                </c:pt>
                <c:pt idx="653">
                  <c:v>0.797685206</c:v>
                </c:pt>
                <c:pt idx="654">
                  <c:v>0.797800899</c:v>
                </c:pt>
                <c:pt idx="655">
                  <c:v>0.797916651</c:v>
                </c:pt>
                <c:pt idx="656">
                  <c:v>0.798032403</c:v>
                </c:pt>
                <c:pt idx="657">
                  <c:v>0.798148155</c:v>
                </c:pt>
                <c:pt idx="658">
                  <c:v>0.798263907</c:v>
                </c:pt>
                <c:pt idx="659">
                  <c:v>0.7983796</c:v>
                </c:pt>
                <c:pt idx="660">
                  <c:v>0.798495352</c:v>
                </c:pt>
                <c:pt idx="661">
                  <c:v>0.798611104</c:v>
                </c:pt>
                <c:pt idx="662">
                  <c:v>0.798726857</c:v>
                </c:pt>
                <c:pt idx="663">
                  <c:v>0.798842609</c:v>
                </c:pt>
                <c:pt idx="664">
                  <c:v>0.798958361</c:v>
                </c:pt>
                <c:pt idx="665">
                  <c:v>0.799074054</c:v>
                </c:pt>
                <c:pt idx="666">
                  <c:v>0.799189806</c:v>
                </c:pt>
                <c:pt idx="667">
                  <c:v>0.799305558</c:v>
                </c:pt>
                <c:pt idx="668">
                  <c:v>0.79942131</c:v>
                </c:pt>
                <c:pt idx="669">
                  <c:v>0.799537063</c:v>
                </c:pt>
                <c:pt idx="670">
                  <c:v>0.799652755</c:v>
                </c:pt>
                <c:pt idx="671">
                  <c:v>0.799768507</c:v>
                </c:pt>
                <c:pt idx="672">
                  <c:v>0.79988426</c:v>
                </c:pt>
                <c:pt idx="673">
                  <c:v>0.800000012</c:v>
                </c:pt>
                <c:pt idx="674">
                  <c:v>0.800115764</c:v>
                </c:pt>
                <c:pt idx="675">
                  <c:v>0.800231457</c:v>
                </c:pt>
                <c:pt idx="676">
                  <c:v>0.800347209</c:v>
                </c:pt>
                <c:pt idx="677">
                  <c:v>0.800462961</c:v>
                </c:pt>
                <c:pt idx="678">
                  <c:v>0.800578713</c:v>
                </c:pt>
                <c:pt idx="679">
                  <c:v>0.800694466</c:v>
                </c:pt>
                <c:pt idx="680">
                  <c:v>0.800810158</c:v>
                </c:pt>
                <c:pt idx="681">
                  <c:v>0.80092591</c:v>
                </c:pt>
                <c:pt idx="682">
                  <c:v>0.801041663</c:v>
                </c:pt>
                <c:pt idx="683">
                  <c:v>0.801157415</c:v>
                </c:pt>
                <c:pt idx="684">
                  <c:v>0.801273167</c:v>
                </c:pt>
                <c:pt idx="685">
                  <c:v>0.80138886</c:v>
                </c:pt>
                <c:pt idx="686">
                  <c:v>0.801504612</c:v>
                </c:pt>
                <c:pt idx="687">
                  <c:v>0.801620364</c:v>
                </c:pt>
                <c:pt idx="688">
                  <c:v>0.801736116</c:v>
                </c:pt>
                <c:pt idx="689">
                  <c:v>0.801851869</c:v>
                </c:pt>
                <c:pt idx="690">
                  <c:v>0.801967621</c:v>
                </c:pt>
                <c:pt idx="691">
                  <c:v>0.802083313</c:v>
                </c:pt>
                <c:pt idx="692">
                  <c:v>0.802199066</c:v>
                </c:pt>
                <c:pt idx="693">
                  <c:v>0.802314818</c:v>
                </c:pt>
                <c:pt idx="694">
                  <c:v>0.80243057</c:v>
                </c:pt>
                <c:pt idx="695">
                  <c:v>0.802546322</c:v>
                </c:pt>
                <c:pt idx="696">
                  <c:v>0.802662015</c:v>
                </c:pt>
                <c:pt idx="697">
                  <c:v>0.802777767</c:v>
                </c:pt>
                <c:pt idx="698">
                  <c:v>0.802893519</c:v>
                </c:pt>
                <c:pt idx="699">
                  <c:v>0.803009272</c:v>
                </c:pt>
                <c:pt idx="700">
                  <c:v>0.803125024</c:v>
                </c:pt>
                <c:pt idx="701">
                  <c:v>0.803240716</c:v>
                </c:pt>
                <c:pt idx="702">
                  <c:v>0.803356469</c:v>
                </c:pt>
                <c:pt idx="703">
                  <c:v>0.803472221</c:v>
                </c:pt>
                <c:pt idx="704">
                  <c:v>0.803587973</c:v>
                </c:pt>
                <c:pt idx="705">
                  <c:v>0.803703725</c:v>
                </c:pt>
                <c:pt idx="706">
                  <c:v>0.803819418</c:v>
                </c:pt>
                <c:pt idx="707">
                  <c:v>0.80393517</c:v>
                </c:pt>
                <c:pt idx="708">
                  <c:v>0.804050922</c:v>
                </c:pt>
                <c:pt idx="709">
                  <c:v>0.804166675</c:v>
                </c:pt>
                <c:pt idx="710">
                  <c:v>0.804282427</c:v>
                </c:pt>
                <c:pt idx="711">
                  <c:v>0.804398119</c:v>
                </c:pt>
                <c:pt idx="712">
                  <c:v>0.804513872</c:v>
                </c:pt>
                <c:pt idx="713">
                  <c:v>0.804629624</c:v>
                </c:pt>
                <c:pt idx="714">
                  <c:v>0.804745376</c:v>
                </c:pt>
                <c:pt idx="715">
                  <c:v>0.804861128</c:v>
                </c:pt>
                <c:pt idx="716">
                  <c:v>0.804976881</c:v>
                </c:pt>
                <c:pt idx="717">
                  <c:v>0.805092573</c:v>
                </c:pt>
                <c:pt idx="718">
                  <c:v>0.805208325</c:v>
                </c:pt>
                <c:pt idx="719">
                  <c:v>0.805324078</c:v>
                </c:pt>
                <c:pt idx="720">
                  <c:v>0.80543983</c:v>
                </c:pt>
                <c:pt idx="721">
                  <c:v>0.805555582</c:v>
                </c:pt>
                <c:pt idx="722">
                  <c:v>0.805671275</c:v>
                </c:pt>
                <c:pt idx="723">
                  <c:v>0.805787027</c:v>
                </c:pt>
                <c:pt idx="724">
                  <c:v>0.805902779</c:v>
                </c:pt>
                <c:pt idx="725">
                  <c:v>0.806018531</c:v>
                </c:pt>
                <c:pt idx="726">
                  <c:v>0.806134284</c:v>
                </c:pt>
                <c:pt idx="727">
                  <c:v>0.806249976</c:v>
                </c:pt>
                <c:pt idx="728">
                  <c:v>0.806365728</c:v>
                </c:pt>
                <c:pt idx="729">
                  <c:v>0.806481481</c:v>
                </c:pt>
                <c:pt idx="730">
                  <c:v>0.806597233</c:v>
                </c:pt>
                <c:pt idx="731">
                  <c:v>0.806712985</c:v>
                </c:pt>
                <c:pt idx="732">
                  <c:v>0.806828678</c:v>
                </c:pt>
                <c:pt idx="733">
                  <c:v>0.80694443</c:v>
                </c:pt>
                <c:pt idx="734">
                  <c:v>0.807060182</c:v>
                </c:pt>
                <c:pt idx="735">
                  <c:v>0.807175934</c:v>
                </c:pt>
                <c:pt idx="736">
                  <c:v>0.807291687</c:v>
                </c:pt>
                <c:pt idx="737">
                  <c:v>0.807407379</c:v>
                </c:pt>
                <c:pt idx="738">
                  <c:v>0.807523131</c:v>
                </c:pt>
                <c:pt idx="739">
                  <c:v>0.807638884</c:v>
                </c:pt>
                <c:pt idx="740">
                  <c:v>0.807754636</c:v>
                </c:pt>
                <c:pt idx="741">
                  <c:v>0.807870388</c:v>
                </c:pt>
                <c:pt idx="742">
                  <c:v>0.80798614</c:v>
                </c:pt>
                <c:pt idx="743">
                  <c:v>0.808101833</c:v>
                </c:pt>
                <c:pt idx="744">
                  <c:v>0.808217585</c:v>
                </c:pt>
                <c:pt idx="745">
                  <c:v>0.808333337</c:v>
                </c:pt>
                <c:pt idx="746">
                  <c:v>0.80844909</c:v>
                </c:pt>
                <c:pt idx="747">
                  <c:v>0.808564842</c:v>
                </c:pt>
                <c:pt idx="748">
                  <c:v>0.808680534</c:v>
                </c:pt>
                <c:pt idx="749">
                  <c:v>0.808796287</c:v>
                </c:pt>
                <c:pt idx="750">
                  <c:v>0.808912039</c:v>
                </c:pt>
                <c:pt idx="751">
                  <c:v>0.809027791</c:v>
                </c:pt>
                <c:pt idx="752">
                  <c:v>0.809143543</c:v>
                </c:pt>
                <c:pt idx="753">
                  <c:v>0.809259236</c:v>
                </c:pt>
                <c:pt idx="754">
                  <c:v>0.809374988</c:v>
                </c:pt>
                <c:pt idx="755">
                  <c:v>0.80949074</c:v>
                </c:pt>
                <c:pt idx="756">
                  <c:v>0.809606493</c:v>
                </c:pt>
                <c:pt idx="757">
                  <c:v>0.809722245</c:v>
                </c:pt>
                <c:pt idx="758">
                  <c:v>0.809837937</c:v>
                </c:pt>
                <c:pt idx="759">
                  <c:v>0.80995369</c:v>
                </c:pt>
                <c:pt idx="760">
                  <c:v>0.810069442</c:v>
                </c:pt>
                <c:pt idx="761">
                  <c:v>0.810185194</c:v>
                </c:pt>
                <c:pt idx="762">
                  <c:v>0.810300946</c:v>
                </c:pt>
                <c:pt idx="763">
                  <c:v>0.810416639</c:v>
                </c:pt>
                <c:pt idx="764">
                  <c:v>0.810532391</c:v>
                </c:pt>
                <c:pt idx="765">
                  <c:v>0.810648143</c:v>
                </c:pt>
                <c:pt idx="766">
                  <c:v>0.810763896</c:v>
                </c:pt>
                <c:pt idx="767">
                  <c:v>0.810879648</c:v>
                </c:pt>
                <c:pt idx="768">
                  <c:v>0.8109954</c:v>
                </c:pt>
                <c:pt idx="769">
                  <c:v>0.811111093</c:v>
                </c:pt>
                <c:pt idx="770">
                  <c:v>0.811226845</c:v>
                </c:pt>
                <c:pt idx="771">
                  <c:v>0.811342597</c:v>
                </c:pt>
                <c:pt idx="772">
                  <c:v>0.811458349</c:v>
                </c:pt>
                <c:pt idx="773">
                  <c:v>0.811574101</c:v>
                </c:pt>
                <c:pt idx="774">
                  <c:v>0.811689794</c:v>
                </c:pt>
                <c:pt idx="775">
                  <c:v>0.811805546</c:v>
                </c:pt>
                <c:pt idx="776">
                  <c:v>0.811921299</c:v>
                </c:pt>
                <c:pt idx="777">
                  <c:v>0.812037051</c:v>
                </c:pt>
                <c:pt idx="778">
                  <c:v>0.812152803</c:v>
                </c:pt>
                <c:pt idx="779">
                  <c:v>0.812268496</c:v>
                </c:pt>
                <c:pt idx="780">
                  <c:v>0.812384248</c:v>
                </c:pt>
                <c:pt idx="781">
                  <c:v>0.8125</c:v>
                </c:pt>
                <c:pt idx="782">
                  <c:v>0.812615752</c:v>
                </c:pt>
                <c:pt idx="783">
                  <c:v>0.812731504</c:v>
                </c:pt>
                <c:pt idx="784">
                  <c:v>0.812847197</c:v>
                </c:pt>
                <c:pt idx="785">
                  <c:v>0.812962949</c:v>
                </c:pt>
                <c:pt idx="786">
                  <c:v>0.813078701</c:v>
                </c:pt>
                <c:pt idx="787">
                  <c:v>0.813194454</c:v>
                </c:pt>
                <c:pt idx="788">
                  <c:v>0.813310206</c:v>
                </c:pt>
                <c:pt idx="789">
                  <c:v>0.813425899</c:v>
                </c:pt>
                <c:pt idx="790">
                  <c:v>0.813541651</c:v>
                </c:pt>
                <c:pt idx="791">
                  <c:v>0.813657403</c:v>
                </c:pt>
                <c:pt idx="792">
                  <c:v>0.813773155</c:v>
                </c:pt>
                <c:pt idx="793">
                  <c:v>0.813888907</c:v>
                </c:pt>
                <c:pt idx="794">
                  <c:v>0.8140046</c:v>
                </c:pt>
                <c:pt idx="795">
                  <c:v>0.814120352</c:v>
                </c:pt>
                <c:pt idx="796">
                  <c:v>0.814236104</c:v>
                </c:pt>
                <c:pt idx="797">
                  <c:v>0.814351857</c:v>
                </c:pt>
                <c:pt idx="798">
                  <c:v>0.814467609</c:v>
                </c:pt>
                <c:pt idx="799">
                  <c:v>0.814583361</c:v>
                </c:pt>
                <c:pt idx="800">
                  <c:v>0.814699054</c:v>
                </c:pt>
                <c:pt idx="801">
                  <c:v>0.814814806</c:v>
                </c:pt>
                <c:pt idx="802">
                  <c:v>0.814930558</c:v>
                </c:pt>
                <c:pt idx="803">
                  <c:v>0.81504631</c:v>
                </c:pt>
                <c:pt idx="804">
                  <c:v>0.815162063</c:v>
                </c:pt>
                <c:pt idx="805">
                  <c:v>0.815277755</c:v>
                </c:pt>
                <c:pt idx="806">
                  <c:v>0.815393507</c:v>
                </c:pt>
                <c:pt idx="807">
                  <c:v>0.81550926</c:v>
                </c:pt>
                <c:pt idx="808">
                  <c:v>0.815625012</c:v>
                </c:pt>
                <c:pt idx="809">
                  <c:v>0.815740764</c:v>
                </c:pt>
                <c:pt idx="810">
                  <c:v>0.815856457</c:v>
                </c:pt>
                <c:pt idx="811">
                  <c:v>0.815972209</c:v>
                </c:pt>
                <c:pt idx="812">
                  <c:v>0.816087961</c:v>
                </c:pt>
                <c:pt idx="813">
                  <c:v>0.816203713</c:v>
                </c:pt>
                <c:pt idx="814">
                  <c:v>0.816319466</c:v>
                </c:pt>
                <c:pt idx="815">
                  <c:v>0.816435158</c:v>
                </c:pt>
                <c:pt idx="816">
                  <c:v>0.81655091</c:v>
                </c:pt>
                <c:pt idx="817">
                  <c:v>0.816666663</c:v>
                </c:pt>
                <c:pt idx="818">
                  <c:v>0.816782415</c:v>
                </c:pt>
                <c:pt idx="819">
                  <c:v>0.816898167</c:v>
                </c:pt>
                <c:pt idx="820">
                  <c:v>0.81701386</c:v>
                </c:pt>
                <c:pt idx="821">
                  <c:v>0.817129612</c:v>
                </c:pt>
                <c:pt idx="822">
                  <c:v>0.817245364</c:v>
                </c:pt>
                <c:pt idx="823">
                  <c:v>0.817361116</c:v>
                </c:pt>
                <c:pt idx="824">
                  <c:v>0.817476869</c:v>
                </c:pt>
                <c:pt idx="825">
                  <c:v>0.817592621</c:v>
                </c:pt>
                <c:pt idx="826">
                  <c:v>0.817708313</c:v>
                </c:pt>
                <c:pt idx="827">
                  <c:v>0.817824066</c:v>
                </c:pt>
                <c:pt idx="828">
                  <c:v>0.817939818</c:v>
                </c:pt>
                <c:pt idx="829">
                  <c:v>0.81805557</c:v>
                </c:pt>
                <c:pt idx="830">
                  <c:v>0.818171322</c:v>
                </c:pt>
                <c:pt idx="831">
                  <c:v>0.818287015</c:v>
                </c:pt>
                <c:pt idx="832">
                  <c:v>0.818402767</c:v>
                </c:pt>
                <c:pt idx="833">
                  <c:v>0.818518519</c:v>
                </c:pt>
                <c:pt idx="834">
                  <c:v>0.818634272</c:v>
                </c:pt>
                <c:pt idx="835">
                  <c:v>0.818750024</c:v>
                </c:pt>
                <c:pt idx="836">
                  <c:v>0.818865716</c:v>
                </c:pt>
                <c:pt idx="837">
                  <c:v>0.818981469</c:v>
                </c:pt>
                <c:pt idx="838">
                  <c:v>0.819097221</c:v>
                </c:pt>
                <c:pt idx="839">
                  <c:v>0.819212973</c:v>
                </c:pt>
                <c:pt idx="840">
                  <c:v>0.819328725</c:v>
                </c:pt>
                <c:pt idx="841">
                  <c:v>0.819444418</c:v>
                </c:pt>
                <c:pt idx="842">
                  <c:v>0.81956017</c:v>
                </c:pt>
                <c:pt idx="843">
                  <c:v>0.819675922</c:v>
                </c:pt>
                <c:pt idx="844">
                  <c:v>0.819791675</c:v>
                </c:pt>
                <c:pt idx="845">
                  <c:v>0.819907427</c:v>
                </c:pt>
                <c:pt idx="846">
                  <c:v>0.820023119</c:v>
                </c:pt>
                <c:pt idx="847">
                  <c:v>0.820138872</c:v>
                </c:pt>
                <c:pt idx="848">
                  <c:v>0.820254624</c:v>
                </c:pt>
                <c:pt idx="849">
                  <c:v>0.820370376</c:v>
                </c:pt>
                <c:pt idx="850">
                  <c:v>0.820486128</c:v>
                </c:pt>
                <c:pt idx="851">
                  <c:v>0.820601881</c:v>
                </c:pt>
                <c:pt idx="852">
                  <c:v>0.820717573</c:v>
                </c:pt>
                <c:pt idx="853">
                  <c:v>0.820833325</c:v>
                </c:pt>
                <c:pt idx="854">
                  <c:v>0.820949078</c:v>
                </c:pt>
                <c:pt idx="855">
                  <c:v>0.82106483</c:v>
                </c:pt>
                <c:pt idx="856">
                  <c:v>0.821180582</c:v>
                </c:pt>
                <c:pt idx="857">
                  <c:v>0.821296275</c:v>
                </c:pt>
                <c:pt idx="858">
                  <c:v>0.821412027</c:v>
                </c:pt>
                <c:pt idx="859">
                  <c:v>0.821527779</c:v>
                </c:pt>
                <c:pt idx="860">
                  <c:v>0.821643531</c:v>
                </c:pt>
                <c:pt idx="861">
                  <c:v>0.821759284</c:v>
                </c:pt>
                <c:pt idx="862">
                  <c:v>0.821874976</c:v>
                </c:pt>
                <c:pt idx="863">
                  <c:v>0.821990728</c:v>
                </c:pt>
                <c:pt idx="864">
                  <c:v>0.822106481</c:v>
                </c:pt>
                <c:pt idx="865">
                  <c:v>0.822222233</c:v>
                </c:pt>
                <c:pt idx="866">
                  <c:v>0.822337985</c:v>
                </c:pt>
                <c:pt idx="867">
                  <c:v>0.822453678</c:v>
                </c:pt>
                <c:pt idx="868">
                  <c:v>0.82256943</c:v>
                </c:pt>
                <c:pt idx="869">
                  <c:v>0.822685182</c:v>
                </c:pt>
                <c:pt idx="870">
                  <c:v>0.822800934</c:v>
                </c:pt>
                <c:pt idx="871">
                  <c:v>0.822916687</c:v>
                </c:pt>
                <c:pt idx="872">
                  <c:v>0.823032379</c:v>
                </c:pt>
                <c:pt idx="873">
                  <c:v>0.823148131</c:v>
                </c:pt>
                <c:pt idx="874">
                  <c:v>0.823263884</c:v>
                </c:pt>
                <c:pt idx="875">
                  <c:v>0.823379636</c:v>
                </c:pt>
                <c:pt idx="876">
                  <c:v>0.823495388</c:v>
                </c:pt>
                <c:pt idx="877">
                  <c:v>0.82361114</c:v>
                </c:pt>
                <c:pt idx="878">
                  <c:v>0.823726833</c:v>
                </c:pt>
                <c:pt idx="879">
                  <c:v>0.823842585</c:v>
                </c:pt>
                <c:pt idx="880">
                  <c:v>0.823958337</c:v>
                </c:pt>
                <c:pt idx="881">
                  <c:v>0.82407409</c:v>
                </c:pt>
                <c:pt idx="882">
                  <c:v>0.824189842</c:v>
                </c:pt>
                <c:pt idx="883">
                  <c:v>0.824305534</c:v>
                </c:pt>
                <c:pt idx="884">
                  <c:v>0.824421287</c:v>
                </c:pt>
                <c:pt idx="885">
                  <c:v>0.824537039</c:v>
                </c:pt>
                <c:pt idx="886">
                  <c:v>0.824652791</c:v>
                </c:pt>
                <c:pt idx="887">
                  <c:v>0.824768543</c:v>
                </c:pt>
                <c:pt idx="888">
                  <c:v>0.824884236</c:v>
                </c:pt>
                <c:pt idx="889">
                  <c:v>0.824999988</c:v>
                </c:pt>
                <c:pt idx="890">
                  <c:v>0.82511574</c:v>
                </c:pt>
                <c:pt idx="891">
                  <c:v>0.825231493</c:v>
                </c:pt>
                <c:pt idx="892">
                  <c:v>0.825347245</c:v>
                </c:pt>
                <c:pt idx="893">
                  <c:v>0.825462937</c:v>
                </c:pt>
                <c:pt idx="894">
                  <c:v>0.82557869</c:v>
                </c:pt>
                <c:pt idx="895">
                  <c:v>0.825694442</c:v>
                </c:pt>
                <c:pt idx="896">
                  <c:v>0.825810194</c:v>
                </c:pt>
                <c:pt idx="897">
                  <c:v>0.825925946</c:v>
                </c:pt>
                <c:pt idx="898">
                  <c:v>0.826041639</c:v>
                </c:pt>
                <c:pt idx="899">
                  <c:v>0.826157391</c:v>
                </c:pt>
                <c:pt idx="900">
                  <c:v>0.826273143</c:v>
                </c:pt>
                <c:pt idx="901">
                  <c:v>0.826388896</c:v>
                </c:pt>
                <c:pt idx="902">
                  <c:v>0.826504648</c:v>
                </c:pt>
                <c:pt idx="903">
                  <c:v>0.8266204</c:v>
                </c:pt>
                <c:pt idx="904">
                  <c:v>0.826736093</c:v>
                </c:pt>
                <c:pt idx="905">
                  <c:v>0.826851845</c:v>
                </c:pt>
                <c:pt idx="906">
                  <c:v>0.826967597</c:v>
                </c:pt>
                <c:pt idx="907">
                  <c:v>0.827083349</c:v>
                </c:pt>
                <c:pt idx="908">
                  <c:v>0.827199101</c:v>
                </c:pt>
                <c:pt idx="909">
                  <c:v>0.827314794</c:v>
                </c:pt>
                <c:pt idx="910">
                  <c:v>0.827430546</c:v>
                </c:pt>
                <c:pt idx="911">
                  <c:v>0.827546299</c:v>
                </c:pt>
                <c:pt idx="912">
                  <c:v>0.827662051</c:v>
                </c:pt>
                <c:pt idx="913">
                  <c:v>0.827777803</c:v>
                </c:pt>
                <c:pt idx="914">
                  <c:v>0.827893496</c:v>
                </c:pt>
                <c:pt idx="915">
                  <c:v>0.828009248</c:v>
                </c:pt>
                <c:pt idx="916">
                  <c:v>0.828125</c:v>
                </c:pt>
                <c:pt idx="917">
                  <c:v>0.828240752</c:v>
                </c:pt>
                <c:pt idx="918">
                  <c:v>0.828356504</c:v>
                </c:pt>
                <c:pt idx="919">
                  <c:v>0.828472197</c:v>
                </c:pt>
                <c:pt idx="920">
                  <c:v>0.828587949</c:v>
                </c:pt>
                <c:pt idx="921">
                  <c:v>0.828703701</c:v>
                </c:pt>
                <c:pt idx="922">
                  <c:v>0.828819454</c:v>
                </c:pt>
                <c:pt idx="923">
                  <c:v>0.828935206</c:v>
                </c:pt>
                <c:pt idx="924">
                  <c:v>0.829050899</c:v>
                </c:pt>
                <c:pt idx="925">
                  <c:v>0.829166651</c:v>
                </c:pt>
                <c:pt idx="926">
                  <c:v>0.829282403</c:v>
                </c:pt>
                <c:pt idx="927">
                  <c:v>0.829398155</c:v>
                </c:pt>
                <c:pt idx="928">
                  <c:v>0.829513907</c:v>
                </c:pt>
                <c:pt idx="929">
                  <c:v>0.8296296</c:v>
                </c:pt>
                <c:pt idx="930">
                  <c:v>0.829745352</c:v>
                </c:pt>
                <c:pt idx="931">
                  <c:v>0.829861104</c:v>
                </c:pt>
                <c:pt idx="932">
                  <c:v>0.829976857</c:v>
                </c:pt>
                <c:pt idx="933">
                  <c:v>0.830092609</c:v>
                </c:pt>
                <c:pt idx="934">
                  <c:v>0.830208361</c:v>
                </c:pt>
                <c:pt idx="935">
                  <c:v>0.830324054</c:v>
                </c:pt>
                <c:pt idx="936">
                  <c:v>0.830439806</c:v>
                </c:pt>
                <c:pt idx="937">
                  <c:v>0.830555558</c:v>
                </c:pt>
                <c:pt idx="938">
                  <c:v>0.83067131</c:v>
                </c:pt>
                <c:pt idx="939">
                  <c:v>0.830787063</c:v>
                </c:pt>
                <c:pt idx="940">
                  <c:v>0.830902755</c:v>
                </c:pt>
                <c:pt idx="941">
                  <c:v>0.831018507</c:v>
                </c:pt>
                <c:pt idx="942">
                  <c:v>0.83113426</c:v>
                </c:pt>
                <c:pt idx="943">
                  <c:v>0.831250012</c:v>
                </c:pt>
                <c:pt idx="944">
                  <c:v>0.831365764</c:v>
                </c:pt>
                <c:pt idx="945">
                  <c:v>0.831481457</c:v>
                </c:pt>
                <c:pt idx="946">
                  <c:v>0.831597209</c:v>
                </c:pt>
                <c:pt idx="947">
                  <c:v>0.831712961</c:v>
                </c:pt>
                <c:pt idx="948">
                  <c:v>0.831828713</c:v>
                </c:pt>
                <c:pt idx="949">
                  <c:v>0.831944466</c:v>
                </c:pt>
                <c:pt idx="950">
                  <c:v>0.832060158</c:v>
                </c:pt>
                <c:pt idx="951">
                  <c:v>0.83217591</c:v>
                </c:pt>
                <c:pt idx="952">
                  <c:v>0.832291663</c:v>
                </c:pt>
                <c:pt idx="953">
                  <c:v>0.832407415</c:v>
                </c:pt>
                <c:pt idx="954">
                  <c:v>0.832523167</c:v>
                </c:pt>
                <c:pt idx="955">
                  <c:v>0.83263886</c:v>
                </c:pt>
                <c:pt idx="956">
                  <c:v>0.832754612</c:v>
                </c:pt>
                <c:pt idx="957">
                  <c:v>0.832870364</c:v>
                </c:pt>
                <c:pt idx="958">
                  <c:v>0.832986116</c:v>
                </c:pt>
                <c:pt idx="959">
                  <c:v>0.833101869</c:v>
                </c:pt>
                <c:pt idx="960">
                  <c:v>0.833217621</c:v>
                </c:pt>
                <c:pt idx="961">
                  <c:v>0.833333313</c:v>
                </c:pt>
                <c:pt idx="962">
                  <c:v>0.833449066</c:v>
                </c:pt>
                <c:pt idx="963">
                  <c:v>0.833564818</c:v>
                </c:pt>
                <c:pt idx="964">
                  <c:v>0.83368057</c:v>
                </c:pt>
                <c:pt idx="965">
                  <c:v>0.833796322</c:v>
                </c:pt>
                <c:pt idx="966">
                  <c:v>0.833912015</c:v>
                </c:pt>
                <c:pt idx="967">
                  <c:v>0.834027767</c:v>
                </c:pt>
                <c:pt idx="968">
                  <c:v>0.834143519</c:v>
                </c:pt>
                <c:pt idx="969">
                  <c:v>0.834259272</c:v>
                </c:pt>
                <c:pt idx="970">
                  <c:v>0.834375024</c:v>
                </c:pt>
                <c:pt idx="971">
                  <c:v>0.834490716</c:v>
                </c:pt>
                <c:pt idx="972">
                  <c:v>0.834606469</c:v>
                </c:pt>
                <c:pt idx="973">
                  <c:v>0.834722221</c:v>
                </c:pt>
                <c:pt idx="974">
                  <c:v>0.834837973</c:v>
                </c:pt>
                <c:pt idx="975">
                  <c:v>0.834953725</c:v>
                </c:pt>
                <c:pt idx="976">
                  <c:v>0.835069418</c:v>
                </c:pt>
                <c:pt idx="977">
                  <c:v>0.83518517</c:v>
                </c:pt>
                <c:pt idx="978">
                  <c:v>0.835300922</c:v>
                </c:pt>
                <c:pt idx="979">
                  <c:v>0.835416675</c:v>
                </c:pt>
                <c:pt idx="980">
                  <c:v>0.835532427</c:v>
                </c:pt>
                <c:pt idx="981">
                  <c:v>0.835648119</c:v>
                </c:pt>
                <c:pt idx="982">
                  <c:v>0.835763872</c:v>
                </c:pt>
                <c:pt idx="983">
                  <c:v>0.835879624</c:v>
                </c:pt>
                <c:pt idx="984">
                  <c:v>0.835995376</c:v>
                </c:pt>
                <c:pt idx="985">
                  <c:v>0.836111128</c:v>
                </c:pt>
                <c:pt idx="986">
                  <c:v>0.836226881</c:v>
                </c:pt>
                <c:pt idx="987">
                  <c:v>0.836342573</c:v>
                </c:pt>
                <c:pt idx="988">
                  <c:v>0.836458325</c:v>
                </c:pt>
                <c:pt idx="989">
                  <c:v>0.836574078</c:v>
                </c:pt>
                <c:pt idx="990">
                  <c:v>0.83668983</c:v>
                </c:pt>
                <c:pt idx="991">
                  <c:v>0.836805582</c:v>
                </c:pt>
                <c:pt idx="992">
                  <c:v>0.836921275</c:v>
                </c:pt>
                <c:pt idx="993">
                  <c:v>0.837037027</c:v>
                </c:pt>
                <c:pt idx="994">
                  <c:v>0.837152779</c:v>
                </c:pt>
                <c:pt idx="995">
                  <c:v>0.837268531</c:v>
                </c:pt>
                <c:pt idx="996">
                  <c:v>0.837384284</c:v>
                </c:pt>
                <c:pt idx="997">
                  <c:v>0.837499976</c:v>
                </c:pt>
                <c:pt idx="998">
                  <c:v>0.837615728</c:v>
                </c:pt>
                <c:pt idx="999">
                  <c:v>0.837731481</c:v>
                </c:pt>
                <c:pt idx="1000">
                  <c:v>0.837847233</c:v>
                </c:pt>
                <c:pt idx="1001">
                  <c:v>0.837962985</c:v>
                </c:pt>
                <c:pt idx="1002">
                  <c:v>0.838078678</c:v>
                </c:pt>
                <c:pt idx="1003">
                  <c:v>0.83819443</c:v>
                </c:pt>
                <c:pt idx="1004">
                  <c:v>0.838310182</c:v>
                </c:pt>
                <c:pt idx="1005">
                  <c:v>0.838425934</c:v>
                </c:pt>
                <c:pt idx="1006">
                  <c:v>0.838541687</c:v>
                </c:pt>
                <c:pt idx="1007">
                  <c:v>0.838657379</c:v>
                </c:pt>
                <c:pt idx="1008">
                  <c:v>0.838773131</c:v>
                </c:pt>
                <c:pt idx="1009">
                  <c:v>0.838888884</c:v>
                </c:pt>
                <c:pt idx="1010">
                  <c:v>0.839004636</c:v>
                </c:pt>
                <c:pt idx="1011">
                  <c:v>0.839120388</c:v>
                </c:pt>
                <c:pt idx="1012">
                  <c:v>0.83923614</c:v>
                </c:pt>
                <c:pt idx="1013">
                  <c:v>0.839351833</c:v>
                </c:pt>
                <c:pt idx="1014">
                  <c:v>0.839467585</c:v>
                </c:pt>
                <c:pt idx="1015">
                  <c:v>0.839583337</c:v>
                </c:pt>
                <c:pt idx="1016">
                  <c:v>0.83969909</c:v>
                </c:pt>
                <c:pt idx="1017">
                  <c:v>0.839814842</c:v>
                </c:pt>
                <c:pt idx="1018">
                  <c:v>0.839930534</c:v>
                </c:pt>
                <c:pt idx="1019">
                  <c:v>0.840046287</c:v>
                </c:pt>
                <c:pt idx="1020">
                  <c:v>0.840162039</c:v>
                </c:pt>
                <c:pt idx="1021">
                  <c:v>0.840277791</c:v>
                </c:pt>
                <c:pt idx="1022">
                  <c:v>0.840393543</c:v>
                </c:pt>
                <c:pt idx="1023">
                  <c:v>0.840509236</c:v>
                </c:pt>
                <c:pt idx="1024">
                  <c:v>0.840624988</c:v>
                </c:pt>
                <c:pt idx="1025">
                  <c:v>0.84074074</c:v>
                </c:pt>
                <c:pt idx="1026">
                  <c:v>0.840856493</c:v>
                </c:pt>
              </c:strCache>
            </c:strRef>
          </c:xVal>
          <c:yVal>
            <c:numRef>
              <c:f>Data!$S$9:$S$1035</c:f>
              <c:numCache>
                <c:ptCount val="1027"/>
                <c:pt idx="56">
                  <c:v>2.492</c:v>
                </c:pt>
                <c:pt idx="57">
                  <c:v>2.649</c:v>
                </c:pt>
                <c:pt idx="58">
                  <c:v>2.484</c:v>
                </c:pt>
                <c:pt idx="59">
                  <c:v>2.563</c:v>
                </c:pt>
                <c:pt idx="60">
                  <c:v>2.595</c:v>
                </c:pt>
                <c:pt idx="61">
                  <c:v>2.641</c:v>
                </c:pt>
                <c:pt idx="62">
                  <c:v>2.209</c:v>
                </c:pt>
                <c:pt idx="63">
                  <c:v>2.342</c:v>
                </c:pt>
                <c:pt idx="64">
                  <c:v>2.881</c:v>
                </c:pt>
                <c:pt idx="65">
                  <c:v>2.472</c:v>
                </c:pt>
                <c:pt idx="66">
                  <c:v>2.047</c:v>
                </c:pt>
                <c:pt idx="67">
                  <c:v>2.87</c:v>
                </c:pt>
                <c:pt idx="68">
                  <c:v>3.049</c:v>
                </c:pt>
                <c:pt idx="69">
                  <c:v>2.623</c:v>
                </c:pt>
                <c:pt idx="70">
                  <c:v>2.136</c:v>
                </c:pt>
                <c:pt idx="71">
                  <c:v>2.483</c:v>
                </c:pt>
                <c:pt idx="72">
                  <c:v>2.679</c:v>
                </c:pt>
                <c:pt idx="73">
                  <c:v>2.564</c:v>
                </c:pt>
                <c:pt idx="74">
                  <c:v>2.472</c:v>
                </c:pt>
                <c:pt idx="75">
                  <c:v>2.462</c:v>
                </c:pt>
                <c:pt idx="76">
                  <c:v>2.383</c:v>
                </c:pt>
                <c:pt idx="77">
                  <c:v>2.689</c:v>
                </c:pt>
                <c:pt idx="78">
                  <c:v>2.613</c:v>
                </c:pt>
                <c:pt idx="79">
                  <c:v>2.484</c:v>
                </c:pt>
                <c:pt idx="80">
                  <c:v>1.651</c:v>
                </c:pt>
                <c:pt idx="81">
                  <c:v>3.716</c:v>
                </c:pt>
                <c:pt idx="82">
                  <c:v>2.279</c:v>
                </c:pt>
                <c:pt idx="83">
                  <c:v>2.658</c:v>
                </c:pt>
                <c:pt idx="84">
                  <c:v>2.69</c:v>
                </c:pt>
                <c:pt idx="85">
                  <c:v>2.006</c:v>
                </c:pt>
                <c:pt idx="86">
                  <c:v>2.813</c:v>
                </c:pt>
                <c:pt idx="87">
                  <c:v>2.037</c:v>
                </c:pt>
                <c:pt idx="88">
                  <c:v>2.932</c:v>
                </c:pt>
                <c:pt idx="89">
                  <c:v>2.414</c:v>
                </c:pt>
                <c:pt idx="90">
                  <c:v>2.542</c:v>
                </c:pt>
                <c:pt idx="91">
                  <c:v>2.631</c:v>
                </c:pt>
                <c:pt idx="92">
                  <c:v>2.472</c:v>
                </c:pt>
                <c:pt idx="93">
                  <c:v>2.543</c:v>
                </c:pt>
                <c:pt idx="94">
                  <c:v>2.247</c:v>
                </c:pt>
                <c:pt idx="95">
                  <c:v>2.592</c:v>
                </c:pt>
                <c:pt idx="96">
                  <c:v>2.699</c:v>
                </c:pt>
                <c:pt idx="97">
                  <c:v>1.781</c:v>
                </c:pt>
                <c:pt idx="98">
                  <c:v>3.187</c:v>
                </c:pt>
                <c:pt idx="99">
                  <c:v>2.879</c:v>
                </c:pt>
                <c:pt idx="100">
                  <c:v>1.95</c:v>
                </c:pt>
                <c:pt idx="101">
                  <c:v>2.789</c:v>
                </c:pt>
                <c:pt idx="102">
                  <c:v>2.709</c:v>
                </c:pt>
                <c:pt idx="103">
                  <c:v>2.373</c:v>
                </c:pt>
                <c:pt idx="104">
                  <c:v>1.77</c:v>
                </c:pt>
                <c:pt idx="105">
                  <c:v>3.932</c:v>
                </c:pt>
                <c:pt idx="106">
                  <c:v>2.217</c:v>
                </c:pt>
                <c:pt idx="107">
                  <c:v>3.227</c:v>
                </c:pt>
                <c:pt idx="108">
                  <c:v>2.324</c:v>
                </c:pt>
                <c:pt idx="109">
                  <c:v>2.779</c:v>
                </c:pt>
                <c:pt idx="110">
                  <c:v>3.383</c:v>
                </c:pt>
                <c:pt idx="111">
                  <c:v>2.847</c:v>
                </c:pt>
                <c:pt idx="112">
                  <c:v>2.492</c:v>
                </c:pt>
                <c:pt idx="113">
                  <c:v>3.187</c:v>
                </c:pt>
                <c:pt idx="114">
                  <c:v>3.066</c:v>
                </c:pt>
                <c:pt idx="115">
                  <c:v>3.006</c:v>
                </c:pt>
                <c:pt idx="116">
                  <c:v>2.859</c:v>
                </c:pt>
                <c:pt idx="117">
                  <c:v>3.048</c:v>
                </c:pt>
                <c:pt idx="118">
                  <c:v>2.948</c:v>
                </c:pt>
                <c:pt idx="119">
                  <c:v>2.897</c:v>
                </c:pt>
                <c:pt idx="120">
                  <c:v>3.625</c:v>
                </c:pt>
                <c:pt idx="121">
                  <c:v>2.306</c:v>
                </c:pt>
                <c:pt idx="122">
                  <c:v>4.054</c:v>
                </c:pt>
                <c:pt idx="123">
                  <c:v>2.523</c:v>
                </c:pt>
                <c:pt idx="124">
                  <c:v>3.026</c:v>
                </c:pt>
                <c:pt idx="125">
                  <c:v>3.554</c:v>
                </c:pt>
                <c:pt idx="126">
                  <c:v>3.158</c:v>
                </c:pt>
                <c:pt idx="127">
                  <c:v>3.515</c:v>
                </c:pt>
                <c:pt idx="128">
                  <c:v>2.907</c:v>
                </c:pt>
                <c:pt idx="129">
                  <c:v>3.736</c:v>
                </c:pt>
                <c:pt idx="130">
                  <c:v>2.256</c:v>
                </c:pt>
                <c:pt idx="131">
                  <c:v>3.656</c:v>
                </c:pt>
                <c:pt idx="132">
                  <c:v>2.363</c:v>
                </c:pt>
                <c:pt idx="133">
                  <c:v>3.607</c:v>
                </c:pt>
                <c:pt idx="134">
                  <c:v>3.197</c:v>
                </c:pt>
                <c:pt idx="135">
                  <c:v>2.602</c:v>
                </c:pt>
                <c:pt idx="136">
                  <c:v>3.364</c:v>
                </c:pt>
                <c:pt idx="137">
                  <c:v>3.275</c:v>
                </c:pt>
                <c:pt idx="138">
                  <c:v>2.524</c:v>
                </c:pt>
                <c:pt idx="139">
                  <c:v>2.77</c:v>
                </c:pt>
                <c:pt idx="140">
                  <c:v>3.189</c:v>
                </c:pt>
                <c:pt idx="141">
                  <c:v>3.098</c:v>
                </c:pt>
                <c:pt idx="142">
                  <c:v>3.048</c:v>
                </c:pt>
                <c:pt idx="143">
                  <c:v>2.649</c:v>
                </c:pt>
                <c:pt idx="144">
                  <c:v>3.274</c:v>
                </c:pt>
                <c:pt idx="145">
                  <c:v>2.788</c:v>
                </c:pt>
                <c:pt idx="146">
                  <c:v>2.948</c:v>
                </c:pt>
                <c:pt idx="147">
                  <c:v>3.247</c:v>
                </c:pt>
                <c:pt idx="148">
                  <c:v>3.136</c:v>
                </c:pt>
                <c:pt idx="149">
                  <c:v>2.787</c:v>
                </c:pt>
                <c:pt idx="150">
                  <c:v>3.423</c:v>
                </c:pt>
                <c:pt idx="151">
                  <c:v>2.898</c:v>
                </c:pt>
                <c:pt idx="152">
                  <c:v>2.76</c:v>
                </c:pt>
                <c:pt idx="153">
                  <c:v>3.168</c:v>
                </c:pt>
                <c:pt idx="154">
                  <c:v>2.799</c:v>
                </c:pt>
                <c:pt idx="155">
                  <c:v>3.502</c:v>
                </c:pt>
                <c:pt idx="156">
                  <c:v>2.612</c:v>
                </c:pt>
                <c:pt idx="157">
                  <c:v>2.908</c:v>
                </c:pt>
                <c:pt idx="158">
                  <c:v>3.147</c:v>
                </c:pt>
                <c:pt idx="159">
                  <c:v>2.898</c:v>
                </c:pt>
                <c:pt idx="160">
                  <c:v>2.958</c:v>
                </c:pt>
                <c:pt idx="161">
                  <c:v>2.949</c:v>
                </c:pt>
                <c:pt idx="162">
                  <c:v>2.947</c:v>
                </c:pt>
                <c:pt idx="163">
                  <c:v>2.592</c:v>
                </c:pt>
                <c:pt idx="164">
                  <c:v>3.239</c:v>
                </c:pt>
                <c:pt idx="165">
                  <c:v>2.669</c:v>
                </c:pt>
                <c:pt idx="166">
                  <c:v>2.929</c:v>
                </c:pt>
                <c:pt idx="167">
                  <c:v>2.987</c:v>
                </c:pt>
                <c:pt idx="168">
                  <c:v>2.826</c:v>
                </c:pt>
                <c:pt idx="169">
                  <c:v>3.146</c:v>
                </c:pt>
                <c:pt idx="170">
                  <c:v>2.809</c:v>
                </c:pt>
                <c:pt idx="171">
                  <c:v>2.899</c:v>
                </c:pt>
                <c:pt idx="172">
                  <c:v>2.899</c:v>
                </c:pt>
                <c:pt idx="173">
                  <c:v>2.808</c:v>
                </c:pt>
                <c:pt idx="174">
                  <c:v>2.523</c:v>
                </c:pt>
                <c:pt idx="175">
                  <c:v>2.978</c:v>
                </c:pt>
                <c:pt idx="176">
                  <c:v>2.454</c:v>
                </c:pt>
                <c:pt idx="177">
                  <c:v>2.828</c:v>
                </c:pt>
                <c:pt idx="178">
                  <c:v>2.492</c:v>
                </c:pt>
                <c:pt idx="179">
                  <c:v>2.444</c:v>
                </c:pt>
                <c:pt idx="180">
                  <c:v>2.353</c:v>
                </c:pt>
                <c:pt idx="181">
                  <c:v>2.199</c:v>
                </c:pt>
                <c:pt idx="182">
                  <c:v>2.239</c:v>
                </c:pt>
                <c:pt idx="183">
                  <c:v>2.404</c:v>
                </c:pt>
                <c:pt idx="184">
                  <c:v>2.431</c:v>
                </c:pt>
                <c:pt idx="185">
                  <c:v>1.803</c:v>
                </c:pt>
                <c:pt idx="186">
                  <c:v>2.624</c:v>
                </c:pt>
                <c:pt idx="187">
                  <c:v>1.971</c:v>
                </c:pt>
                <c:pt idx="188">
                  <c:v>3.088</c:v>
                </c:pt>
                <c:pt idx="189">
                  <c:v>2.563</c:v>
                </c:pt>
                <c:pt idx="190">
                  <c:v>1.672</c:v>
                </c:pt>
                <c:pt idx="191">
                  <c:v>2.266</c:v>
                </c:pt>
                <c:pt idx="192">
                  <c:v>2.471</c:v>
                </c:pt>
                <c:pt idx="193">
                  <c:v>1.811</c:v>
                </c:pt>
                <c:pt idx="194">
                  <c:v>2.659</c:v>
                </c:pt>
                <c:pt idx="195">
                  <c:v>2.027</c:v>
                </c:pt>
                <c:pt idx="196">
                  <c:v>2.239</c:v>
                </c:pt>
                <c:pt idx="197">
                  <c:v>2.403</c:v>
                </c:pt>
                <c:pt idx="198">
                  <c:v>2.016</c:v>
                </c:pt>
                <c:pt idx="199">
                  <c:v>3.128</c:v>
                </c:pt>
                <c:pt idx="200">
                  <c:v>1.802</c:v>
                </c:pt>
                <c:pt idx="201">
                  <c:v>2.334</c:v>
                </c:pt>
                <c:pt idx="202">
                  <c:v>2.562</c:v>
                </c:pt>
                <c:pt idx="203">
                  <c:v>1.522</c:v>
                </c:pt>
                <c:pt idx="204">
                  <c:v>2.78</c:v>
                </c:pt>
                <c:pt idx="205">
                  <c:v>2.079</c:v>
                </c:pt>
                <c:pt idx="206">
                  <c:v>2.267</c:v>
                </c:pt>
                <c:pt idx="207">
                  <c:v>2.342</c:v>
                </c:pt>
                <c:pt idx="208">
                  <c:v>2.412</c:v>
                </c:pt>
                <c:pt idx="209">
                  <c:v>3.284</c:v>
                </c:pt>
                <c:pt idx="210">
                  <c:v>0.814</c:v>
                </c:pt>
                <c:pt idx="211">
                  <c:v>3.608</c:v>
                </c:pt>
                <c:pt idx="212">
                  <c:v>1.632</c:v>
                </c:pt>
                <c:pt idx="213">
                  <c:v>2.503</c:v>
                </c:pt>
                <c:pt idx="214">
                  <c:v>2.433</c:v>
                </c:pt>
                <c:pt idx="215">
                  <c:v>2.92</c:v>
                </c:pt>
                <c:pt idx="216">
                  <c:v>2.77</c:v>
                </c:pt>
                <c:pt idx="217">
                  <c:v>2.939</c:v>
                </c:pt>
                <c:pt idx="218">
                  <c:v>3.108</c:v>
                </c:pt>
                <c:pt idx="219">
                  <c:v>2.681</c:v>
                </c:pt>
                <c:pt idx="220">
                  <c:v>3.008</c:v>
                </c:pt>
                <c:pt idx="221">
                  <c:v>2.503</c:v>
                </c:pt>
                <c:pt idx="222">
                  <c:v>3.177</c:v>
                </c:pt>
                <c:pt idx="223">
                  <c:v>2.502</c:v>
                </c:pt>
                <c:pt idx="224">
                  <c:v>2.849</c:v>
                </c:pt>
                <c:pt idx="225">
                  <c:v>2.613</c:v>
                </c:pt>
                <c:pt idx="226">
                  <c:v>2.668</c:v>
                </c:pt>
                <c:pt idx="227">
                  <c:v>3.274</c:v>
                </c:pt>
                <c:pt idx="228">
                  <c:v>3.178</c:v>
                </c:pt>
                <c:pt idx="229">
                  <c:v>2.423</c:v>
                </c:pt>
                <c:pt idx="230">
                  <c:v>3.453</c:v>
                </c:pt>
                <c:pt idx="231">
                  <c:v>2.729</c:v>
                </c:pt>
                <c:pt idx="232">
                  <c:v>2.679</c:v>
                </c:pt>
                <c:pt idx="233">
                  <c:v>3.098</c:v>
                </c:pt>
                <c:pt idx="234">
                  <c:v>3.098</c:v>
                </c:pt>
                <c:pt idx="235">
                  <c:v>2.679</c:v>
                </c:pt>
                <c:pt idx="236">
                  <c:v>2.333</c:v>
                </c:pt>
                <c:pt idx="237">
                  <c:v>3.058</c:v>
                </c:pt>
                <c:pt idx="238">
                  <c:v>2.208</c:v>
                </c:pt>
                <c:pt idx="239">
                  <c:v>2.968</c:v>
                </c:pt>
                <c:pt idx="240">
                  <c:v>2.959</c:v>
                </c:pt>
                <c:pt idx="241">
                  <c:v>2.779</c:v>
                </c:pt>
                <c:pt idx="242">
                  <c:v>2.503</c:v>
                </c:pt>
                <c:pt idx="243">
                  <c:v>3.464</c:v>
                </c:pt>
                <c:pt idx="244">
                  <c:v>3.249</c:v>
                </c:pt>
                <c:pt idx="245">
                  <c:v>2.249</c:v>
                </c:pt>
                <c:pt idx="246">
                  <c:v>2.453</c:v>
                </c:pt>
                <c:pt idx="247">
                  <c:v>2.146</c:v>
                </c:pt>
                <c:pt idx="248">
                  <c:v>2.249</c:v>
                </c:pt>
                <c:pt idx="249">
                  <c:v>3.906</c:v>
                </c:pt>
                <c:pt idx="250">
                  <c:v>3.504</c:v>
                </c:pt>
                <c:pt idx="251">
                  <c:v>2.352</c:v>
                </c:pt>
                <c:pt idx="252">
                  <c:v>2.403</c:v>
                </c:pt>
                <c:pt idx="253">
                  <c:v>2.739</c:v>
                </c:pt>
                <c:pt idx="254">
                  <c:v>3.088</c:v>
                </c:pt>
                <c:pt idx="255">
                  <c:v>2.929</c:v>
                </c:pt>
                <c:pt idx="256">
                  <c:v>3.364</c:v>
                </c:pt>
                <c:pt idx="257">
                  <c:v>2.008</c:v>
                </c:pt>
                <c:pt idx="258">
                  <c:v>3.507</c:v>
                </c:pt>
                <c:pt idx="259">
                  <c:v>3.009</c:v>
                </c:pt>
                <c:pt idx="260">
                  <c:v>2.432</c:v>
                </c:pt>
                <c:pt idx="261">
                  <c:v>3.178</c:v>
                </c:pt>
                <c:pt idx="262">
                  <c:v>3.027</c:v>
                </c:pt>
                <c:pt idx="263">
                  <c:v>2.859</c:v>
                </c:pt>
                <c:pt idx="264">
                  <c:v>2.624</c:v>
                </c:pt>
                <c:pt idx="265">
                  <c:v>3.098</c:v>
                </c:pt>
                <c:pt idx="266">
                  <c:v>2.93</c:v>
                </c:pt>
                <c:pt idx="267">
                  <c:v>3.506</c:v>
                </c:pt>
                <c:pt idx="268">
                  <c:v>1.982</c:v>
                </c:pt>
                <c:pt idx="269">
                  <c:v>3.444</c:v>
                </c:pt>
                <c:pt idx="270">
                  <c:v>3.079</c:v>
                </c:pt>
                <c:pt idx="271">
                  <c:v>1.583</c:v>
                </c:pt>
                <c:pt idx="272">
                  <c:v>1.893</c:v>
                </c:pt>
                <c:pt idx="273">
                  <c:v>2.239</c:v>
                </c:pt>
                <c:pt idx="274">
                  <c:v>2.334</c:v>
                </c:pt>
                <c:pt idx="275">
                  <c:v>2.098</c:v>
                </c:pt>
                <c:pt idx="276">
                  <c:v>1.692</c:v>
                </c:pt>
                <c:pt idx="277">
                  <c:v>2.344</c:v>
                </c:pt>
                <c:pt idx="278">
                  <c:v>2.308</c:v>
                </c:pt>
                <c:pt idx="279">
                  <c:v>2.048</c:v>
                </c:pt>
                <c:pt idx="280">
                  <c:v>2.308</c:v>
                </c:pt>
                <c:pt idx="281">
                  <c:v>1.843</c:v>
                </c:pt>
                <c:pt idx="282">
                  <c:v>1.524</c:v>
                </c:pt>
                <c:pt idx="283">
                  <c:v>2.729</c:v>
                </c:pt>
                <c:pt idx="284">
                  <c:v>1.893</c:v>
                </c:pt>
                <c:pt idx="285">
                  <c:v>2.239</c:v>
                </c:pt>
                <c:pt idx="286">
                  <c:v>2.334</c:v>
                </c:pt>
                <c:pt idx="287">
                  <c:v>2.098</c:v>
                </c:pt>
                <c:pt idx="288">
                  <c:v>1.692</c:v>
                </c:pt>
                <c:pt idx="289">
                  <c:v>2.344</c:v>
                </c:pt>
                <c:pt idx="290">
                  <c:v>2.308</c:v>
                </c:pt>
                <c:pt idx="291">
                  <c:v>2.048</c:v>
                </c:pt>
                <c:pt idx="292">
                  <c:v>2.308</c:v>
                </c:pt>
                <c:pt idx="293">
                  <c:v>1.843</c:v>
                </c:pt>
                <c:pt idx="294">
                  <c:v>1.524</c:v>
                </c:pt>
                <c:pt idx="295">
                  <c:v>2.729</c:v>
                </c:pt>
                <c:pt idx="296">
                  <c:v>2.73</c:v>
                </c:pt>
                <c:pt idx="297">
                  <c:v>1.901</c:v>
                </c:pt>
                <c:pt idx="298">
                  <c:v>2.829</c:v>
                </c:pt>
                <c:pt idx="299">
                  <c:v>3.059</c:v>
                </c:pt>
                <c:pt idx="300">
                  <c:v>2.239</c:v>
                </c:pt>
                <c:pt idx="301">
                  <c:v>2.649</c:v>
                </c:pt>
                <c:pt idx="302">
                  <c:v>3.598</c:v>
                </c:pt>
                <c:pt idx="303">
                  <c:v>2.89</c:v>
                </c:pt>
                <c:pt idx="304">
                  <c:v>3.139</c:v>
                </c:pt>
                <c:pt idx="305">
                  <c:v>2.416</c:v>
                </c:pt>
                <c:pt idx="306">
                  <c:v>3.466</c:v>
                </c:pt>
                <c:pt idx="307">
                  <c:v>3.327</c:v>
                </c:pt>
                <c:pt idx="308">
                  <c:v>3.144</c:v>
                </c:pt>
                <c:pt idx="309">
                  <c:v>2.493</c:v>
                </c:pt>
                <c:pt idx="310">
                  <c:v>3.943</c:v>
                </c:pt>
                <c:pt idx="311">
                  <c:v>3.021</c:v>
                </c:pt>
                <c:pt idx="312">
                  <c:v>2.889</c:v>
                </c:pt>
                <c:pt idx="313">
                  <c:v>3.696</c:v>
                </c:pt>
                <c:pt idx="314">
                  <c:v>4.272</c:v>
                </c:pt>
                <c:pt idx="315">
                  <c:v>4.421</c:v>
                </c:pt>
                <c:pt idx="316">
                  <c:v>5.099</c:v>
                </c:pt>
                <c:pt idx="317">
                  <c:v>5.325</c:v>
                </c:pt>
                <c:pt idx="318">
                  <c:v>6.524</c:v>
                </c:pt>
                <c:pt idx="319">
                  <c:v>7.088</c:v>
                </c:pt>
                <c:pt idx="320">
                  <c:v>7.107</c:v>
                </c:pt>
                <c:pt idx="321">
                  <c:v>8.433</c:v>
                </c:pt>
                <c:pt idx="322">
                  <c:v>7.137</c:v>
                </c:pt>
                <c:pt idx="323">
                  <c:v>7.812</c:v>
                </c:pt>
                <c:pt idx="324">
                  <c:v>7.621</c:v>
                </c:pt>
                <c:pt idx="325">
                  <c:v>7.456</c:v>
                </c:pt>
                <c:pt idx="326">
                  <c:v>6.895</c:v>
                </c:pt>
                <c:pt idx="327">
                  <c:v>6.097</c:v>
                </c:pt>
                <c:pt idx="328">
                  <c:v>5.819</c:v>
                </c:pt>
                <c:pt idx="329">
                  <c:v>4.656</c:v>
                </c:pt>
                <c:pt idx="330">
                  <c:v>4.696</c:v>
                </c:pt>
                <c:pt idx="331">
                  <c:v>3.964</c:v>
                </c:pt>
                <c:pt idx="332">
                  <c:v>4.183</c:v>
                </c:pt>
                <c:pt idx="333">
                  <c:v>3.295</c:v>
                </c:pt>
                <c:pt idx="334">
                  <c:v>3.657</c:v>
                </c:pt>
                <c:pt idx="335">
                  <c:v>3.315</c:v>
                </c:pt>
                <c:pt idx="336">
                  <c:v>5.226</c:v>
                </c:pt>
                <c:pt idx="337">
                  <c:v>2.661</c:v>
                </c:pt>
                <c:pt idx="338">
                  <c:v>2.484</c:v>
                </c:pt>
                <c:pt idx="339">
                  <c:v>4.451</c:v>
                </c:pt>
                <c:pt idx="340">
                  <c:v>3.275</c:v>
                </c:pt>
                <c:pt idx="341">
                  <c:v>3.148</c:v>
                </c:pt>
                <c:pt idx="342">
                  <c:v>3.316</c:v>
                </c:pt>
                <c:pt idx="343">
                  <c:v>2.96</c:v>
                </c:pt>
                <c:pt idx="344">
                  <c:v>4.589</c:v>
                </c:pt>
                <c:pt idx="345">
                  <c:v>1.306</c:v>
                </c:pt>
                <c:pt idx="346">
                  <c:v>3.934</c:v>
                </c:pt>
                <c:pt idx="347">
                  <c:v>4.273</c:v>
                </c:pt>
                <c:pt idx="348">
                  <c:v>2.749</c:v>
                </c:pt>
                <c:pt idx="349">
                  <c:v>3.159</c:v>
                </c:pt>
                <c:pt idx="350">
                  <c:v>2.889</c:v>
                </c:pt>
                <c:pt idx="351">
                  <c:v>3.954</c:v>
                </c:pt>
                <c:pt idx="352">
                  <c:v>2.729</c:v>
                </c:pt>
                <c:pt idx="353">
                  <c:v>3.524</c:v>
                </c:pt>
                <c:pt idx="354">
                  <c:v>3.326</c:v>
                </c:pt>
                <c:pt idx="355">
                  <c:v>2.709</c:v>
                </c:pt>
                <c:pt idx="356">
                  <c:v>3.838</c:v>
                </c:pt>
                <c:pt idx="357">
                  <c:v>3.316</c:v>
                </c:pt>
                <c:pt idx="358">
                  <c:v>3.463</c:v>
                </c:pt>
                <c:pt idx="359">
                  <c:v>2.949</c:v>
                </c:pt>
                <c:pt idx="360">
                  <c:v>3.495</c:v>
                </c:pt>
                <c:pt idx="361">
                  <c:v>3.147</c:v>
                </c:pt>
                <c:pt idx="362">
                  <c:v>3.375</c:v>
                </c:pt>
                <c:pt idx="363">
                  <c:v>3.384</c:v>
                </c:pt>
                <c:pt idx="364">
                  <c:v>3.159</c:v>
                </c:pt>
                <c:pt idx="365">
                  <c:v>3.678</c:v>
                </c:pt>
                <c:pt idx="366">
                  <c:v>3.718</c:v>
                </c:pt>
                <c:pt idx="367">
                  <c:v>3.119</c:v>
                </c:pt>
                <c:pt idx="368">
                  <c:v>3.285</c:v>
                </c:pt>
                <c:pt idx="369">
                  <c:v>3.679</c:v>
                </c:pt>
                <c:pt idx="370">
                  <c:v>2.841</c:v>
                </c:pt>
                <c:pt idx="371">
                  <c:v>3.485</c:v>
                </c:pt>
                <c:pt idx="372">
                  <c:v>3.316</c:v>
                </c:pt>
                <c:pt idx="373">
                  <c:v>3.367</c:v>
                </c:pt>
                <c:pt idx="374">
                  <c:v>3.395</c:v>
                </c:pt>
                <c:pt idx="375">
                  <c:v>3.678</c:v>
                </c:pt>
                <c:pt idx="376">
                  <c:v>2.72</c:v>
                </c:pt>
                <c:pt idx="377">
                  <c:v>3.658</c:v>
                </c:pt>
                <c:pt idx="378">
                  <c:v>3.877</c:v>
                </c:pt>
                <c:pt idx="379">
                  <c:v>3.474</c:v>
                </c:pt>
                <c:pt idx="380">
                  <c:v>3.119</c:v>
                </c:pt>
                <c:pt idx="381">
                  <c:v>3.606</c:v>
                </c:pt>
                <c:pt idx="382">
                  <c:v>3.289</c:v>
                </c:pt>
                <c:pt idx="383">
                  <c:v>3.461</c:v>
                </c:pt>
                <c:pt idx="384">
                  <c:v>3.362</c:v>
                </c:pt>
                <c:pt idx="385">
                  <c:v>3.219</c:v>
                </c:pt>
                <c:pt idx="386">
                  <c:v>3.38</c:v>
                </c:pt>
                <c:pt idx="387">
                  <c:v>3.785</c:v>
                </c:pt>
                <c:pt idx="388">
                  <c:v>2.859</c:v>
                </c:pt>
                <c:pt idx="389">
                  <c:v>3.697</c:v>
                </c:pt>
                <c:pt idx="390">
                  <c:v>3.325</c:v>
                </c:pt>
                <c:pt idx="391">
                  <c:v>3.897</c:v>
                </c:pt>
                <c:pt idx="392">
                  <c:v>2.859</c:v>
                </c:pt>
                <c:pt idx="393">
                  <c:v>4.103</c:v>
                </c:pt>
                <c:pt idx="394">
                  <c:v>3.534</c:v>
                </c:pt>
                <c:pt idx="395">
                  <c:v>3.444</c:v>
                </c:pt>
                <c:pt idx="396">
                  <c:v>3.618</c:v>
                </c:pt>
                <c:pt idx="397">
                  <c:v>3.248</c:v>
                </c:pt>
                <c:pt idx="398">
                  <c:v>3.444</c:v>
                </c:pt>
                <c:pt idx="399">
                  <c:v>3.356</c:v>
                </c:pt>
                <c:pt idx="400">
                  <c:v>3.097</c:v>
                </c:pt>
                <c:pt idx="401">
                  <c:v>3.667</c:v>
                </c:pt>
                <c:pt idx="402">
                  <c:v>3.079</c:v>
                </c:pt>
                <c:pt idx="403">
                  <c:v>3.983</c:v>
                </c:pt>
                <c:pt idx="404">
                  <c:v>3.259</c:v>
                </c:pt>
                <c:pt idx="405">
                  <c:v>3.374</c:v>
                </c:pt>
                <c:pt idx="406">
                  <c:v>3.627</c:v>
                </c:pt>
                <c:pt idx="407">
                  <c:v>3.384</c:v>
                </c:pt>
                <c:pt idx="408">
                  <c:v>3.294</c:v>
                </c:pt>
                <c:pt idx="409">
                  <c:v>3.475</c:v>
                </c:pt>
                <c:pt idx="410">
                  <c:v>3.786</c:v>
                </c:pt>
                <c:pt idx="411">
                  <c:v>3.25</c:v>
                </c:pt>
                <c:pt idx="412">
                  <c:v>3.807</c:v>
                </c:pt>
                <c:pt idx="413">
                  <c:v>3.178</c:v>
                </c:pt>
                <c:pt idx="414">
                  <c:v>3.697</c:v>
                </c:pt>
                <c:pt idx="415">
                  <c:v>3.096</c:v>
                </c:pt>
                <c:pt idx="416">
                  <c:v>3.784</c:v>
                </c:pt>
                <c:pt idx="417">
                  <c:v>3.647</c:v>
                </c:pt>
                <c:pt idx="418">
                  <c:v>3.374</c:v>
                </c:pt>
                <c:pt idx="419">
                  <c:v>3.008</c:v>
                </c:pt>
                <c:pt idx="420">
                  <c:v>3.886</c:v>
                </c:pt>
                <c:pt idx="421">
                  <c:v>3.494</c:v>
                </c:pt>
                <c:pt idx="422">
                  <c:v>3.088</c:v>
                </c:pt>
                <c:pt idx="423">
                  <c:v>3.616</c:v>
                </c:pt>
                <c:pt idx="424">
                  <c:v>3.669</c:v>
                </c:pt>
                <c:pt idx="425">
                  <c:v>3.178</c:v>
                </c:pt>
                <c:pt idx="426">
                  <c:v>3.338</c:v>
                </c:pt>
                <c:pt idx="427">
                  <c:v>3.819</c:v>
                </c:pt>
                <c:pt idx="428">
                  <c:v>3.343</c:v>
                </c:pt>
                <c:pt idx="429">
                  <c:v>1.982</c:v>
                </c:pt>
                <c:pt idx="430">
                  <c:v>3.058</c:v>
                </c:pt>
                <c:pt idx="431">
                  <c:v>1.741</c:v>
                </c:pt>
                <c:pt idx="432">
                  <c:v>2.287</c:v>
                </c:pt>
                <c:pt idx="433">
                  <c:v>2.7</c:v>
                </c:pt>
                <c:pt idx="434">
                  <c:v>1.999</c:v>
                </c:pt>
                <c:pt idx="435">
                  <c:v>2.614</c:v>
                </c:pt>
                <c:pt idx="436">
                  <c:v>2.533</c:v>
                </c:pt>
                <c:pt idx="437">
                  <c:v>1.911</c:v>
                </c:pt>
                <c:pt idx="438">
                  <c:v>2.949</c:v>
                </c:pt>
                <c:pt idx="439">
                  <c:v>1.711</c:v>
                </c:pt>
                <c:pt idx="440">
                  <c:v>2.047</c:v>
                </c:pt>
                <c:pt idx="441">
                  <c:v>2.493</c:v>
                </c:pt>
                <c:pt idx="442">
                  <c:v>2.454</c:v>
                </c:pt>
                <c:pt idx="443">
                  <c:v>2.514</c:v>
                </c:pt>
                <c:pt idx="444">
                  <c:v>2.309</c:v>
                </c:pt>
                <c:pt idx="445">
                  <c:v>2.099</c:v>
                </c:pt>
                <c:pt idx="446">
                  <c:v>2.574</c:v>
                </c:pt>
                <c:pt idx="447">
                  <c:v>2.089</c:v>
                </c:pt>
                <c:pt idx="448">
                  <c:v>2.159</c:v>
                </c:pt>
                <c:pt idx="449">
                  <c:v>2.299</c:v>
                </c:pt>
                <c:pt idx="450">
                  <c:v>2.147</c:v>
                </c:pt>
                <c:pt idx="451">
                  <c:v>2.93</c:v>
                </c:pt>
                <c:pt idx="452">
                  <c:v>2.079</c:v>
                </c:pt>
                <c:pt idx="453">
                  <c:v>2.159</c:v>
                </c:pt>
                <c:pt idx="454">
                  <c:v>2.433</c:v>
                </c:pt>
                <c:pt idx="455">
                  <c:v>2.228</c:v>
                </c:pt>
                <c:pt idx="456">
                  <c:v>2.138</c:v>
                </c:pt>
                <c:pt idx="457">
                  <c:v>2.227</c:v>
                </c:pt>
                <c:pt idx="458">
                  <c:v>2.444</c:v>
                </c:pt>
                <c:pt idx="459">
                  <c:v>2.079</c:v>
                </c:pt>
                <c:pt idx="460">
                  <c:v>2.364</c:v>
                </c:pt>
                <c:pt idx="461">
                  <c:v>2.564</c:v>
                </c:pt>
                <c:pt idx="462">
                  <c:v>1.992</c:v>
                </c:pt>
                <c:pt idx="463">
                  <c:v>2.424</c:v>
                </c:pt>
                <c:pt idx="464">
                  <c:v>1.982</c:v>
                </c:pt>
                <c:pt idx="465">
                  <c:v>3.058</c:v>
                </c:pt>
                <c:pt idx="466">
                  <c:v>1.741</c:v>
                </c:pt>
                <c:pt idx="467">
                  <c:v>2.287</c:v>
                </c:pt>
                <c:pt idx="468">
                  <c:v>2.7</c:v>
                </c:pt>
                <c:pt idx="469">
                  <c:v>1.999</c:v>
                </c:pt>
                <c:pt idx="470">
                  <c:v>2.614</c:v>
                </c:pt>
                <c:pt idx="471">
                  <c:v>2.533</c:v>
                </c:pt>
                <c:pt idx="472">
                  <c:v>1.911</c:v>
                </c:pt>
                <c:pt idx="473">
                  <c:v>2.949</c:v>
                </c:pt>
                <c:pt idx="474">
                  <c:v>1.711</c:v>
                </c:pt>
                <c:pt idx="475">
                  <c:v>2.047</c:v>
                </c:pt>
                <c:pt idx="476">
                  <c:v>2.493</c:v>
                </c:pt>
                <c:pt idx="477">
                  <c:v>2.454</c:v>
                </c:pt>
                <c:pt idx="478">
                  <c:v>2.514</c:v>
                </c:pt>
                <c:pt idx="479">
                  <c:v>2.309</c:v>
                </c:pt>
                <c:pt idx="480">
                  <c:v>2.099</c:v>
                </c:pt>
                <c:pt idx="481">
                  <c:v>2.574</c:v>
                </c:pt>
                <c:pt idx="482">
                  <c:v>2.089</c:v>
                </c:pt>
                <c:pt idx="483">
                  <c:v>2.159</c:v>
                </c:pt>
                <c:pt idx="484">
                  <c:v>2.299</c:v>
                </c:pt>
                <c:pt idx="485">
                  <c:v>2.147</c:v>
                </c:pt>
                <c:pt idx="486">
                  <c:v>2.93</c:v>
                </c:pt>
                <c:pt idx="487">
                  <c:v>2.079</c:v>
                </c:pt>
                <c:pt idx="488">
                  <c:v>2.159</c:v>
                </c:pt>
                <c:pt idx="489">
                  <c:v>2.433</c:v>
                </c:pt>
                <c:pt idx="490">
                  <c:v>2.228</c:v>
                </c:pt>
                <c:pt idx="491">
                  <c:v>2.138</c:v>
                </c:pt>
                <c:pt idx="492">
                  <c:v>2.227</c:v>
                </c:pt>
                <c:pt idx="493">
                  <c:v>2.444</c:v>
                </c:pt>
                <c:pt idx="494">
                  <c:v>2.079</c:v>
                </c:pt>
                <c:pt idx="495">
                  <c:v>2.364</c:v>
                </c:pt>
                <c:pt idx="496">
                  <c:v>2.564</c:v>
                </c:pt>
                <c:pt idx="497">
                  <c:v>1.992</c:v>
                </c:pt>
                <c:pt idx="498">
                  <c:v>2.424</c:v>
                </c:pt>
                <c:pt idx="499">
                  <c:v>2.169</c:v>
                </c:pt>
                <c:pt idx="500">
                  <c:v>2.514</c:v>
                </c:pt>
                <c:pt idx="501">
                  <c:v>2.324</c:v>
                </c:pt>
                <c:pt idx="502">
                  <c:v>2.414</c:v>
                </c:pt>
                <c:pt idx="503">
                  <c:v>2.474</c:v>
                </c:pt>
                <c:pt idx="504">
                  <c:v>3.16</c:v>
                </c:pt>
                <c:pt idx="505">
                  <c:v>2.239</c:v>
                </c:pt>
                <c:pt idx="506">
                  <c:v>2.364</c:v>
                </c:pt>
                <c:pt idx="507">
                  <c:v>2.829</c:v>
                </c:pt>
                <c:pt idx="508">
                  <c:v>2.73</c:v>
                </c:pt>
                <c:pt idx="509">
                  <c:v>2.613</c:v>
                </c:pt>
                <c:pt idx="510">
                  <c:v>2.979</c:v>
                </c:pt>
                <c:pt idx="511">
                  <c:v>2.405</c:v>
                </c:pt>
                <c:pt idx="512">
                  <c:v>2.809</c:v>
                </c:pt>
                <c:pt idx="513">
                  <c:v>3.316</c:v>
                </c:pt>
                <c:pt idx="514">
                  <c:v>2.187</c:v>
                </c:pt>
                <c:pt idx="515">
                  <c:v>2.513</c:v>
                </c:pt>
                <c:pt idx="516">
                  <c:v>2.95</c:v>
                </c:pt>
                <c:pt idx="517">
                  <c:v>2.921</c:v>
                </c:pt>
                <c:pt idx="518">
                  <c:v>2.374</c:v>
                </c:pt>
                <c:pt idx="519">
                  <c:v>3.009</c:v>
                </c:pt>
                <c:pt idx="520">
                  <c:v>2.462</c:v>
                </c:pt>
                <c:pt idx="521">
                  <c:v>2.494</c:v>
                </c:pt>
                <c:pt idx="522">
                  <c:v>2.606</c:v>
                </c:pt>
                <c:pt idx="523">
                  <c:v>3.599</c:v>
                </c:pt>
                <c:pt idx="524">
                  <c:v>2.266</c:v>
                </c:pt>
                <c:pt idx="525">
                  <c:v>2.514</c:v>
                </c:pt>
                <c:pt idx="526">
                  <c:v>3.109</c:v>
                </c:pt>
                <c:pt idx="527">
                  <c:v>2.769</c:v>
                </c:pt>
                <c:pt idx="528">
                  <c:v>2.289</c:v>
                </c:pt>
                <c:pt idx="529">
                  <c:v>2.709</c:v>
                </c:pt>
                <c:pt idx="530">
                  <c:v>3.079</c:v>
                </c:pt>
                <c:pt idx="531">
                  <c:v>2.624</c:v>
                </c:pt>
                <c:pt idx="532">
                  <c:v>4.799</c:v>
                </c:pt>
                <c:pt idx="533">
                  <c:v>1.413</c:v>
                </c:pt>
                <c:pt idx="534">
                  <c:v>2.393</c:v>
                </c:pt>
                <c:pt idx="535">
                  <c:v>2.554</c:v>
                </c:pt>
                <c:pt idx="536">
                  <c:v>2.524</c:v>
                </c:pt>
                <c:pt idx="537">
                  <c:v>2.761</c:v>
                </c:pt>
                <c:pt idx="538">
                  <c:v>2.514</c:v>
                </c:pt>
                <c:pt idx="539">
                  <c:v>2.612</c:v>
                </c:pt>
                <c:pt idx="540">
                  <c:v>2.709</c:v>
                </c:pt>
                <c:pt idx="541">
                  <c:v>2.681</c:v>
                </c:pt>
                <c:pt idx="542">
                  <c:v>2.74</c:v>
                </c:pt>
                <c:pt idx="543">
                  <c:v>2.73</c:v>
                </c:pt>
                <c:pt idx="544">
                  <c:v>2.91</c:v>
                </c:pt>
                <c:pt idx="545">
                  <c:v>2.74</c:v>
                </c:pt>
                <c:pt idx="546">
                  <c:v>2.829</c:v>
                </c:pt>
                <c:pt idx="547">
                  <c:v>2.781</c:v>
                </c:pt>
                <c:pt idx="548">
                  <c:v>2.909</c:v>
                </c:pt>
                <c:pt idx="549">
                  <c:v>2.81</c:v>
                </c:pt>
                <c:pt idx="550">
                  <c:v>2.861</c:v>
                </c:pt>
                <c:pt idx="551">
                  <c:v>2.87</c:v>
                </c:pt>
                <c:pt idx="552">
                  <c:v>2.929</c:v>
                </c:pt>
                <c:pt idx="553">
                  <c:v>2.78</c:v>
                </c:pt>
                <c:pt idx="554">
                  <c:v>2.91</c:v>
                </c:pt>
                <c:pt idx="555">
                  <c:v>2.669</c:v>
                </c:pt>
                <c:pt idx="556">
                  <c:v>2.616</c:v>
                </c:pt>
                <c:pt idx="557">
                  <c:v>2.67</c:v>
                </c:pt>
                <c:pt idx="558">
                  <c:v>3.336</c:v>
                </c:pt>
                <c:pt idx="559">
                  <c:v>2.8</c:v>
                </c:pt>
                <c:pt idx="560">
                  <c:v>3.009</c:v>
                </c:pt>
                <c:pt idx="561">
                  <c:v>2.682</c:v>
                </c:pt>
                <c:pt idx="562">
                  <c:v>3.336</c:v>
                </c:pt>
                <c:pt idx="563">
                  <c:v>2.434</c:v>
                </c:pt>
                <c:pt idx="564">
                  <c:v>3.455</c:v>
                </c:pt>
                <c:pt idx="565">
                  <c:v>2.28</c:v>
                </c:pt>
                <c:pt idx="566">
                  <c:v>2.624</c:v>
                </c:pt>
                <c:pt idx="567">
                  <c:v>3.305</c:v>
                </c:pt>
                <c:pt idx="568">
                  <c:v>2.139</c:v>
                </c:pt>
                <c:pt idx="569">
                  <c:v>4.155</c:v>
                </c:pt>
                <c:pt idx="570">
                  <c:v>2.01</c:v>
                </c:pt>
                <c:pt idx="571">
                  <c:v>3.04</c:v>
                </c:pt>
                <c:pt idx="572">
                  <c:v>2.513</c:v>
                </c:pt>
                <c:pt idx="573">
                  <c:v>3.139</c:v>
                </c:pt>
                <c:pt idx="574">
                  <c:v>5.1</c:v>
                </c:pt>
                <c:pt idx="575">
                  <c:v>7.488</c:v>
                </c:pt>
                <c:pt idx="576">
                  <c:v>2.569</c:v>
                </c:pt>
                <c:pt idx="577">
                  <c:v>2.414</c:v>
                </c:pt>
                <c:pt idx="578">
                  <c:v>5.743</c:v>
                </c:pt>
                <c:pt idx="579">
                  <c:v>2.691</c:v>
                </c:pt>
                <c:pt idx="580">
                  <c:v>2.415</c:v>
                </c:pt>
                <c:pt idx="581">
                  <c:v>3.17</c:v>
                </c:pt>
                <c:pt idx="582">
                  <c:v>2.691</c:v>
                </c:pt>
                <c:pt idx="583">
                  <c:v>3.099</c:v>
                </c:pt>
                <c:pt idx="584">
                  <c:v>2.409</c:v>
                </c:pt>
                <c:pt idx="585">
                  <c:v>6.916</c:v>
                </c:pt>
                <c:pt idx="586">
                  <c:v>3.396</c:v>
                </c:pt>
                <c:pt idx="587">
                  <c:v>5.496</c:v>
                </c:pt>
                <c:pt idx="588">
                  <c:v>8.616</c:v>
                </c:pt>
                <c:pt idx="589">
                  <c:v>4.342</c:v>
                </c:pt>
                <c:pt idx="590">
                  <c:v>2.741</c:v>
                </c:pt>
                <c:pt idx="591">
                  <c:v>2.739</c:v>
                </c:pt>
                <c:pt idx="592">
                  <c:v>2.79</c:v>
                </c:pt>
                <c:pt idx="593">
                  <c:v>2.861</c:v>
                </c:pt>
                <c:pt idx="594">
                  <c:v>3.278</c:v>
                </c:pt>
                <c:pt idx="595">
                  <c:v>3.061</c:v>
                </c:pt>
                <c:pt idx="596">
                  <c:v>1.965</c:v>
                </c:pt>
                <c:pt idx="597">
                  <c:v>3.556</c:v>
                </c:pt>
                <c:pt idx="598">
                  <c:v>2.606</c:v>
                </c:pt>
                <c:pt idx="599">
                  <c:v>2.842</c:v>
                </c:pt>
                <c:pt idx="600">
                  <c:v>3.326</c:v>
                </c:pt>
                <c:pt idx="601">
                  <c:v>2.566</c:v>
                </c:pt>
                <c:pt idx="602">
                  <c:v>2.71</c:v>
                </c:pt>
                <c:pt idx="603">
                  <c:v>2.671</c:v>
                </c:pt>
                <c:pt idx="604">
                  <c:v>3.149</c:v>
                </c:pt>
                <c:pt idx="605">
                  <c:v>2.535</c:v>
                </c:pt>
                <c:pt idx="606">
                  <c:v>2.913</c:v>
                </c:pt>
                <c:pt idx="607">
                  <c:v>6.349</c:v>
                </c:pt>
                <c:pt idx="608">
                  <c:v>3.456</c:v>
                </c:pt>
                <c:pt idx="609">
                  <c:v>3.819</c:v>
                </c:pt>
                <c:pt idx="610">
                  <c:v>2.22</c:v>
                </c:pt>
                <c:pt idx="611">
                  <c:v>3.179</c:v>
                </c:pt>
                <c:pt idx="612">
                  <c:v>3.26</c:v>
                </c:pt>
                <c:pt idx="613">
                  <c:v>2.465</c:v>
                </c:pt>
                <c:pt idx="614">
                  <c:v>3.436</c:v>
                </c:pt>
                <c:pt idx="615">
                  <c:v>2.726</c:v>
                </c:pt>
                <c:pt idx="616">
                  <c:v>4.462</c:v>
                </c:pt>
                <c:pt idx="617">
                  <c:v>2.802</c:v>
                </c:pt>
                <c:pt idx="618">
                  <c:v>3.56</c:v>
                </c:pt>
                <c:pt idx="619">
                  <c:v>6.926</c:v>
                </c:pt>
                <c:pt idx="620">
                  <c:v>4.551</c:v>
                </c:pt>
                <c:pt idx="621">
                  <c:v>4.502</c:v>
                </c:pt>
                <c:pt idx="622">
                  <c:v>4.443</c:v>
                </c:pt>
                <c:pt idx="623">
                  <c:v>5.286</c:v>
                </c:pt>
                <c:pt idx="624">
                  <c:v>4.599</c:v>
                </c:pt>
                <c:pt idx="625">
                  <c:v>4.98</c:v>
                </c:pt>
                <c:pt idx="626">
                  <c:v>5.326</c:v>
                </c:pt>
                <c:pt idx="627">
                  <c:v>6.484</c:v>
                </c:pt>
                <c:pt idx="628">
                  <c:v>6.027</c:v>
                </c:pt>
                <c:pt idx="629">
                  <c:v>6.946</c:v>
                </c:pt>
                <c:pt idx="630">
                  <c:v>7.168</c:v>
                </c:pt>
                <c:pt idx="631">
                  <c:v>1.704</c:v>
                </c:pt>
                <c:pt idx="632">
                  <c:v>2.596</c:v>
                </c:pt>
                <c:pt idx="633">
                  <c:v>2.189</c:v>
                </c:pt>
                <c:pt idx="634">
                  <c:v>1.814</c:v>
                </c:pt>
                <c:pt idx="635">
                  <c:v>2.139</c:v>
                </c:pt>
                <c:pt idx="636">
                  <c:v>2.091</c:v>
                </c:pt>
                <c:pt idx="637">
                  <c:v>1.994</c:v>
                </c:pt>
                <c:pt idx="638">
                  <c:v>1.913</c:v>
                </c:pt>
                <c:pt idx="639">
                  <c:v>2.2</c:v>
                </c:pt>
                <c:pt idx="640">
                  <c:v>2.179</c:v>
                </c:pt>
                <c:pt idx="641">
                  <c:v>2.13</c:v>
                </c:pt>
                <c:pt idx="642">
                  <c:v>1.934</c:v>
                </c:pt>
                <c:pt idx="643">
                  <c:v>2.299</c:v>
                </c:pt>
                <c:pt idx="644">
                  <c:v>1.884</c:v>
                </c:pt>
                <c:pt idx="645">
                  <c:v>2.732</c:v>
                </c:pt>
                <c:pt idx="646">
                  <c:v>2.299</c:v>
                </c:pt>
                <c:pt idx="647">
                  <c:v>2.615</c:v>
                </c:pt>
                <c:pt idx="648">
                  <c:v>1.815</c:v>
                </c:pt>
                <c:pt idx="649">
                  <c:v>1.833</c:v>
                </c:pt>
                <c:pt idx="650">
                  <c:v>2.25</c:v>
                </c:pt>
                <c:pt idx="651">
                  <c:v>2.291</c:v>
                </c:pt>
                <c:pt idx="652">
                  <c:v>2.061</c:v>
                </c:pt>
                <c:pt idx="653">
                  <c:v>2.02</c:v>
                </c:pt>
                <c:pt idx="654">
                  <c:v>2.131</c:v>
                </c:pt>
                <c:pt idx="655">
                  <c:v>2.09</c:v>
                </c:pt>
                <c:pt idx="656">
                  <c:v>1.974</c:v>
                </c:pt>
                <c:pt idx="657">
                  <c:v>2.29</c:v>
                </c:pt>
                <c:pt idx="658">
                  <c:v>1.984</c:v>
                </c:pt>
                <c:pt idx="659">
                  <c:v>2.21</c:v>
                </c:pt>
                <c:pt idx="660">
                  <c:v>1.943</c:v>
                </c:pt>
                <c:pt idx="661">
                  <c:v>2.15</c:v>
                </c:pt>
                <c:pt idx="662">
                  <c:v>2.06</c:v>
                </c:pt>
                <c:pt idx="663">
                  <c:v>1.704</c:v>
                </c:pt>
                <c:pt idx="664">
                  <c:v>2.596</c:v>
                </c:pt>
                <c:pt idx="665">
                  <c:v>2.189</c:v>
                </c:pt>
                <c:pt idx="666">
                  <c:v>1.814</c:v>
                </c:pt>
                <c:pt idx="667">
                  <c:v>2.139</c:v>
                </c:pt>
                <c:pt idx="668">
                  <c:v>2.091</c:v>
                </c:pt>
                <c:pt idx="669">
                  <c:v>1.994</c:v>
                </c:pt>
                <c:pt idx="670">
                  <c:v>1.913</c:v>
                </c:pt>
                <c:pt idx="671">
                  <c:v>2.2</c:v>
                </c:pt>
                <c:pt idx="672">
                  <c:v>2.179</c:v>
                </c:pt>
                <c:pt idx="673">
                  <c:v>2.13</c:v>
                </c:pt>
                <c:pt idx="674">
                  <c:v>1.934</c:v>
                </c:pt>
                <c:pt idx="675">
                  <c:v>2.299</c:v>
                </c:pt>
                <c:pt idx="676">
                  <c:v>1.884</c:v>
                </c:pt>
                <c:pt idx="677">
                  <c:v>2.732</c:v>
                </c:pt>
                <c:pt idx="678">
                  <c:v>0.896</c:v>
                </c:pt>
                <c:pt idx="679">
                  <c:v>3.15</c:v>
                </c:pt>
                <c:pt idx="680">
                  <c:v>1.944</c:v>
                </c:pt>
                <c:pt idx="681">
                  <c:v>2.544</c:v>
                </c:pt>
                <c:pt idx="682">
                  <c:v>2.309</c:v>
                </c:pt>
                <c:pt idx="683">
                  <c:v>2.821</c:v>
                </c:pt>
                <c:pt idx="684">
                  <c:v>2.505</c:v>
                </c:pt>
                <c:pt idx="685">
                  <c:v>2.67</c:v>
                </c:pt>
                <c:pt idx="686">
                  <c:v>2.73</c:v>
                </c:pt>
                <c:pt idx="687">
                  <c:v>2.701</c:v>
                </c:pt>
                <c:pt idx="688">
                  <c:v>2.682</c:v>
                </c:pt>
                <c:pt idx="689">
                  <c:v>2.75</c:v>
                </c:pt>
                <c:pt idx="690">
                  <c:v>2.969</c:v>
                </c:pt>
                <c:pt idx="691">
                  <c:v>2.309</c:v>
                </c:pt>
                <c:pt idx="692">
                  <c:v>3.149</c:v>
                </c:pt>
                <c:pt idx="693">
                  <c:v>2.701</c:v>
                </c:pt>
                <c:pt idx="694">
                  <c:v>2.851</c:v>
                </c:pt>
                <c:pt idx="695">
                  <c:v>2.575</c:v>
                </c:pt>
                <c:pt idx="696">
                  <c:v>2.949</c:v>
                </c:pt>
                <c:pt idx="697">
                  <c:v>2.121</c:v>
                </c:pt>
                <c:pt idx="698">
                  <c:v>3.456</c:v>
                </c:pt>
                <c:pt idx="699">
                  <c:v>2.268</c:v>
                </c:pt>
                <c:pt idx="700">
                  <c:v>3.505</c:v>
                </c:pt>
                <c:pt idx="701">
                  <c:v>2.761</c:v>
                </c:pt>
                <c:pt idx="702">
                  <c:v>2.709</c:v>
                </c:pt>
                <c:pt idx="703">
                  <c:v>2.446</c:v>
                </c:pt>
                <c:pt idx="704">
                  <c:v>2.75</c:v>
                </c:pt>
                <c:pt idx="705">
                  <c:v>3.019</c:v>
                </c:pt>
                <c:pt idx="706">
                  <c:v>3.259</c:v>
                </c:pt>
                <c:pt idx="707">
                  <c:v>2.504</c:v>
                </c:pt>
                <c:pt idx="708">
                  <c:v>2.161</c:v>
                </c:pt>
                <c:pt idx="709">
                  <c:v>3.485</c:v>
                </c:pt>
                <c:pt idx="710">
                  <c:v>1.973</c:v>
                </c:pt>
                <c:pt idx="711">
                  <c:v>2.781</c:v>
                </c:pt>
                <c:pt idx="712">
                  <c:v>3.446</c:v>
                </c:pt>
                <c:pt idx="713">
                  <c:v>2.495</c:v>
                </c:pt>
                <c:pt idx="714">
                  <c:v>2.12</c:v>
                </c:pt>
                <c:pt idx="715">
                  <c:v>3.718</c:v>
                </c:pt>
                <c:pt idx="716">
                  <c:v>2.731</c:v>
                </c:pt>
                <c:pt idx="717">
                  <c:v>2.763</c:v>
                </c:pt>
                <c:pt idx="718">
                  <c:v>2.554</c:v>
                </c:pt>
                <c:pt idx="719">
                  <c:v>2.474</c:v>
                </c:pt>
                <c:pt idx="720">
                  <c:v>3.009</c:v>
                </c:pt>
                <c:pt idx="721">
                  <c:v>3.16</c:v>
                </c:pt>
                <c:pt idx="722">
                  <c:v>2.229</c:v>
                </c:pt>
                <c:pt idx="723">
                  <c:v>2.643</c:v>
                </c:pt>
                <c:pt idx="724">
                  <c:v>2.881</c:v>
                </c:pt>
                <c:pt idx="725">
                  <c:v>2.444</c:v>
                </c:pt>
                <c:pt idx="726">
                  <c:v>2.941</c:v>
                </c:pt>
                <c:pt idx="727">
                  <c:v>2.393</c:v>
                </c:pt>
                <c:pt idx="728">
                  <c:v>2.651</c:v>
                </c:pt>
                <c:pt idx="729">
                  <c:v>2.841</c:v>
                </c:pt>
                <c:pt idx="730">
                  <c:v>2.86</c:v>
                </c:pt>
                <c:pt idx="731">
                  <c:v>2.219</c:v>
                </c:pt>
                <c:pt idx="732">
                  <c:v>3.286</c:v>
                </c:pt>
                <c:pt idx="733">
                  <c:v>2.28</c:v>
                </c:pt>
                <c:pt idx="734">
                  <c:v>2.9</c:v>
                </c:pt>
                <c:pt idx="735">
                  <c:v>2.681</c:v>
                </c:pt>
                <c:pt idx="736">
                  <c:v>2.575</c:v>
                </c:pt>
                <c:pt idx="737">
                  <c:v>2.565</c:v>
                </c:pt>
                <c:pt idx="738">
                  <c:v>2.841</c:v>
                </c:pt>
                <c:pt idx="739">
                  <c:v>2.81</c:v>
                </c:pt>
                <c:pt idx="740">
                  <c:v>2.911</c:v>
                </c:pt>
                <c:pt idx="741">
                  <c:v>2.355</c:v>
                </c:pt>
                <c:pt idx="742">
                  <c:v>2.585</c:v>
                </c:pt>
                <c:pt idx="743">
                  <c:v>2.309</c:v>
                </c:pt>
                <c:pt idx="744">
                  <c:v>2.249</c:v>
                </c:pt>
                <c:pt idx="745">
                  <c:v>2.771</c:v>
                </c:pt>
                <c:pt idx="746">
                  <c:v>2.335</c:v>
                </c:pt>
                <c:pt idx="747">
                  <c:v>2.425</c:v>
                </c:pt>
                <c:pt idx="748">
                  <c:v>1.454</c:v>
                </c:pt>
                <c:pt idx="749">
                  <c:v>3.019</c:v>
                </c:pt>
                <c:pt idx="750">
                  <c:v>1.535</c:v>
                </c:pt>
                <c:pt idx="751">
                  <c:v>2.3</c:v>
                </c:pt>
                <c:pt idx="752">
                  <c:v>2.21</c:v>
                </c:pt>
                <c:pt idx="753">
                  <c:v>2.615</c:v>
                </c:pt>
                <c:pt idx="754">
                  <c:v>1.744</c:v>
                </c:pt>
                <c:pt idx="755">
                  <c:v>1.574</c:v>
                </c:pt>
                <c:pt idx="756">
                  <c:v>2.671</c:v>
                </c:pt>
                <c:pt idx="757">
                  <c:v>1.774</c:v>
                </c:pt>
                <c:pt idx="758">
                  <c:v>2.514</c:v>
                </c:pt>
                <c:pt idx="759">
                  <c:v>1.992</c:v>
                </c:pt>
                <c:pt idx="760">
                  <c:v>2.129</c:v>
                </c:pt>
                <c:pt idx="761">
                  <c:v>2.281</c:v>
                </c:pt>
                <c:pt idx="762">
                  <c:v>1.792</c:v>
                </c:pt>
                <c:pt idx="763">
                  <c:v>2.149</c:v>
                </c:pt>
                <c:pt idx="764">
                  <c:v>2.344</c:v>
                </c:pt>
                <c:pt idx="765">
                  <c:v>2.386</c:v>
                </c:pt>
                <c:pt idx="766">
                  <c:v>1.854</c:v>
                </c:pt>
                <c:pt idx="767">
                  <c:v>2.24</c:v>
                </c:pt>
                <c:pt idx="768">
                  <c:v>1.933</c:v>
                </c:pt>
                <c:pt idx="769">
                  <c:v>2.394</c:v>
                </c:pt>
                <c:pt idx="770">
                  <c:v>2.394</c:v>
                </c:pt>
                <c:pt idx="771">
                  <c:v>1.349</c:v>
                </c:pt>
                <c:pt idx="772">
                  <c:v>2.179</c:v>
                </c:pt>
                <c:pt idx="773">
                  <c:v>2.651</c:v>
                </c:pt>
                <c:pt idx="774">
                  <c:v>2.485</c:v>
                </c:pt>
                <c:pt idx="775">
                  <c:v>1.516</c:v>
                </c:pt>
                <c:pt idx="776">
                  <c:v>2.812</c:v>
                </c:pt>
                <c:pt idx="777">
                  <c:v>2.336</c:v>
                </c:pt>
                <c:pt idx="778">
                  <c:v>1.726</c:v>
                </c:pt>
                <c:pt idx="779">
                  <c:v>2.259</c:v>
                </c:pt>
                <c:pt idx="780">
                  <c:v>2.565</c:v>
                </c:pt>
                <c:pt idx="781">
                  <c:v>3.059</c:v>
                </c:pt>
                <c:pt idx="782">
                  <c:v>1.076</c:v>
                </c:pt>
                <c:pt idx="783">
                  <c:v>2.921</c:v>
                </c:pt>
                <c:pt idx="784">
                  <c:v>1.862</c:v>
                </c:pt>
                <c:pt idx="785">
                  <c:v>4.253</c:v>
                </c:pt>
                <c:pt idx="786">
                  <c:v>2.01</c:v>
                </c:pt>
                <c:pt idx="787">
                  <c:v>2.434</c:v>
                </c:pt>
                <c:pt idx="788">
                  <c:v>2.305</c:v>
                </c:pt>
                <c:pt idx="789">
                  <c:v>2.971</c:v>
                </c:pt>
                <c:pt idx="790">
                  <c:v>2.28</c:v>
                </c:pt>
                <c:pt idx="791">
                  <c:v>3.496</c:v>
                </c:pt>
                <c:pt idx="792">
                  <c:v>2.633</c:v>
                </c:pt>
                <c:pt idx="793">
                  <c:v>3.356</c:v>
                </c:pt>
                <c:pt idx="794">
                  <c:v>2.079</c:v>
                </c:pt>
                <c:pt idx="795">
                  <c:v>3.404</c:v>
                </c:pt>
                <c:pt idx="796">
                  <c:v>2.525</c:v>
                </c:pt>
                <c:pt idx="797">
                  <c:v>3.915</c:v>
                </c:pt>
                <c:pt idx="798">
                  <c:v>2</c:v>
                </c:pt>
                <c:pt idx="799">
                  <c:v>3.466</c:v>
                </c:pt>
                <c:pt idx="800">
                  <c:v>2.159</c:v>
                </c:pt>
                <c:pt idx="801">
                  <c:v>3.251</c:v>
                </c:pt>
                <c:pt idx="802">
                  <c:v>2.801</c:v>
                </c:pt>
                <c:pt idx="803">
                  <c:v>3.973</c:v>
                </c:pt>
                <c:pt idx="804">
                  <c:v>3.396</c:v>
                </c:pt>
                <c:pt idx="805">
                  <c:v>4.589</c:v>
                </c:pt>
                <c:pt idx="806">
                  <c:v>4.363</c:v>
                </c:pt>
                <c:pt idx="807">
                  <c:v>4.134</c:v>
                </c:pt>
                <c:pt idx="808">
                  <c:v>4.558</c:v>
                </c:pt>
                <c:pt idx="809">
                  <c:v>4.372</c:v>
                </c:pt>
                <c:pt idx="810">
                  <c:v>2.334</c:v>
                </c:pt>
                <c:pt idx="811">
                  <c:v>3.758</c:v>
                </c:pt>
                <c:pt idx="812">
                  <c:v>3.209</c:v>
                </c:pt>
                <c:pt idx="813">
                  <c:v>3.24</c:v>
                </c:pt>
                <c:pt idx="814">
                  <c:v>3.295</c:v>
                </c:pt>
                <c:pt idx="815">
                  <c:v>3.335</c:v>
                </c:pt>
                <c:pt idx="816">
                  <c:v>2.949</c:v>
                </c:pt>
                <c:pt idx="817">
                  <c:v>2.68</c:v>
                </c:pt>
                <c:pt idx="818">
                  <c:v>3.404</c:v>
                </c:pt>
                <c:pt idx="819">
                  <c:v>2.81</c:v>
                </c:pt>
                <c:pt idx="820">
                  <c:v>3.424</c:v>
                </c:pt>
                <c:pt idx="821">
                  <c:v>2.583</c:v>
                </c:pt>
                <c:pt idx="822">
                  <c:v>3.316</c:v>
                </c:pt>
                <c:pt idx="823">
                  <c:v>3.068</c:v>
                </c:pt>
                <c:pt idx="824">
                  <c:v>3.699</c:v>
                </c:pt>
                <c:pt idx="825">
                  <c:v>2.309</c:v>
                </c:pt>
                <c:pt idx="826">
                  <c:v>3.018</c:v>
                </c:pt>
                <c:pt idx="827">
                  <c:v>3.878</c:v>
                </c:pt>
                <c:pt idx="828">
                  <c:v>3.285</c:v>
                </c:pt>
                <c:pt idx="829">
                  <c:v>2.374</c:v>
                </c:pt>
                <c:pt idx="830">
                  <c:v>3.356</c:v>
                </c:pt>
                <c:pt idx="831">
                  <c:v>3.169</c:v>
                </c:pt>
                <c:pt idx="832">
                  <c:v>2.769</c:v>
                </c:pt>
                <c:pt idx="833">
                  <c:v>3.424</c:v>
                </c:pt>
                <c:pt idx="834">
                  <c:v>2.544</c:v>
                </c:pt>
                <c:pt idx="835">
                  <c:v>3.607</c:v>
                </c:pt>
                <c:pt idx="836">
                  <c:v>2.513</c:v>
                </c:pt>
                <c:pt idx="837">
                  <c:v>3.267</c:v>
                </c:pt>
                <c:pt idx="838">
                  <c:v>3.304</c:v>
                </c:pt>
                <c:pt idx="839">
                  <c:v>3.464</c:v>
                </c:pt>
                <c:pt idx="840">
                  <c:v>2.364</c:v>
                </c:pt>
                <c:pt idx="841">
                  <c:v>3.617</c:v>
                </c:pt>
                <c:pt idx="842">
                  <c:v>3.098</c:v>
                </c:pt>
                <c:pt idx="843">
                  <c:v>2.789</c:v>
                </c:pt>
                <c:pt idx="844">
                  <c:v>2.661</c:v>
                </c:pt>
                <c:pt idx="845">
                  <c:v>2.659</c:v>
                </c:pt>
                <c:pt idx="846">
                  <c:v>4.043</c:v>
                </c:pt>
                <c:pt idx="847">
                  <c:v>2.64</c:v>
                </c:pt>
                <c:pt idx="848">
                  <c:v>2.584</c:v>
                </c:pt>
                <c:pt idx="849">
                  <c:v>3.485</c:v>
                </c:pt>
                <c:pt idx="850">
                  <c:v>2.007</c:v>
                </c:pt>
                <c:pt idx="851">
                  <c:v>3.534</c:v>
                </c:pt>
                <c:pt idx="852">
                  <c:v>3.934</c:v>
                </c:pt>
                <c:pt idx="853">
                  <c:v>2.771</c:v>
                </c:pt>
                <c:pt idx="854">
                  <c:v>2.681</c:v>
                </c:pt>
                <c:pt idx="855">
                  <c:v>2.9</c:v>
                </c:pt>
                <c:pt idx="856">
                  <c:v>2.76</c:v>
                </c:pt>
                <c:pt idx="857">
                  <c:v>3.049</c:v>
                </c:pt>
                <c:pt idx="858">
                  <c:v>2.819</c:v>
                </c:pt>
                <c:pt idx="859">
                  <c:v>3.119</c:v>
                </c:pt>
                <c:pt idx="860">
                  <c:v>2.84</c:v>
                </c:pt>
                <c:pt idx="861">
                  <c:v>3.008</c:v>
                </c:pt>
                <c:pt idx="862">
                  <c:v>3.364</c:v>
                </c:pt>
                <c:pt idx="863">
                  <c:v>2.524</c:v>
                </c:pt>
                <c:pt idx="864">
                  <c:v>3.364</c:v>
                </c:pt>
                <c:pt idx="865">
                  <c:v>2.582</c:v>
                </c:pt>
                <c:pt idx="866">
                  <c:v>2.869</c:v>
                </c:pt>
                <c:pt idx="867">
                  <c:v>3.199</c:v>
                </c:pt>
                <c:pt idx="868">
                  <c:v>2.769</c:v>
                </c:pt>
                <c:pt idx="869">
                  <c:v>2.749</c:v>
                </c:pt>
                <c:pt idx="870">
                  <c:v>3.049</c:v>
                </c:pt>
                <c:pt idx="871">
                  <c:v>3.079</c:v>
                </c:pt>
                <c:pt idx="872">
                  <c:v>3.304</c:v>
                </c:pt>
                <c:pt idx="873">
                  <c:v>2.681</c:v>
                </c:pt>
                <c:pt idx="874">
                  <c:v>3.994</c:v>
                </c:pt>
                <c:pt idx="875">
                  <c:v>1.931</c:v>
                </c:pt>
                <c:pt idx="876">
                  <c:v>3.138</c:v>
                </c:pt>
                <c:pt idx="877">
                  <c:v>2.84</c:v>
                </c:pt>
                <c:pt idx="878">
                  <c:v>2.909</c:v>
                </c:pt>
                <c:pt idx="879">
                  <c:v>3.294</c:v>
                </c:pt>
                <c:pt idx="880">
                  <c:v>2.949</c:v>
                </c:pt>
                <c:pt idx="881">
                  <c:v>2.859</c:v>
                </c:pt>
                <c:pt idx="882">
                  <c:v>3.199</c:v>
                </c:pt>
                <c:pt idx="883">
                  <c:v>2.899</c:v>
                </c:pt>
                <c:pt idx="884">
                  <c:v>2.65</c:v>
                </c:pt>
                <c:pt idx="885">
                  <c:v>3.514</c:v>
                </c:pt>
                <c:pt idx="886">
                  <c:v>4.411</c:v>
                </c:pt>
                <c:pt idx="887">
                  <c:v>3.574</c:v>
                </c:pt>
                <c:pt idx="888">
                  <c:v>1.803</c:v>
                </c:pt>
                <c:pt idx="889">
                  <c:v>2.564</c:v>
                </c:pt>
                <c:pt idx="890">
                  <c:v>3.058</c:v>
                </c:pt>
                <c:pt idx="891">
                  <c:v>4.756</c:v>
                </c:pt>
                <c:pt idx="892">
                  <c:v>2.208</c:v>
                </c:pt>
                <c:pt idx="893">
                  <c:v>2.739</c:v>
                </c:pt>
                <c:pt idx="894">
                  <c:v>3.088</c:v>
                </c:pt>
                <c:pt idx="895">
                  <c:v>3.008</c:v>
                </c:pt>
                <c:pt idx="896">
                  <c:v>3.463</c:v>
                </c:pt>
                <c:pt idx="897">
                  <c:v>2.564</c:v>
                </c:pt>
                <c:pt idx="898">
                  <c:v>3.089</c:v>
                </c:pt>
                <c:pt idx="899">
                  <c:v>3.275</c:v>
                </c:pt>
                <c:pt idx="900">
                  <c:v>3.079</c:v>
                </c:pt>
                <c:pt idx="901">
                  <c:v>2.248</c:v>
                </c:pt>
                <c:pt idx="902">
                  <c:v>2.8</c:v>
                </c:pt>
                <c:pt idx="903">
                  <c:v>2.524</c:v>
                </c:pt>
                <c:pt idx="904">
                  <c:v>2.424</c:v>
                </c:pt>
                <c:pt idx="905">
                  <c:v>2.689</c:v>
                </c:pt>
                <c:pt idx="906">
                  <c:v>2.307</c:v>
                </c:pt>
                <c:pt idx="907">
                  <c:v>2.534</c:v>
                </c:pt>
                <c:pt idx="908">
                  <c:v>2.681</c:v>
                </c:pt>
                <c:pt idx="909">
                  <c:v>2.088</c:v>
                </c:pt>
                <c:pt idx="910">
                  <c:v>2.591</c:v>
                </c:pt>
                <c:pt idx="911">
                  <c:v>2.564</c:v>
                </c:pt>
                <c:pt idx="912">
                  <c:v>2.288</c:v>
                </c:pt>
                <c:pt idx="913">
                  <c:v>2.534</c:v>
                </c:pt>
                <c:pt idx="914">
                  <c:v>2.268</c:v>
                </c:pt>
                <c:pt idx="915">
                  <c:v>2.413</c:v>
                </c:pt>
                <c:pt idx="916">
                  <c:v>2.739</c:v>
                </c:pt>
                <c:pt idx="917">
                  <c:v>2.248</c:v>
                </c:pt>
                <c:pt idx="918">
                  <c:v>2.239</c:v>
                </c:pt>
                <c:pt idx="919">
                  <c:v>2.248</c:v>
                </c:pt>
                <c:pt idx="920">
                  <c:v>2.8</c:v>
                </c:pt>
                <c:pt idx="921">
                  <c:v>2.524</c:v>
                </c:pt>
                <c:pt idx="922">
                  <c:v>2.424</c:v>
                </c:pt>
                <c:pt idx="923">
                  <c:v>2.689</c:v>
                </c:pt>
                <c:pt idx="924">
                  <c:v>2.307</c:v>
                </c:pt>
                <c:pt idx="925">
                  <c:v>2.534</c:v>
                </c:pt>
                <c:pt idx="926">
                  <c:v>2.681</c:v>
                </c:pt>
                <c:pt idx="927">
                  <c:v>2.088</c:v>
                </c:pt>
                <c:pt idx="928">
                  <c:v>2.591</c:v>
                </c:pt>
                <c:pt idx="929">
                  <c:v>2.564</c:v>
                </c:pt>
                <c:pt idx="930">
                  <c:v>2.288</c:v>
                </c:pt>
                <c:pt idx="931">
                  <c:v>2.534</c:v>
                </c:pt>
                <c:pt idx="932">
                  <c:v>2.268</c:v>
                </c:pt>
                <c:pt idx="933">
                  <c:v>2.413</c:v>
                </c:pt>
                <c:pt idx="934">
                  <c:v>2.739</c:v>
                </c:pt>
                <c:pt idx="935">
                  <c:v>2.248</c:v>
                </c:pt>
                <c:pt idx="936">
                  <c:v>2.239</c:v>
                </c:pt>
                <c:pt idx="937">
                  <c:v>2.373</c:v>
                </c:pt>
                <c:pt idx="938">
                  <c:v>2.759</c:v>
                </c:pt>
                <c:pt idx="939">
                  <c:v>1.851</c:v>
                </c:pt>
                <c:pt idx="940">
                  <c:v>2.76</c:v>
                </c:pt>
                <c:pt idx="941">
                  <c:v>3.107</c:v>
                </c:pt>
                <c:pt idx="942">
                  <c:v>2.199</c:v>
                </c:pt>
                <c:pt idx="943">
                  <c:v>3.038</c:v>
                </c:pt>
                <c:pt idx="944">
                  <c:v>3.444</c:v>
                </c:pt>
                <c:pt idx="945">
                  <c:v>2.258</c:v>
                </c:pt>
                <c:pt idx="946">
                  <c:v>2.494</c:v>
                </c:pt>
                <c:pt idx="947">
                  <c:v>2.669</c:v>
                </c:pt>
                <c:pt idx="948">
                  <c:v>2.631</c:v>
                </c:pt>
                <c:pt idx="949">
                  <c:v>2.306</c:v>
                </c:pt>
                <c:pt idx="950">
                  <c:v>2.67</c:v>
                </c:pt>
                <c:pt idx="951">
                  <c:v>2.345</c:v>
                </c:pt>
                <c:pt idx="952">
                  <c:v>3.285</c:v>
                </c:pt>
                <c:pt idx="953">
                  <c:v>2.279</c:v>
                </c:pt>
                <c:pt idx="954">
                  <c:v>2.007</c:v>
                </c:pt>
                <c:pt idx="955">
                  <c:v>3.365</c:v>
                </c:pt>
                <c:pt idx="956">
                  <c:v>2.188</c:v>
                </c:pt>
                <c:pt idx="957">
                  <c:v>2.393</c:v>
                </c:pt>
                <c:pt idx="958">
                  <c:v>3.543</c:v>
                </c:pt>
                <c:pt idx="959">
                  <c:v>1.801</c:v>
                </c:pt>
                <c:pt idx="960">
                  <c:v>4.414</c:v>
                </c:pt>
                <c:pt idx="961">
                  <c:v>2.159</c:v>
                </c:pt>
                <c:pt idx="962">
                  <c:v>2.989</c:v>
                </c:pt>
                <c:pt idx="963">
                  <c:v>1.931</c:v>
                </c:pt>
                <c:pt idx="964">
                  <c:v>2.613</c:v>
                </c:pt>
                <c:pt idx="965">
                  <c:v>2.74</c:v>
                </c:pt>
                <c:pt idx="966">
                  <c:v>2.514</c:v>
                </c:pt>
                <c:pt idx="967">
                  <c:v>2.473</c:v>
                </c:pt>
                <c:pt idx="968">
                  <c:v>2.307</c:v>
                </c:pt>
                <c:pt idx="969">
                  <c:v>2.661</c:v>
                </c:pt>
                <c:pt idx="970">
                  <c:v>2.405</c:v>
                </c:pt>
                <c:pt idx="971">
                  <c:v>2.415</c:v>
                </c:pt>
                <c:pt idx="972">
                  <c:v>2.76</c:v>
                </c:pt>
                <c:pt idx="973">
                  <c:v>2.849</c:v>
                </c:pt>
                <c:pt idx="974">
                  <c:v>2.565</c:v>
                </c:pt>
                <c:pt idx="975">
                  <c:v>1.862</c:v>
                </c:pt>
                <c:pt idx="976">
                  <c:v>3.179</c:v>
                </c:pt>
                <c:pt idx="977">
                  <c:v>2.582</c:v>
                </c:pt>
                <c:pt idx="978">
                  <c:v>2.039</c:v>
                </c:pt>
                <c:pt idx="979">
                  <c:v>2.851</c:v>
                </c:pt>
                <c:pt idx="980">
                  <c:v>2.575</c:v>
                </c:pt>
                <c:pt idx="981">
                  <c:v>2.209</c:v>
                </c:pt>
                <c:pt idx="982">
                  <c:v>2.851</c:v>
                </c:pt>
                <c:pt idx="983">
                  <c:v>0.636</c:v>
                </c:pt>
                <c:pt idx="984">
                  <c:v>2.454</c:v>
                </c:pt>
                <c:pt idx="985">
                  <c:v>2.26</c:v>
                </c:pt>
                <c:pt idx="986">
                  <c:v>3.566</c:v>
                </c:pt>
                <c:pt idx="987">
                  <c:v>0.976</c:v>
                </c:pt>
                <c:pt idx="988">
                  <c:v>2.366</c:v>
                </c:pt>
                <c:pt idx="989">
                  <c:v>1.934</c:v>
                </c:pt>
                <c:pt idx="990">
                  <c:v>1.464</c:v>
                </c:pt>
                <c:pt idx="991">
                  <c:v>2.921</c:v>
                </c:pt>
                <c:pt idx="992">
                  <c:v>1.75</c:v>
                </c:pt>
                <c:pt idx="993">
                  <c:v>1.782</c:v>
                </c:pt>
                <c:pt idx="994">
                  <c:v>4.045</c:v>
                </c:pt>
                <c:pt idx="995">
                  <c:v>0.409</c:v>
                </c:pt>
                <c:pt idx="996">
                  <c:v>1.693</c:v>
                </c:pt>
                <c:pt idx="997">
                  <c:v>2.566</c:v>
                </c:pt>
                <c:pt idx="998">
                  <c:v>3.599</c:v>
                </c:pt>
                <c:pt idx="999">
                  <c:v>1.833</c:v>
                </c:pt>
                <c:pt idx="1000">
                  <c:v>4.649</c:v>
                </c:pt>
                <c:pt idx="1001">
                  <c:v>2.682</c:v>
                </c:pt>
                <c:pt idx="1002">
                  <c:v>1.357</c:v>
                </c:pt>
                <c:pt idx="1003">
                  <c:v>3.161</c:v>
                </c:pt>
                <c:pt idx="1004">
                  <c:v>1.488</c:v>
                </c:pt>
                <c:pt idx="1005">
                  <c:v>2.029</c:v>
                </c:pt>
                <c:pt idx="1006">
                  <c:v>1.424</c:v>
                </c:pt>
                <c:pt idx="1007">
                  <c:v>3.516</c:v>
                </c:pt>
                <c:pt idx="1008">
                  <c:v>1.664</c:v>
                </c:pt>
                <c:pt idx="1009">
                  <c:v>1.784</c:v>
                </c:pt>
                <c:pt idx="1010">
                  <c:v>1.394</c:v>
                </c:pt>
                <c:pt idx="1011">
                  <c:v>2.324</c:v>
                </c:pt>
                <c:pt idx="1012">
                  <c:v>1.024</c:v>
                </c:pt>
                <c:pt idx="1013">
                  <c:v>3.584</c:v>
                </c:pt>
                <c:pt idx="1014">
                  <c:v>2.109</c:v>
                </c:pt>
                <c:pt idx="1015">
                  <c:v>2.434</c:v>
                </c:pt>
                <c:pt idx="1016">
                  <c:v>1.553</c:v>
                </c:pt>
                <c:pt idx="1017">
                  <c:v>2.434</c:v>
                </c:pt>
                <c:pt idx="1018">
                  <c:v>1.209</c:v>
                </c:pt>
                <c:pt idx="1019">
                  <c:v>3.426</c:v>
                </c:pt>
                <c:pt idx="1020">
                  <c:v>1.912</c:v>
                </c:pt>
                <c:pt idx="1021">
                  <c:v>1.098</c:v>
                </c:pt>
                <c:pt idx="1022">
                  <c:v>3.149</c:v>
                </c:pt>
                <c:pt idx="1023">
                  <c:v>2.001</c:v>
                </c:pt>
                <c:pt idx="1024">
                  <c:v>2.608</c:v>
                </c:pt>
                <c:pt idx="1025">
                  <c:v>2.061</c:v>
                </c:pt>
                <c:pt idx="1026">
                  <c:v>3.456</c:v>
                </c:pt>
              </c:numCache>
            </c:numRef>
          </c:yVal>
          <c:smooth val="0"/>
        </c:ser>
        <c:axId val="6774332"/>
        <c:axId val="60968989"/>
      </c:scatterChart>
      <c:valAx>
        <c:axId val="6774332"/>
        <c:scaling>
          <c:orientation val="minMax"/>
          <c:max val="0.845"/>
          <c:min val="0.7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968989"/>
        <c:crosses val="autoZero"/>
        <c:crossBetween val="midCat"/>
        <c:dispUnits/>
      </c:valAx>
      <c:valAx>
        <c:axId val="60968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7743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RF-06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Data!$D$9:$D$1035</c:f>
              <c:strCache>
                <c:ptCount val="1027"/>
                <c:pt idx="0">
                  <c:v>0.7221064814814815</c:v>
                </c:pt>
                <c:pt idx="1">
                  <c:v>0.7222222222222222</c:v>
                </c:pt>
                <c:pt idx="2">
                  <c:v>0.722337962962963</c:v>
                </c:pt>
                <c:pt idx="3">
                  <c:v>0.722453713</c:v>
                </c:pt>
                <c:pt idx="4">
                  <c:v>0.722569466</c:v>
                </c:pt>
                <c:pt idx="5">
                  <c:v>0.722685158</c:v>
                </c:pt>
                <c:pt idx="6">
                  <c:v>0.72280091</c:v>
                </c:pt>
                <c:pt idx="7">
                  <c:v>0.722916663</c:v>
                </c:pt>
                <c:pt idx="8">
                  <c:v>0.723032415</c:v>
                </c:pt>
                <c:pt idx="9">
                  <c:v>0.723148167</c:v>
                </c:pt>
                <c:pt idx="10">
                  <c:v>0.72326386</c:v>
                </c:pt>
                <c:pt idx="11">
                  <c:v>0.723379612</c:v>
                </c:pt>
                <c:pt idx="12">
                  <c:v>0.723495364</c:v>
                </c:pt>
                <c:pt idx="13">
                  <c:v>0.723611116</c:v>
                </c:pt>
                <c:pt idx="14">
                  <c:v>0.723726869</c:v>
                </c:pt>
                <c:pt idx="15">
                  <c:v>0.723842621</c:v>
                </c:pt>
                <c:pt idx="16">
                  <c:v>0.723958313</c:v>
                </c:pt>
                <c:pt idx="17">
                  <c:v>0.724074066</c:v>
                </c:pt>
                <c:pt idx="18">
                  <c:v>0.724189818</c:v>
                </c:pt>
                <c:pt idx="19">
                  <c:v>0.72430557</c:v>
                </c:pt>
                <c:pt idx="20">
                  <c:v>0.724421322</c:v>
                </c:pt>
                <c:pt idx="21">
                  <c:v>0.724537015</c:v>
                </c:pt>
                <c:pt idx="22">
                  <c:v>0.724652767</c:v>
                </c:pt>
                <c:pt idx="23">
                  <c:v>0.724768519</c:v>
                </c:pt>
                <c:pt idx="24">
                  <c:v>0.724884272</c:v>
                </c:pt>
                <c:pt idx="25">
                  <c:v>0.725000024</c:v>
                </c:pt>
                <c:pt idx="26">
                  <c:v>0.725115716</c:v>
                </c:pt>
                <c:pt idx="27">
                  <c:v>0.725231469</c:v>
                </c:pt>
                <c:pt idx="28">
                  <c:v>0.725347221</c:v>
                </c:pt>
                <c:pt idx="29">
                  <c:v>0.725462973</c:v>
                </c:pt>
                <c:pt idx="30">
                  <c:v>0.725578725</c:v>
                </c:pt>
                <c:pt idx="31">
                  <c:v>0.725694418</c:v>
                </c:pt>
                <c:pt idx="32">
                  <c:v>0.72581017</c:v>
                </c:pt>
                <c:pt idx="33">
                  <c:v>0.725925922</c:v>
                </c:pt>
                <c:pt idx="34">
                  <c:v>0.726041675</c:v>
                </c:pt>
                <c:pt idx="35">
                  <c:v>0.726157427</c:v>
                </c:pt>
                <c:pt idx="36">
                  <c:v>0.726273119</c:v>
                </c:pt>
                <c:pt idx="37">
                  <c:v>0.726388872</c:v>
                </c:pt>
                <c:pt idx="38">
                  <c:v>0.726504624</c:v>
                </c:pt>
                <c:pt idx="39">
                  <c:v>0.726620376</c:v>
                </c:pt>
                <c:pt idx="40">
                  <c:v>0.726736128</c:v>
                </c:pt>
                <c:pt idx="41">
                  <c:v>0.726851881</c:v>
                </c:pt>
                <c:pt idx="42">
                  <c:v>0.726967573</c:v>
                </c:pt>
                <c:pt idx="43">
                  <c:v>0.727083325</c:v>
                </c:pt>
                <c:pt idx="44">
                  <c:v>0.727199078</c:v>
                </c:pt>
                <c:pt idx="45">
                  <c:v>0.72731483</c:v>
                </c:pt>
                <c:pt idx="46">
                  <c:v>0.727430582</c:v>
                </c:pt>
                <c:pt idx="47">
                  <c:v>0.727546275</c:v>
                </c:pt>
                <c:pt idx="48">
                  <c:v>0.727662027</c:v>
                </c:pt>
                <c:pt idx="49">
                  <c:v>0.727777779</c:v>
                </c:pt>
                <c:pt idx="50">
                  <c:v>0.727893531</c:v>
                </c:pt>
                <c:pt idx="51">
                  <c:v>0.728009284</c:v>
                </c:pt>
                <c:pt idx="52">
                  <c:v>0.728124976</c:v>
                </c:pt>
                <c:pt idx="53">
                  <c:v>0.728240728</c:v>
                </c:pt>
                <c:pt idx="54">
                  <c:v>0.728356481</c:v>
                </c:pt>
                <c:pt idx="55">
                  <c:v>0.728472233</c:v>
                </c:pt>
                <c:pt idx="56">
                  <c:v>0.728587985</c:v>
                </c:pt>
                <c:pt idx="57">
                  <c:v>0.728703678</c:v>
                </c:pt>
                <c:pt idx="58">
                  <c:v>0.72881943</c:v>
                </c:pt>
                <c:pt idx="59">
                  <c:v>0.728935182</c:v>
                </c:pt>
                <c:pt idx="60">
                  <c:v>0.729050934</c:v>
                </c:pt>
                <c:pt idx="61">
                  <c:v>0.729166687</c:v>
                </c:pt>
                <c:pt idx="62">
                  <c:v>0.729282379</c:v>
                </c:pt>
                <c:pt idx="63">
                  <c:v>0.729398131</c:v>
                </c:pt>
                <c:pt idx="64">
                  <c:v>0.729513884</c:v>
                </c:pt>
                <c:pt idx="65">
                  <c:v>0.729629636</c:v>
                </c:pt>
                <c:pt idx="66">
                  <c:v>0.729745388</c:v>
                </c:pt>
                <c:pt idx="67">
                  <c:v>0.72986114</c:v>
                </c:pt>
                <c:pt idx="68">
                  <c:v>0.729976833</c:v>
                </c:pt>
                <c:pt idx="69">
                  <c:v>0.730092585</c:v>
                </c:pt>
                <c:pt idx="70">
                  <c:v>0.730208337</c:v>
                </c:pt>
                <c:pt idx="71">
                  <c:v>0.73032409</c:v>
                </c:pt>
                <c:pt idx="72">
                  <c:v>0.730439842</c:v>
                </c:pt>
                <c:pt idx="73">
                  <c:v>0.730555534</c:v>
                </c:pt>
                <c:pt idx="74">
                  <c:v>0.730671287</c:v>
                </c:pt>
                <c:pt idx="75">
                  <c:v>0.730787039</c:v>
                </c:pt>
                <c:pt idx="76">
                  <c:v>0.730902791</c:v>
                </c:pt>
                <c:pt idx="77">
                  <c:v>0.731018543</c:v>
                </c:pt>
                <c:pt idx="78">
                  <c:v>0.731134236</c:v>
                </c:pt>
                <c:pt idx="79">
                  <c:v>0.731249988</c:v>
                </c:pt>
                <c:pt idx="80">
                  <c:v>0.73136574</c:v>
                </c:pt>
                <c:pt idx="81">
                  <c:v>0.731481493</c:v>
                </c:pt>
                <c:pt idx="82">
                  <c:v>0.731597245</c:v>
                </c:pt>
                <c:pt idx="83">
                  <c:v>0.731712937</c:v>
                </c:pt>
                <c:pt idx="84">
                  <c:v>0.73182869</c:v>
                </c:pt>
                <c:pt idx="85">
                  <c:v>0.731944442</c:v>
                </c:pt>
                <c:pt idx="86">
                  <c:v>0.732060194</c:v>
                </c:pt>
                <c:pt idx="87">
                  <c:v>0.732175946</c:v>
                </c:pt>
                <c:pt idx="88">
                  <c:v>0.732291639</c:v>
                </c:pt>
                <c:pt idx="89">
                  <c:v>0.732407391</c:v>
                </c:pt>
                <c:pt idx="90">
                  <c:v>0.732523143</c:v>
                </c:pt>
                <c:pt idx="91">
                  <c:v>0.732638896</c:v>
                </c:pt>
                <c:pt idx="92">
                  <c:v>0.732754648</c:v>
                </c:pt>
                <c:pt idx="93">
                  <c:v>0.7328704</c:v>
                </c:pt>
                <c:pt idx="94">
                  <c:v>0.732986093</c:v>
                </c:pt>
                <c:pt idx="95">
                  <c:v>0.733101845</c:v>
                </c:pt>
                <c:pt idx="96">
                  <c:v>0.733217597</c:v>
                </c:pt>
                <c:pt idx="97">
                  <c:v>0.733333349</c:v>
                </c:pt>
                <c:pt idx="98">
                  <c:v>0.733449101</c:v>
                </c:pt>
                <c:pt idx="99">
                  <c:v>0.733564794</c:v>
                </c:pt>
                <c:pt idx="100">
                  <c:v>0.733680546</c:v>
                </c:pt>
                <c:pt idx="101">
                  <c:v>0.733796299</c:v>
                </c:pt>
                <c:pt idx="102">
                  <c:v>0.733912051</c:v>
                </c:pt>
                <c:pt idx="103">
                  <c:v>0.734027803</c:v>
                </c:pt>
                <c:pt idx="104">
                  <c:v>0.734143496</c:v>
                </c:pt>
                <c:pt idx="105">
                  <c:v>0.734259248</c:v>
                </c:pt>
                <c:pt idx="106">
                  <c:v>0.734375</c:v>
                </c:pt>
                <c:pt idx="107">
                  <c:v>0.734490752</c:v>
                </c:pt>
                <c:pt idx="108">
                  <c:v>0.734606504</c:v>
                </c:pt>
                <c:pt idx="109">
                  <c:v>0.734722197</c:v>
                </c:pt>
                <c:pt idx="110">
                  <c:v>0.734837949</c:v>
                </c:pt>
                <c:pt idx="111">
                  <c:v>0.734953701</c:v>
                </c:pt>
                <c:pt idx="112">
                  <c:v>0.735069454</c:v>
                </c:pt>
                <c:pt idx="113">
                  <c:v>0.735185206</c:v>
                </c:pt>
                <c:pt idx="114">
                  <c:v>0.735300899</c:v>
                </c:pt>
                <c:pt idx="115">
                  <c:v>0.735416651</c:v>
                </c:pt>
                <c:pt idx="116">
                  <c:v>0.735532403</c:v>
                </c:pt>
                <c:pt idx="117">
                  <c:v>0.735648155</c:v>
                </c:pt>
                <c:pt idx="118">
                  <c:v>0.735763907</c:v>
                </c:pt>
                <c:pt idx="119">
                  <c:v>0.7358796</c:v>
                </c:pt>
                <c:pt idx="120">
                  <c:v>0.735995352</c:v>
                </c:pt>
                <c:pt idx="121">
                  <c:v>0.736111104</c:v>
                </c:pt>
                <c:pt idx="122">
                  <c:v>0.736226857</c:v>
                </c:pt>
                <c:pt idx="123">
                  <c:v>0.736342609</c:v>
                </c:pt>
                <c:pt idx="124">
                  <c:v>0.736458361</c:v>
                </c:pt>
                <c:pt idx="125">
                  <c:v>0.736574054</c:v>
                </c:pt>
                <c:pt idx="126">
                  <c:v>0.736689806</c:v>
                </c:pt>
                <c:pt idx="127">
                  <c:v>0.736805558</c:v>
                </c:pt>
                <c:pt idx="128">
                  <c:v>0.73692131</c:v>
                </c:pt>
                <c:pt idx="129">
                  <c:v>0.737037063</c:v>
                </c:pt>
                <c:pt idx="130">
                  <c:v>0.737152755</c:v>
                </c:pt>
                <c:pt idx="131">
                  <c:v>0.737268507</c:v>
                </c:pt>
                <c:pt idx="132">
                  <c:v>0.73738426</c:v>
                </c:pt>
                <c:pt idx="133">
                  <c:v>0.737500012</c:v>
                </c:pt>
                <c:pt idx="134">
                  <c:v>0.737615764</c:v>
                </c:pt>
                <c:pt idx="135">
                  <c:v>0.737731457</c:v>
                </c:pt>
                <c:pt idx="136">
                  <c:v>0.737847209</c:v>
                </c:pt>
                <c:pt idx="137">
                  <c:v>0.737962961</c:v>
                </c:pt>
                <c:pt idx="138">
                  <c:v>0.738078713</c:v>
                </c:pt>
                <c:pt idx="139">
                  <c:v>0.738194466</c:v>
                </c:pt>
                <c:pt idx="140">
                  <c:v>0.738310158</c:v>
                </c:pt>
                <c:pt idx="141">
                  <c:v>0.73842591</c:v>
                </c:pt>
                <c:pt idx="142">
                  <c:v>0.738541663</c:v>
                </c:pt>
                <c:pt idx="143">
                  <c:v>0.738657415</c:v>
                </c:pt>
                <c:pt idx="144">
                  <c:v>0.738773167</c:v>
                </c:pt>
                <c:pt idx="145">
                  <c:v>0.73888886</c:v>
                </c:pt>
                <c:pt idx="146">
                  <c:v>0.739004612</c:v>
                </c:pt>
                <c:pt idx="147">
                  <c:v>0.739120364</c:v>
                </c:pt>
                <c:pt idx="148">
                  <c:v>0.739236116</c:v>
                </c:pt>
                <c:pt idx="149">
                  <c:v>0.739351869</c:v>
                </c:pt>
                <c:pt idx="150">
                  <c:v>0.739467621</c:v>
                </c:pt>
                <c:pt idx="151">
                  <c:v>0.739583313</c:v>
                </c:pt>
                <c:pt idx="152">
                  <c:v>0.739699066</c:v>
                </c:pt>
                <c:pt idx="153">
                  <c:v>0.739814818</c:v>
                </c:pt>
                <c:pt idx="154">
                  <c:v>0.73993057</c:v>
                </c:pt>
                <c:pt idx="155">
                  <c:v>0.740046322</c:v>
                </c:pt>
                <c:pt idx="156">
                  <c:v>0.740162015</c:v>
                </c:pt>
                <c:pt idx="157">
                  <c:v>0.740277767</c:v>
                </c:pt>
                <c:pt idx="158">
                  <c:v>0.740393519</c:v>
                </c:pt>
                <c:pt idx="159">
                  <c:v>0.740509272</c:v>
                </c:pt>
                <c:pt idx="160">
                  <c:v>0.740625024</c:v>
                </c:pt>
                <c:pt idx="161">
                  <c:v>0.740740716</c:v>
                </c:pt>
                <c:pt idx="162">
                  <c:v>0.740856469</c:v>
                </c:pt>
                <c:pt idx="163">
                  <c:v>0.740972221</c:v>
                </c:pt>
                <c:pt idx="164">
                  <c:v>0.741087973</c:v>
                </c:pt>
                <c:pt idx="165">
                  <c:v>0.741203725</c:v>
                </c:pt>
                <c:pt idx="166">
                  <c:v>0.741319418</c:v>
                </c:pt>
                <c:pt idx="167">
                  <c:v>0.74143517</c:v>
                </c:pt>
                <c:pt idx="168">
                  <c:v>0.741550922</c:v>
                </c:pt>
                <c:pt idx="169">
                  <c:v>0.741666675</c:v>
                </c:pt>
                <c:pt idx="170">
                  <c:v>0.741782427</c:v>
                </c:pt>
                <c:pt idx="171">
                  <c:v>0.741898119</c:v>
                </c:pt>
                <c:pt idx="172">
                  <c:v>0.742013872</c:v>
                </c:pt>
                <c:pt idx="173">
                  <c:v>0.742129624</c:v>
                </c:pt>
                <c:pt idx="174">
                  <c:v>0.742245376</c:v>
                </c:pt>
                <c:pt idx="175">
                  <c:v>0.742361128</c:v>
                </c:pt>
                <c:pt idx="176">
                  <c:v>0.742476881</c:v>
                </c:pt>
                <c:pt idx="177">
                  <c:v>0.742592573</c:v>
                </c:pt>
                <c:pt idx="178">
                  <c:v>0.742708325</c:v>
                </c:pt>
                <c:pt idx="179">
                  <c:v>0.742824078</c:v>
                </c:pt>
                <c:pt idx="180">
                  <c:v>0.74293983</c:v>
                </c:pt>
                <c:pt idx="181">
                  <c:v>0.743055582</c:v>
                </c:pt>
                <c:pt idx="182">
                  <c:v>0.743171275</c:v>
                </c:pt>
                <c:pt idx="183">
                  <c:v>0.743287027</c:v>
                </c:pt>
                <c:pt idx="184">
                  <c:v>0.743402779</c:v>
                </c:pt>
                <c:pt idx="185">
                  <c:v>0.743518531</c:v>
                </c:pt>
                <c:pt idx="186">
                  <c:v>0.743634284</c:v>
                </c:pt>
                <c:pt idx="187">
                  <c:v>0.743749976</c:v>
                </c:pt>
                <c:pt idx="188">
                  <c:v>0.743865728</c:v>
                </c:pt>
                <c:pt idx="189">
                  <c:v>0.743981481</c:v>
                </c:pt>
                <c:pt idx="190">
                  <c:v>0.744097233</c:v>
                </c:pt>
                <c:pt idx="191">
                  <c:v>0.744212985</c:v>
                </c:pt>
                <c:pt idx="192">
                  <c:v>0.744328678</c:v>
                </c:pt>
                <c:pt idx="193">
                  <c:v>0.74444443</c:v>
                </c:pt>
                <c:pt idx="194">
                  <c:v>0.744560182</c:v>
                </c:pt>
                <c:pt idx="195">
                  <c:v>0.744675934</c:v>
                </c:pt>
                <c:pt idx="196">
                  <c:v>0.744791687</c:v>
                </c:pt>
                <c:pt idx="197">
                  <c:v>0.744907379</c:v>
                </c:pt>
                <c:pt idx="198">
                  <c:v>0.745023131</c:v>
                </c:pt>
                <c:pt idx="199">
                  <c:v>0.745138884</c:v>
                </c:pt>
                <c:pt idx="200">
                  <c:v>0.745254636</c:v>
                </c:pt>
                <c:pt idx="201">
                  <c:v>0.745370388</c:v>
                </c:pt>
                <c:pt idx="202">
                  <c:v>0.74548614</c:v>
                </c:pt>
                <c:pt idx="203">
                  <c:v>0.745601833</c:v>
                </c:pt>
                <c:pt idx="204">
                  <c:v>0.745717585</c:v>
                </c:pt>
                <c:pt idx="205">
                  <c:v>0.745833337</c:v>
                </c:pt>
                <c:pt idx="206">
                  <c:v>0.74594909</c:v>
                </c:pt>
                <c:pt idx="207">
                  <c:v>0.746064842</c:v>
                </c:pt>
                <c:pt idx="208">
                  <c:v>0.746180534</c:v>
                </c:pt>
                <c:pt idx="209">
                  <c:v>0.746296287</c:v>
                </c:pt>
                <c:pt idx="210">
                  <c:v>0.746412039</c:v>
                </c:pt>
                <c:pt idx="211">
                  <c:v>0.746527791</c:v>
                </c:pt>
                <c:pt idx="212">
                  <c:v>0.746643543</c:v>
                </c:pt>
                <c:pt idx="213">
                  <c:v>0.746759236</c:v>
                </c:pt>
                <c:pt idx="214">
                  <c:v>0.746874988</c:v>
                </c:pt>
                <c:pt idx="215">
                  <c:v>0.74699074</c:v>
                </c:pt>
                <c:pt idx="216">
                  <c:v>0.747106493</c:v>
                </c:pt>
                <c:pt idx="217">
                  <c:v>0.747222245</c:v>
                </c:pt>
                <c:pt idx="218">
                  <c:v>0.747337937</c:v>
                </c:pt>
                <c:pt idx="219">
                  <c:v>0.74745369</c:v>
                </c:pt>
                <c:pt idx="220">
                  <c:v>0.747569442</c:v>
                </c:pt>
                <c:pt idx="221">
                  <c:v>0.747685194</c:v>
                </c:pt>
                <c:pt idx="222">
                  <c:v>0.747800946</c:v>
                </c:pt>
                <c:pt idx="223">
                  <c:v>0.747916639</c:v>
                </c:pt>
                <c:pt idx="224">
                  <c:v>0.748032391</c:v>
                </c:pt>
                <c:pt idx="225">
                  <c:v>0.748148143</c:v>
                </c:pt>
                <c:pt idx="226">
                  <c:v>0.748263896</c:v>
                </c:pt>
                <c:pt idx="227">
                  <c:v>0.748379648</c:v>
                </c:pt>
                <c:pt idx="228">
                  <c:v>0.7484954</c:v>
                </c:pt>
                <c:pt idx="229">
                  <c:v>0.748611093</c:v>
                </c:pt>
                <c:pt idx="230">
                  <c:v>0.748726845</c:v>
                </c:pt>
                <c:pt idx="231">
                  <c:v>0.748842597</c:v>
                </c:pt>
                <c:pt idx="232">
                  <c:v>0.748958349</c:v>
                </c:pt>
                <c:pt idx="233">
                  <c:v>0.749074101</c:v>
                </c:pt>
                <c:pt idx="234">
                  <c:v>0.749189794</c:v>
                </c:pt>
                <c:pt idx="235">
                  <c:v>0.749305546</c:v>
                </c:pt>
                <c:pt idx="236">
                  <c:v>0.749421299</c:v>
                </c:pt>
                <c:pt idx="237">
                  <c:v>0.749537051</c:v>
                </c:pt>
                <c:pt idx="238">
                  <c:v>0.749652803</c:v>
                </c:pt>
                <c:pt idx="239">
                  <c:v>0.749768496</c:v>
                </c:pt>
                <c:pt idx="240">
                  <c:v>0.749884248</c:v>
                </c:pt>
                <c:pt idx="241">
                  <c:v>0.75</c:v>
                </c:pt>
                <c:pt idx="242">
                  <c:v>0.750115752</c:v>
                </c:pt>
                <c:pt idx="243">
                  <c:v>0.750231504</c:v>
                </c:pt>
                <c:pt idx="244">
                  <c:v>0.750347197</c:v>
                </c:pt>
                <c:pt idx="245">
                  <c:v>0.750462949</c:v>
                </c:pt>
                <c:pt idx="246">
                  <c:v>0.750578701</c:v>
                </c:pt>
                <c:pt idx="247">
                  <c:v>0.750694454</c:v>
                </c:pt>
                <c:pt idx="248">
                  <c:v>0.750810206</c:v>
                </c:pt>
                <c:pt idx="249">
                  <c:v>0.750925899</c:v>
                </c:pt>
                <c:pt idx="250">
                  <c:v>0.751041651</c:v>
                </c:pt>
                <c:pt idx="251">
                  <c:v>0.751157403</c:v>
                </c:pt>
                <c:pt idx="252">
                  <c:v>0.751273155</c:v>
                </c:pt>
                <c:pt idx="253">
                  <c:v>0.751388907</c:v>
                </c:pt>
                <c:pt idx="254">
                  <c:v>0.7515046</c:v>
                </c:pt>
                <c:pt idx="255">
                  <c:v>0.751620352</c:v>
                </c:pt>
                <c:pt idx="256">
                  <c:v>0.751736104</c:v>
                </c:pt>
                <c:pt idx="257">
                  <c:v>0.751851857</c:v>
                </c:pt>
                <c:pt idx="258">
                  <c:v>0.751967609</c:v>
                </c:pt>
                <c:pt idx="259">
                  <c:v>0.752083361</c:v>
                </c:pt>
                <c:pt idx="260">
                  <c:v>0.752199054</c:v>
                </c:pt>
                <c:pt idx="261">
                  <c:v>0.752314806</c:v>
                </c:pt>
                <c:pt idx="262">
                  <c:v>0.752430558</c:v>
                </c:pt>
                <c:pt idx="263">
                  <c:v>0.75254631</c:v>
                </c:pt>
                <c:pt idx="264">
                  <c:v>0.752662063</c:v>
                </c:pt>
                <c:pt idx="265">
                  <c:v>0.752777755</c:v>
                </c:pt>
                <c:pt idx="266">
                  <c:v>0.752893507</c:v>
                </c:pt>
                <c:pt idx="267">
                  <c:v>0.75300926</c:v>
                </c:pt>
                <c:pt idx="268">
                  <c:v>0.753125012</c:v>
                </c:pt>
                <c:pt idx="269">
                  <c:v>0.753240764</c:v>
                </c:pt>
                <c:pt idx="270">
                  <c:v>0.753356457</c:v>
                </c:pt>
                <c:pt idx="271">
                  <c:v>0.753472209</c:v>
                </c:pt>
                <c:pt idx="272">
                  <c:v>0.753587961</c:v>
                </c:pt>
                <c:pt idx="273">
                  <c:v>0.753703713</c:v>
                </c:pt>
                <c:pt idx="274">
                  <c:v>0.753819466</c:v>
                </c:pt>
                <c:pt idx="275">
                  <c:v>0.753935158</c:v>
                </c:pt>
                <c:pt idx="276">
                  <c:v>0.75405091</c:v>
                </c:pt>
                <c:pt idx="277">
                  <c:v>0.754166663</c:v>
                </c:pt>
                <c:pt idx="278">
                  <c:v>0.754282415</c:v>
                </c:pt>
                <c:pt idx="279">
                  <c:v>0.754398167</c:v>
                </c:pt>
                <c:pt idx="280">
                  <c:v>0.75451386</c:v>
                </c:pt>
                <c:pt idx="281">
                  <c:v>0.754629612</c:v>
                </c:pt>
                <c:pt idx="282">
                  <c:v>0.754745364</c:v>
                </c:pt>
                <c:pt idx="283">
                  <c:v>0.754861116</c:v>
                </c:pt>
                <c:pt idx="284">
                  <c:v>0.754976869</c:v>
                </c:pt>
                <c:pt idx="285">
                  <c:v>0.755092621</c:v>
                </c:pt>
                <c:pt idx="286">
                  <c:v>0.755208313</c:v>
                </c:pt>
                <c:pt idx="287">
                  <c:v>0.755324066</c:v>
                </c:pt>
                <c:pt idx="288">
                  <c:v>0.755439818</c:v>
                </c:pt>
                <c:pt idx="289">
                  <c:v>0.75555557</c:v>
                </c:pt>
                <c:pt idx="290">
                  <c:v>0.755671322</c:v>
                </c:pt>
                <c:pt idx="291">
                  <c:v>0.755787015</c:v>
                </c:pt>
                <c:pt idx="292">
                  <c:v>0.755902767</c:v>
                </c:pt>
                <c:pt idx="293">
                  <c:v>0.756018519</c:v>
                </c:pt>
                <c:pt idx="294">
                  <c:v>0.756134272</c:v>
                </c:pt>
                <c:pt idx="295">
                  <c:v>0.756250024</c:v>
                </c:pt>
                <c:pt idx="296">
                  <c:v>0.756365716</c:v>
                </c:pt>
                <c:pt idx="297">
                  <c:v>0.756481469</c:v>
                </c:pt>
                <c:pt idx="298">
                  <c:v>0.756597221</c:v>
                </c:pt>
                <c:pt idx="299">
                  <c:v>0.756712973</c:v>
                </c:pt>
                <c:pt idx="300">
                  <c:v>0.756828725</c:v>
                </c:pt>
                <c:pt idx="301">
                  <c:v>0.756944418</c:v>
                </c:pt>
                <c:pt idx="302">
                  <c:v>0.75706017</c:v>
                </c:pt>
                <c:pt idx="303">
                  <c:v>0.757175922</c:v>
                </c:pt>
                <c:pt idx="304">
                  <c:v>0.757291675</c:v>
                </c:pt>
                <c:pt idx="305">
                  <c:v>0.757407427</c:v>
                </c:pt>
                <c:pt idx="306">
                  <c:v>0.757523119</c:v>
                </c:pt>
                <c:pt idx="307">
                  <c:v>0.757638872</c:v>
                </c:pt>
                <c:pt idx="308">
                  <c:v>0.757754624</c:v>
                </c:pt>
                <c:pt idx="309">
                  <c:v>0.757870376</c:v>
                </c:pt>
                <c:pt idx="310">
                  <c:v>0.757986128</c:v>
                </c:pt>
                <c:pt idx="311">
                  <c:v>0.758101881</c:v>
                </c:pt>
                <c:pt idx="312">
                  <c:v>0.758217573</c:v>
                </c:pt>
                <c:pt idx="313">
                  <c:v>0.758333325</c:v>
                </c:pt>
                <c:pt idx="314">
                  <c:v>0.758449078</c:v>
                </c:pt>
                <c:pt idx="315">
                  <c:v>0.75856483</c:v>
                </c:pt>
                <c:pt idx="316">
                  <c:v>0.758680582</c:v>
                </c:pt>
                <c:pt idx="317">
                  <c:v>0.758796275</c:v>
                </c:pt>
                <c:pt idx="318">
                  <c:v>0.758912027</c:v>
                </c:pt>
                <c:pt idx="319">
                  <c:v>0.759027779</c:v>
                </c:pt>
                <c:pt idx="320">
                  <c:v>0.759143531</c:v>
                </c:pt>
                <c:pt idx="321">
                  <c:v>0.759259284</c:v>
                </c:pt>
                <c:pt idx="322">
                  <c:v>0.759374976</c:v>
                </c:pt>
                <c:pt idx="323">
                  <c:v>0.759490728</c:v>
                </c:pt>
                <c:pt idx="324">
                  <c:v>0.759606481</c:v>
                </c:pt>
                <c:pt idx="325">
                  <c:v>0.759722233</c:v>
                </c:pt>
                <c:pt idx="326">
                  <c:v>0.759837985</c:v>
                </c:pt>
                <c:pt idx="327">
                  <c:v>0.759953678</c:v>
                </c:pt>
                <c:pt idx="328">
                  <c:v>0.76006943</c:v>
                </c:pt>
                <c:pt idx="329">
                  <c:v>0.760185182</c:v>
                </c:pt>
                <c:pt idx="330">
                  <c:v>0.760300934</c:v>
                </c:pt>
                <c:pt idx="331">
                  <c:v>0.760416687</c:v>
                </c:pt>
                <c:pt idx="332">
                  <c:v>0.760532379</c:v>
                </c:pt>
                <c:pt idx="333">
                  <c:v>0.760648131</c:v>
                </c:pt>
                <c:pt idx="334">
                  <c:v>0.760763884</c:v>
                </c:pt>
                <c:pt idx="335">
                  <c:v>0.760879636</c:v>
                </c:pt>
                <c:pt idx="336">
                  <c:v>0.760995388</c:v>
                </c:pt>
                <c:pt idx="337">
                  <c:v>0.76111114</c:v>
                </c:pt>
                <c:pt idx="338">
                  <c:v>0.761226833</c:v>
                </c:pt>
                <c:pt idx="339">
                  <c:v>0.761342585</c:v>
                </c:pt>
                <c:pt idx="340">
                  <c:v>0.761458337</c:v>
                </c:pt>
                <c:pt idx="341">
                  <c:v>0.76157409</c:v>
                </c:pt>
                <c:pt idx="342">
                  <c:v>0.761689842</c:v>
                </c:pt>
                <c:pt idx="343">
                  <c:v>0.761805534</c:v>
                </c:pt>
                <c:pt idx="344">
                  <c:v>0.761921287</c:v>
                </c:pt>
                <c:pt idx="345">
                  <c:v>0.762037039</c:v>
                </c:pt>
                <c:pt idx="346">
                  <c:v>0.762152791</c:v>
                </c:pt>
                <c:pt idx="347">
                  <c:v>0.762268543</c:v>
                </c:pt>
                <c:pt idx="348">
                  <c:v>0.762384236</c:v>
                </c:pt>
                <c:pt idx="349">
                  <c:v>0.762499988</c:v>
                </c:pt>
                <c:pt idx="350">
                  <c:v>0.76261574</c:v>
                </c:pt>
                <c:pt idx="351">
                  <c:v>0.762731493</c:v>
                </c:pt>
                <c:pt idx="352">
                  <c:v>0.762847245</c:v>
                </c:pt>
                <c:pt idx="353">
                  <c:v>0.762962937</c:v>
                </c:pt>
                <c:pt idx="354">
                  <c:v>0.76307869</c:v>
                </c:pt>
                <c:pt idx="355">
                  <c:v>0.763194442</c:v>
                </c:pt>
                <c:pt idx="356">
                  <c:v>0.763310194</c:v>
                </c:pt>
                <c:pt idx="357">
                  <c:v>0.763425946</c:v>
                </c:pt>
                <c:pt idx="358">
                  <c:v>0.763541639</c:v>
                </c:pt>
                <c:pt idx="359">
                  <c:v>0.763657391</c:v>
                </c:pt>
                <c:pt idx="360">
                  <c:v>0.763773143</c:v>
                </c:pt>
                <c:pt idx="361">
                  <c:v>0.763888896</c:v>
                </c:pt>
                <c:pt idx="362">
                  <c:v>0.764004648</c:v>
                </c:pt>
                <c:pt idx="363">
                  <c:v>0.7641204</c:v>
                </c:pt>
                <c:pt idx="364">
                  <c:v>0.764236093</c:v>
                </c:pt>
                <c:pt idx="365">
                  <c:v>0.764351845</c:v>
                </c:pt>
                <c:pt idx="366">
                  <c:v>0.764467597</c:v>
                </c:pt>
                <c:pt idx="367">
                  <c:v>0.764583349</c:v>
                </c:pt>
                <c:pt idx="368">
                  <c:v>0.764699101</c:v>
                </c:pt>
                <c:pt idx="369">
                  <c:v>0.764814794</c:v>
                </c:pt>
                <c:pt idx="370">
                  <c:v>0.764930546</c:v>
                </c:pt>
                <c:pt idx="371">
                  <c:v>0.765046299</c:v>
                </c:pt>
                <c:pt idx="372">
                  <c:v>0.765162051</c:v>
                </c:pt>
                <c:pt idx="373">
                  <c:v>0.765277803</c:v>
                </c:pt>
                <c:pt idx="374">
                  <c:v>0.765393496</c:v>
                </c:pt>
                <c:pt idx="375">
                  <c:v>0.765509248</c:v>
                </c:pt>
                <c:pt idx="376">
                  <c:v>0.765625</c:v>
                </c:pt>
                <c:pt idx="377">
                  <c:v>0.765740752</c:v>
                </c:pt>
                <c:pt idx="378">
                  <c:v>0.765856504</c:v>
                </c:pt>
                <c:pt idx="379">
                  <c:v>0.765972197</c:v>
                </c:pt>
                <c:pt idx="380">
                  <c:v>0.766087949</c:v>
                </c:pt>
                <c:pt idx="381">
                  <c:v>0.766203701</c:v>
                </c:pt>
                <c:pt idx="382">
                  <c:v>0.766319454</c:v>
                </c:pt>
                <c:pt idx="383">
                  <c:v>0.766435206</c:v>
                </c:pt>
                <c:pt idx="384">
                  <c:v>0.766550899</c:v>
                </c:pt>
                <c:pt idx="385">
                  <c:v>0.766666651</c:v>
                </c:pt>
                <c:pt idx="386">
                  <c:v>0.766782403</c:v>
                </c:pt>
                <c:pt idx="387">
                  <c:v>0.766898155</c:v>
                </c:pt>
                <c:pt idx="388">
                  <c:v>0.767013907</c:v>
                </c:pt>
                <c:pt idx="389">
                  <c:v>0.7671296</c:v>
                </c:pt>
                <c:pt idx="390">
                  <c:v>0.767245352</c:v>
                </c:pt>
                <c:pt idx="391">
                  <c:v>0.767361104</c:v>
                </c:pt>
                <c:pt idx="392">
                  <c:v>0.767476857</c:v>
                </c:pt>
                <c:pt idx="393">
                  <c:v>0.767592609</c:v>
                </c:pt>
                <c:pt idx="394">
                  <c:v>0.767708361</c:v>
                </c:pt>
                <c:pt idx="395">
                  <c:v>0.767824054</c:v>
                </c:pt>
                <c:pt idx="396">
                  <c:v>0.767939806</c:v>
                </c:pt>
                <c:pt idx="397">
                  <c:v>0.768055558</c:v>
                </c:pt>
                <c:pt idx="398">
                  <c:v>0.76817131</c:v>
                </c:pt>
                <c:pt idx="399">
                  <c:v>0.768287063</c:v>
                </c:pt>
                <c:pt idx="400">
                  <c:v>0.768402755</c:v>
                </c:pt>
                <c:pt idx="401">
                  <c:v>0.768518507</c:v>
                </c:pt>
                <c:pt idx="402">
                  <c:v>0.76863426</c:v>
                </c:pt>
                <c:pt idx="403">
                  <c:v>0.768750012</c:v>
                </c:pt>
                <c:pt idx="404">
                  <c:v>0.768865764</c:v>
                </c:pt>
                <c:pt idx="405">
                  <c:v>0.768981457</c:v>
                </c:pt>
                <c:pt idx="406">
                  <c:v>0.769097209</c:v>
                </c:pt>
                <c:pt idx="407">
                  <c:v>0.769212961</c:v>
                </c:pt>
                <c:pt idx="408">
                  <c:v>0.769328713</c:v>
                </c:pt>
                <c:pt idx="409">
                  <c:v>0.769444466</c:v>
                </c:pt>
                <c:pt idx="410">
                  <c:v>0.769560158</c:v>
                </c:pt>
                <c:pt idx="411">
                  <c:v>0.76967591</c:v>
                </c:pt>
                <c:pt idx="412">
                  <c:v>0.769791663</c:v>
                </c:pt>
                <c:pt idx="413">
                  <c:v>0.769907415</c:v>
                </c:pt>
                <c:pt idx="414">
                  <c:v>0.770023167</c:v>
                </c:pt>
                <c:pt idx="415">
                  <c:v>0.77013886</c:v>
                </c:pt>
                <c:pt idx="416">
                  <c:v>0.770254612</c:v>
                </c:pt>
                <c:pt idx="417">
                  <c:v>0.770370364</c:v>
                </c:pt>
                <c:pt idx="418">
                  <c:v>0.770486116</c:v>
                </c:pt>
                <c:pt idx="419">
                  <c:v>0.770601869</c:v>
                </c:pt>
                <c:pt idx="420">
                  <c:v>0.770717621</c:v>
                </c:pt>
                <c:pt idx="421">
                  <c:v>0.770833313</c:v>
                </c:pt>
                <c:pt idx="422">
                  <c:v>0.770949066</c:v>
                </c:pt>
                <c:pt idx="423">
                  <c:v>0.771064818</c:v>
                </c:pt>
                <c:pt idx="424">
                  <c:v>0.77118057</c:v>
                </c:pt>
                <c:pt idx="425">
                  <c:v>0.771296322</c:v>
                </c:pt>
                <c:pt idx="426">
                  <c:v>0.771412015</c:v>
                </c:pt>
                <c:pt idx="427">
                  <c:v>0.771527767</c:v>
                </c:pt>
                <c:pt idx="428">
                  <c:v>0.771643519</c:v>
                </c:pt>
                <c:pt idx="429">
                  <c:v>0.771759272</c:v>
                </c:pt>
                <c:pt idx="430">
                  <c:v>0.771875024</c:v>
                </c:pt>
                <c:pt idx="431">
                  <c:v>0.771990716</c:v>
                </c:pt>
                <c:pt idx="432">
                  <c:v>0.772106469</c:v>
                </c:pt>
                <c:pt idx="433">
                  <c:v>0.772222221</c:v>
                </c:pt>
                <c:pt idx="434">
                  <c:v>0.772337973</c:v>
                </c:pt>
                <c:pt idx="435">
                  <c:v>0.772453725</c:v>
                </c:pt>
                <c:pt idx="436">
                  <c:v>0.772569418</c:v>
                </c:pt>
                <c:pt idx="437">
                  <c:v>0.77268517</c:v>
                </c:pt>
                <c:pt idx="438">
                  <c:v>0.772800922</c:v>
                </c:pt>
                <c:pt idx="439">
                  <c:v>0.772916675</c:v>
                </c:pt>
                <c:pt idx="440">
                  <c:v>0.773032427</c:v>
                </c:pt>
                <c:pt idx="441">
                  <c:v>0.773148119</c:v>
                </c:pt>
                <c:pt idx="442">
                  <c:v>0.773263872</c:v>
                </c:pt>
                <c:pt idx="443">
                  <c:v>0.773379624</c:v>
                </c:pt>
                <c:pt idx="444">
                  <c:v>0.773495376</c:v>
                </c:pt>
                <c:pt idx="445">
                  <c:v>0.773611128</c:v>
                </c:pt>
                <c:pt idx="446">
                  <c:v>0.773726881</c:v>
                </c:pt>
                <c:pt idx="447">
                  <c:v>0.773842573</c:v>
                </c:pt>
                <c:pt idx="448">
                  <c:v>0.773958325</c:v>
                </c:pt>
                <c:pt idx="449">
                  <c:v>0.774074078</c:v>
                </c:pt>
                <c:pt idx="450">
                  <c:v>0.77418983</c:v>
                </c:pt>
                <c:pt idx="451">
                  <c:v>0.774305582</c:v>
                </c:pt>
                <c:pt idx="452">
                  <c:v>0.774421275</c:v>
                </c:pt>
                <c:pt idx="453">
                  <c:v>0.774537027</c:v>
                </c:pt>
                <c:pt idx="454">
                  <c:v>0.774652779</c:v>
                </c:pt>
                <c:pt idx="455">
                  <c:v>0.774768531</c:v>
                </c:pt>
                <c:pt idx="456">
                  <c:v>0.774884284</c:v>
                </c:pt>
                <c:pt idx="457">
                  <c:v>0.774999976</c:v>
                </c:pt>
                <c:pt idx="458">
                  <c:v>0.775115728</c:v>
                </c:pt>
                <c:pt idx="459">
                  <c:v>0.775231481</c:v>
                </c:pt>
                <c:pt idx="460">
                  <c:v>0.775347233</c:v>
                </c:pt>
                <c:pt idx="461">
                  <c:v>0.775462985</c:v>
                </c:pt>
                <c:pt idx="462">
                  <c:v>0.775578678</c:v>
                </c:pt>
                <c:pt idx="463">
                  <c:v>0.77569443</c:v>
                </c:pt>
                <c:pt idx="464">
                  <c:v>0.775810182</c:v>
                </c:pt>
                <c:pt idx="465">
                  <c:v>0.775925934</c:v>
                </c:pt>
                <c:pt idx="466">
                  <c:v>0.776041687</c:v>
                </c:pt>
                <c:pt idx="467">
                  <c:v>0.776157379</c:v>
                </c:pt>
                <c:pt idx="468">
                  <c:v>0.776273131</c:v>
                </c:pt>
                <c:pt idx="469">
                  <c:v>0.776388884</c:v>
                </c:pt>
                <c:pt idx="470">
                  <c:v>0.776504636</c:v>
                </c:pt>
                <c:pt idx="471">
                  <c:v>0.776620388</c:v>
                </c:pt>
                <c:pt idx="472">
                  <c:v>0.77673614</c:v>
                </c:pt>
                <c:pt idx="473">
                  <c:v>0.776851833</c:v>
                </c:pt>
                <c:pt idx="474">
                  <c:v>0.776967585</c:v>
                </c:pt>
                <c:pt idx="475">
                  <c:v>0.777083337</c:v>
                </c:pt>
                <c:pt idx="476">
                  <c:v>0.77719909</c:v>
                </c:pt>
                <c:pt idx="477">
                  <c:v>0.777314842</c:v>
                </c:pt>
                <c:pt idx="478">
                  <c:v>0.777430534</c:v>
                </c:pt>
                <c:pt idx="479">
                  <c:v>0.777546287</c:v>
                </c:pt>
                <c:pt idx="480">
                  <c:v>0.777662039</c:v>
                </c:pt>
                <c:pt idx="481">
                  <c:v>0.777777791</c:v>
                </c:pt>
                <c:pt idx="482">
                  <c:v>0.777893543</c:v>
                </c:pt>
                <c:pt idx="483">
                  <c:v>0.778009236</c:v>
                </c:pt>
                <c:pt idx="484">
                  <c:v>0.778124988</c:v>
                </c:pt>
                <c:pt idx="485">
                  <c:v>0.77824074</c:v>
                </c:pt>
                <c:pt idx="486">
                  <c:v>0.778356493</c:v>
                </c:pt>
                <c:pt idx="487">
                  <c:v>0.778472245</c:v>
                </c:pt>
                <c:pt idx="488">
                  <c:v>0.778587937</c:v>
                </c:pt>
                <c:pt idx="489">
                  <c:v>0.77870369</c:v>
                </c:pt>
                <c:pt idx="490">
                  <c:v>0.778819442</c:v>
                </c:pt>
                <c:pt idx="491">
                  <c:v>0.778935194</c:v>
                </c:pt>
                <c:pt idx="492">
                  <c:v>0.779050946</c:v>
                </c:pt>
                <c:pt idx="493">
                  <c:v>0.779166639</c:v>
                </c:pt>
                <c:pt idx="494">
                  <c:v>0.779282391</c:v>
                </c:pt>
                <c:pt idx="495">
                  <c:v>0.779398143</c:v>
                </c:pt>
                <c:pt idx="496">
                  <c:v>0.779513896</c:v>
                </c:pt>
                <c:pt idx="497">
                  <c:v>0.779629648</c:v>
                </c:pt>
                <c:pt idx="498">
                  <c:v>0.7797454</c:v>
                </c:pt>
                <c:pt idx="499">
                  <c:v>0.779861093</c:v>
                </c:pt>
                <c:pt idx="500">
                  <c:v>0.779976845</c:v>
                </c:pt>
                <c:pt idx="501">
                  <c:v>0.780092597</c:v>
                </c:pt>
                <c:pt idx="502">
                  <c:v>0.780208349</c:v>
                </c:pt>
                <c:pt idx="503">
                  <c:v>0.780324101</c:v>
                </c:pt>
                <c:pt idx="504">
                  <c:v>0.780439794</c:v>
                </c:pt>
                <c:pt idx="505">
                  <c:v>0.780555546</c:v>
                </c:pt>
                <c:pt idx="506">
                  <c:v>0.780671299</c:v>
                </c:pt>
                <c:pt idx="507">
                  <c:v>0.780787051</c:v>
                </c:pt>
                <c:pt idx="508">
                  <c:v>0.780902803</c:v>
                </c:pt>
                <c:pt idx="509">
                  <c:v>0.781018496</c:v>
                </c:pt>
                <c:pt idx="510">
                  <c:v>0.781134248</c:v>
                </c:pt>
                <c:pt idx="511">
                  <c:v>0.78125</c:v>
                </c:pt>
                <c:pt idx="512">
                  <c:v>0.781365752</c:v>
                </c:pt>
                <c:pt idx="513">
                  <c:v>0.781481504</c:v>
                </c:pt>
                <c:pt idx="514">
                  <c:v>0.781597197</c:v>
                </c:pt>
                <c:pt idx="515">
                  <c:v>0.781712949</c:v>
                </c:pt>
                <c:pt idx="516">
                  <c:v>0.781828701</c:v>
                </c:pt>
                <c:pt idx="517">
                  <c:v>0.781944454</c:v>
                </c:pt>
                <c:pt idx="518">
                  <c:v>0.782060206</c:v>
                </c:pt>
                <c:pt idx="519">
                  <c:v>0.782175899</c:v>
                </c:pt>
                <c:pt idx="520">
                  <c:v>0.782291651</c:v>
                </c:pt>
                <c:pt idx="521">
                  <c:v>0.782407403</c:v>
                </c:pt>
                <c:pt idx="522">
                  <c:v>0.782523155</c:v>
                </c:pt>
                <c:pt idx="523">
                  <c:v>0.782638907</c:v>
                </c:pt>
                <c:pt idx="524">
                  <c:v>0.7827546</c:v>
                </c:pt>
                <c:pt idx="525">
                  <c:v>0.782870352</c:v>
                </c:pt>
                <c:pt idx="526">
                  <c:v>0.782986104</c:v>
                </c:pt>
                <c:pt idx="527">
                  <c:v>0.783101857</c:v>
                </c:pt>
                <c:pt idx="528">
                  <c:v>0.783217609</c:v>
                </c:pt>
                <c:pt idx="529">
                  <c:v>0.783333361</c:v>
                </c:pt>
                <c:pt idx="530">
                  <c:v>0.783449054</c:v>
                </c:pt>
                <c:pt idx="531">
                  <c:v>0.783564806</c:v>
                </c:pt>
                <c:pt idx="532">
                  <c:v>0.783680558</c:v>
                </c:pt>
                <c:pt idx="533">
                  <c:v>0.78379631</c:v>
                </c:pt>
                <c:pt idx="534">
                  <c:v>0.783912063</c:v>
                </c:pt>
                <c:pt idx="535">
                  <c:v>0.784027755</c:v>
                </c:pt>
                <c:pt idx="536">
                  <c:v>0.784143507</c:v>
                </c:pt>
                <c:pt idx="537">
                  <c:v>0.78425926</c:v>
                </c:pt>
                <c:pt idx="538">
                  <c:v>0.784375012</c:v>
                </c:pt>
                <c:pt idx="539">
                  <c:v>0.784490764</c:v>
                </c:pt>
                <c:pt idx="540">
                  <c:v>0.784606457</c:v>
                </c:pt>
                <c:pt idx="541">
                  <c:v>0.784722209</c:v>
                </c:pt>
                <c:pt idx="542">
                  <c:v>0.784837961</c:v>
                </c:pt>
                <c:pt idx="543">
                  <c:v>0.784953713</c:v>
                </c:pt>
                <c:pt idx="544">
                  <c:v>0.785069466</c:v>
                </c:pt>
                <c:pt idx="545">
                  <c:v>0.785185158</c:v>
                </c:pt>
                <c:pt idx="546">
                  <c:v>0.78530091</c:v>
                </c:pt>
                <c:pt idx="547">
                  <c:v>0.785416663</c:v>
                </c:pt>
                <c:pt idx="548">
                  <c:v>0.785532415</c:v>
                </c:pt>
                <c:pt idx="549">
                  <c:v>0.785648167</c:v>
                </c:pt>
                <c:pt idx="550">
                  <c:v>0.78576386</c:v>
                </c:pt>
                <c:pt idx="551">
                  <c:v>0.785879612</c:v>
                </c:pt>
                <c:pt idx="552">
                  <c:v>0.785995364</c:v>
                </c:pt>
                <c:pt idx="553">
                  <c:v>0.786111116</c:v>
                </c:pt>
                <c:pt idx="554">
                  <c:v>0.786226869</c:v>
                </c:pt>
                <c:pt idx="555">
                  <c:v>0.786342621</c:v>
                </c:pt>
                <c:pt idx="556">
                  <c:v>0.786458313</c:v>
                </c:pt>
                <c:pt idx="557">
                  <c:v>0.786574066</c:v>
                </c:pt>
                <c:pt idx="558">
                  <c:v>0.786689818</c:v>
                </c:pt>
                <c:pt idx="559">
                  <c:v>0.78680557</c:v>
                </c:pt>
                <c:pt idx="560">
                  <c:v>0.786921322</c:v>
                </c:pt>
                <c:pt idx="561">
                  <c:v>0.787037015</c:v>
                </c:pt>
                <c:pt idx="562">
                  <c:v>0.787152767</c:v>
                </c:pt>
                <c:pt idx="563">
                  <c:v>0.787268519</c:v>
                </c:pt>
                <c:pt idx="564">
                  <c:v>0.787384272</c:v>
                </c:pt>
                <c:pt idx="565">
                  <c:v>0.787500024</c:v>
                </c:pt>
                <c:pt idx="566">
                  <c:v>0.787615716</c:v>
                </c:pt>
                <c:pt idx="567">
                  <c:v>0.787731469</c:v>
                </c:pt>
                <c:pt idx="568">
                  <c:v>0.787847221</c:v>
                </c:pt>
                <c:pt idx="569">
                  <c:v>0.787962973</c:v>
                </c:pt>
                <c:pt idx="570">
                  <c:v>0.788078725</c:v>
                </c:pt>
                <c:pt idx="571">
                  <c:v>0.788194418</c:v>
                </c:pt>
                <c:pt idx="572">
                  <c:v>0.78831017</c:v>
                </c:pt>
                <c:pt idx="573">
                  <c:v>0.788425922</c:v>
                </c:pt>
                <c:pt idx="574">
                  <c:v>0.788541675</c:v>
                </c:pt>
                <c:pt idx="575">
                  <c:v>0.788657427</c:v>
                </c:pt>
                <c:pt idx="576">
                  <c:v>0.788773119</c:v>
                </c:pt>
                <c:pt idx="577">
                  <c:v>0.788888872</c:v>
                </c:pt>
                <c:pt idx="578">
                  <c:v>0.789004624</c:v>
                </c:pt>
                <c:pt idx="579">
                  <c:v>0.789120376</c:v>
                </c:pt>
                <c:pt idx="580">
                  <c:v>0.789236128</c:v>
                </c:pt>
                <c:pt idx="581">
                  <c:v>0.789351881</c:v>
                </c:pt>
                <c:pt idx="582">
                  <c:v>0.789467573</c:v>
                </c:pt>
                <c:pt idx="583">
                  <c:v>0.789583325</c:v>
                </c:pt>
                <c:pt idx="584">
                  <c:v>0.789699078</c:v>
                </c:pt>
                <c:pt idx="585">
                  <c:v>0.78981483</c:v>
                </c:pt>
                <c:pt idx="586">
                  <c:v>0.789930582</c:v>
                </c:pt>
                <c:pt idx="587">
                  <c:v>0.790046275</c:v>
                </c:pt>
                <c:pt idx="588">
                  <c:v>0.790162027</c:v>
                </c:pt>
                <c:pt idx="589">
                  <c:v>0.790277779</c:v>
                </c:pt>
                <c:pt idx="590">
                  <c:v>0.790393531</c:v>
                </c:pt>
                <c:pt idx="591">
                  <c:v>0.790509284</c:v>
                </c:pt>
                <c:pt idx="592">
                  <c:v>0.790624976</c:v>
                </c:pt>
                <c:pt idx="593">
                  <c:v>0.790740728</c:v>
                </c:pt>
                <c:pt idx="594">
                  <c:v>0.790856481</c:v>
                </c:pt>
                <c:pt idx="595">
                  <c:v>0.790972233</c:v>
                </c:pt>
                <c:pt idx="596">
                  <c:v>0.791087985</c:v>
                </c:pt>
                <c:pt idx="597">
                  <c:v>0.791203678</c:v>
                </c:pt>
                <c:pt idx="598">
                  <c:v>0.79131943</c:v>
                </c:pt>
                <c:pt idx="599">
                  <c:v>0.791435182</c:v>
                </c:pt>
                <c:pt idx="600">
                  <c:v>0.791550934</c:v>
                </c:pt>
                <c:pt idx="601">
                  <c:v>0.791666687</c:v>
                </c:pt>
                <c:pt idx="602">
                  <c:v>0.791782379</c:v>
                </c:pt>
                <c:pt idx="603">
                  <c:v>0.791898131</c:v>
                </c:pt>
                <c:pt idx="604">
                  <c:v>0.792013884</c:v>
                </c:pt>
                <c:pt idx="605">
                  <c:v>0.792129636</c:v>
                </c:pt>
                <c:pt idx="606">
                  <c:v>0.792245388</c:v>
                </c:pt>
                <c:pt idx="607">
                  <c:v>0.79236114</c:v>
                </c:pt>
                <c:pt idx="608">
                  <c:v>0.792476833</c:v>
                </c:pt>
                <c:pt idx="609">
                  <c:v>0.792592585</c:v>
                </c:pt>
                <c:pt idx="610">
                  <c:v>0.792708337</c:v>
                </c:pt>
                <c:pt idx="611">
                  <c:v>0.79282409</c:v>
                </c:pt>
                <c:pt idx="612">
                  <c:v>0.792939842</c:v>
                </c:pt>
                <c:pt idx="613">
                  <c:v>0.793055534</c:v>
                </c:pt>
                <c:pt idx="614">
                  <c:v>0.793171287</c:v>
                </c:pt>
                <c:pt idx="615">
                  <c:v>0.793287039</c:v>
                </c:pt>
                <c:pt idx="616">
                  <c:v>0.793402791</c:v>
                </c:pt>
                <c:pt idx="617">
                  <c:v>0.793518543</c:v>
                </c:pt>
                <c:pt idx="618">
                  <c:v>0.793634236</c:v>
                </c:pt>
                <c:pt idx="619">
                  <c:v>0.793749988</c:v>
                </c:pt>
                <c:pt idx="620">
                  <c:v>0.79386574</c:v>
                </c:pt>
                <c:pt idx="621">
                  <c:v>0.793981493</c:v>
                </c:pt>
                <c:pt idx="622">
                  <c:v>0.794097245</c:v>
                </c:pt>
                <c:pt idx="623">
                  <c:v>0.794212937</c:v>
                </c:pt>
                <c:pt idx="624">
                  <c:v>0.79432869</c:v>
                </c:pt>
                <c:pt idx="625">
                  <c:v>0.794444442</c:v>
                </c:pt>
                <c:pt idx="626">
                  <c:v>0.794560194</c:v>
                </c:pt>
                <c:pt idx="627">
                  <c:v>0.794675946</c:v>
                </c:pt>
                <c:pt idx="628">
                  <c:v>0.794791639</c:v>
                </c:pt>
                <c:pt idx="629">
                  <c:v>0.794907391</c:v>
                </c:pt>
                <c:pt idx="630">
                  <c:v>0.795023143</c:v>
                </c:pt>
                <c:pt idx="631">
                  <c:v>0.795138896</c:v>
                </c:pt>
                <c:pt idx="632">
                  <c:v>0.795254648</c:v>
                </c:pt>
                <c:pt idx="633">
                  <c:v>0.7953704</c:v>
                </c:pt>
                <c:pt idx="634">
                  <c:v>0.795486093</c:v>
                </c:pt>
                <c:pt idx="635">
                  <c:v>0.795601845</c:v>
                </c:pt>
                <c:pt idx="636">
                  <c:v>0.795717597</c:v>
                </c:pt>
                <c:pt idx="637">
                  <c:v>0.795833349</c:v>
                </c:pt>
                <c:pt idx="638">
                  <c:v>0.795949101</c:v>
                </c:pt>
                <c:pt idx="639">
                  <c:v>0.796064794</c:v>
                </c:pt>
                <c:pt idx="640">
                  <c:v>0.796180546</c:v>
                </c:pt>
                <c:pt idx="641">
                  <c:v>0.796296299</c:v>
                </c:pt>
                <c:pt idx="642">
                  <c:v>0.796412051</c:v>
                </c:pt>
                <c:pt idx="643">
                  <c:v>0.796527803</c:v>
                </c:pt>
                <c:pt idx="644">
                  <c:v>0.796643496</c:v>
                </c:pt>
                <c:pt idx="645">
                  <c:v>0.796759248</c:v>
                </c:pt>
                <c:pt idx="646">
                  <c:v>0.796875</c:v>
                </c:pt>
                <c:pt idx="647">
                  <c:v>0.796990752</c:v>
                </c:pt>
                <c:pt idx="648">
                  <c:v>0.797106504</c:v>
                </c:pt>
                <c:pt idx="649">
                  <c:v>0.797222197</c:v>
                </c:pt>
                <c:pt idx="650">
                  <c:v>0.797337949</c:v>
                </c:pt>
                <c:pt idx="651">
                  <c:v>0.797453701</c:v>
                </c:pt>
                <c:pt idx="652">
                  <c:v>0.797569454</c:v>
                </c:pt>
                <c:pt idx="653">
                  <c:v>0.797685206</c:v>
                </c:pt>
                <c:pt idx="654">
                  <c:v>0.797800899</c:v>
                </c:pt>
                <c:pt idx="655">
                  <c:v>0.797916651</c:v>
                </c:pt>
                <c:pt idx="656">
                  <c:v>0.798032403</c:v>
                </c:pt>
                <c:pt idx="657">
                  <c:v>0.798148155</c:v>
                </c:pt>
                <c:pt idx="658">
                  <c:v>0.798263907</c:v>
                </c:pt>
                <c:pt idx="659">
                  <c:v>0.7983796</c:v>
                </c:pt>
                <c:pt idx="660">
                  <c:v>0.798495352</c:v>
                </c:pt>
                <c:pt idx="661">
                  <c:v>0.798611104</c:v>
                </c:pt>
                <c:pt idx="662">
                  <c:v>0.798726857</c:v>
                </c:pt>
                <c:pt idx="663">
                  <c:v>0.798842609</c:v>
                </c:pt>
                <c:pt idx="664">
                  <c:v>0.798958361</c:v>
                </c:pt>
                <c:pt idx="665">
                  <c:v>0.799074054</c:v>
                </c:pt>
                <c:pt idx="666">
                  <c:v>0.799189806</c:v>
                </c:pt>
                <c:pt idx="667">
                  <c:v>0.799305558</c:v>
                </c:pt>
                <c:pt idx="668">
                  <c:v>0.79942131</c:v>
                </c:pt>
                <c:pt idx="669">
                  <c:v>0.799537063</c:v>
                </c:pt>
                <c:pt idx="670">
                  <c:v>0.799652755</c:v>
                </c:pt>
                <c:pt idx="671">
                  <c:v>0.799768507</c:v>
                </c:pt>
                <c:pt idx="672">
                  <c:v>0.79988426</c:v>
                </c:pt>
                <c:pt idx="673">
                  <c:v>0.800000012</c:v>
                </c:pt>
                <c:pt idx="674">
                  <c:v>0.800115764</c:v>
                </c:pt>
                <c:pt idx="675">
                  <c:v>0.800231457</c:v>
                </c:pt>
                <c:pt idx="676">
                  <c:v>0.800347209</c:v>
                </c:pt>
                <c:pt idx="677">
                  <c:v>0.800462961</c:v>
                </c:pt>
                <c:pt idx="678">
                  <c:v>0.800578713</c:v>
                </c:pt>
                <c:pt idx="679">
                  <c:v>0.800694466</c:v>
                </c:pt>
                <c:pt idx="680">
                  <c:v>0.800810158</c:v>
                </c:pt>
                <c:pt idx="681">
                  <c:v>0.80092591</c:v>
                </c:pt>
                <c:pt idx="682">
                  <c:v>0.801041663</c:v>
                </c:pt>
                <c:pt idx="683">
                  <c:v>0.801157415</c:v>
                </c:pt>
                <c:pt idx="684">
                  <c:v>0.801273167</c:v>
                </c:pt>
                <c:pt idx="685">
                  <c:v>0.80138886</c:v>
                </c:pt>
                <c:pt idx="686">
                  <c:v>0.801504612</c:v>
                </c:pt>
                <c:pt idx="687">
                  <c:v>0.801620364</c:v>
                </c:pt>
                <c:pt idx="688">
                  <c:v>0.801736116</c:v>
                </c:pt>
                <c:pt idx="689">
                  <c:v>0.801851869</c:v>
                </c:pt>
                <c:pt idx="690">
                  <c:v>0.801967621</c:v>
                </c:pt>
                <c:pt idx="691">
                  <c:v>0.802083313</c:v>
                </c:pt>
                <c:pt idx="692">
                  <c:v>0.802199066</c:v>
                </c:pt>
                <c:pt idx="693">
                  <c:v>0.802314818</c:v>
                </c:pt>
                <c:pt idx="694">
                  <c:v>0.80243057</c:v>
                </c:pt>
                <c:pt idx="695">
                  <c:v>0.802546322</c:v>
                </c:pt>
                <c:pt idx="696">
                  <c:v>0.802662015</c:v>
                </c:pt>
                <c:pt idx="697">
                  <c:v>0.802777767</c:v>
                </c:pt>
                <c:pt idx="698">
                  <c:v>0.802893519</c:v>
                </c:pt>
                <c:pt idx="699">
                  <c:v>0.803009272</c:v>
                </c:pt>
                <c:pt idx="700">
                  <c:v>0.803125024</c:v>
                </c:pt>
                <c:pt idx="701">
                  <c:v>0.803240716</c:v>
                </c:pt>
                <c:pt idx="702">
                  <c:v>0.803356469</c:v>
                </c:pt>
                <c:pt idx="703">
                  <c:v>0.803472221</c:v>
                </c:pt>
                <c:pt idx="704">
                  <c:v>0.803587973</c:v>
                </c:pt>
                <c:pt idx="705">
                  <c:v>0.803703725</c:v>
                </c:pt>
                <c:pt idx="706">
                  <c:v>0.803819418</c:v>
                </c:pt>
                <c:pt idx="707">
                  <c:v>0.80393517</c:v>
                </c:pt>
                <c:pt idx="708">
                  <c:v>0.804050922</c:v>
                </c:pt>
                <c:pt idx="709">
                  <c:v>0.804166675</c:v>
                </c:pt>
                <c:pt idx="710">
                  <c:v>0.804282427</c:v>
                </c:pt>
                <c:pt idx="711">
                  <c:v>0.804398119</c:v>
                </c:pt>
                <c:pt idx="712">
                  <c:v>0.804513872</c:v>
                </c:pt>
                <c:pt idx="713">
                  <c:v>0.804629624</c:v>
                </c:pt>
                <c:pt idx="714">
                  <c:v>0.804745376</c:v>
                </c:pt>
                <c:pt idx="715">
                  <c:v>0.804861128</c:v>
                </c:pt>
                <c:pt idx="716">
                  <c:v>0.804976881</c:v>
                </c:pt>
                <c:pt idx="717">
                  <c:v>0.805092573</c:v>
                </c:pt>
                <c:pt idx="718">
                  <c:v>0.805208325</c:v>
                </c:pt>
                <c:pt idx="719">
                  <c:v>0.805324078</c:v>
                </c:pt>
                <c:pt idx="720">
                  <c:v>0.80543983</c:v>
                </c:pt>
                <c:pt idx="721">
                  <c:v>0.805555582</c:v>
                </c:pt>
                <c:pt idx="722">
                  <c:v>0.805671275</c:v>
                </c:pt>
                <c:pt idx="723">
                  <c:v>0.805787027</c:v>
                </c:pt>
                <c:pt idx="724">
                  <c:v>0.805902779</c:v>
                </c:pt>
                <c:pt idx="725">
                  <c:v>0.806018531</c:v>
                </c:pt>
                <c:pt idx="726">
                  <c:v>0.806134284</c:v>
                </c:pt>
                <c:pt idx="727">
                  <c:v>0.806249976</c:v>
                </c:pt>
                <c:pt idx="728">
                  <c:v>0.806365728</c:v>
                </c:pt>
                <c:pt idx="729">
                  <c:v>0.806481481</c:v>
                </c:pt>
                <c:pt idx="730">
                  <c:v>0.806597233</c:v>
                </c:pt>
                <c:pt idx="731">
                  <c:v>0.806712985</c:v>
                </c:pt>
                <c:pt idx="732">
                  <c:v>0.806828678</c:v>
                </c:pt>
                <c:pt idx="733">
                  <c:v>0.80694443</c:v>
                </c:pt>
                <c:pt idx="734">
                  <c:v>0.807060182</c:v>
                </c:pt>
                <c:pt idx="735">
                  <c:v>0.807175934</c:v>
                </c:pt>
                <c:pt idx="736">
                  <c:v>0.807291687</c:v>
                </c:pt>
                <c:pt idx="737">
                  <c:v>0.807407379</c:v>
                </c:pt>
                <c:pt idx="738">
                  <c:v>0.807523131</c:v>
                </c:pt>
                <c:pt idx="739">
                  <c:v>0.807638884</c:v>
                </c:pt>
                <c:pt idx="740">
                  <c:v>0.807754636</c:v>
                </c:pt>
                <c:pt idx="741">
                  <c:v>0.807870388</c:v>
                </c:pt>
                <c:pt idx="742">
                  <c:v>0.80798614</c:v>
                </c:pt>
                <c:pt idx="743">
                  <c:v>0.808101833</c:v>
                </c:pt>
                <c:pt idx="744">
                  <c:v>0.808217585</c:v>
                </c:pt>
                <c:pt idx="745">
                  <c:v>0.808333337</c:v>
                </c:pt>
                <c:pt idx="746">
                  <c:v>0.80844909</c:v>
                </c:pt>
                <c:pt idx="747">
                  <c:v>0.808564842</c:v>
                </c:pt>
                <c:pt idx="748">
                  <c:v>0.808680534</c:v>
                </c:pt>
                <c:pt idx="749">
                  <c:v>0.808796287</c:v>
                </c:pt>
                <c:pt idx="750">
                  <c:v>0.808912039</c:v>
                </c:pt>
                <c:pt idx="751">
                  <c:v>0.809027791</c:v>
                </c:pt>
                <c:pt idx="752">
                  <c:v>0.809143543</c:v>
                </c:pt>
                <c:pt idx="753">
                  <c:v>0.809259236</c:v>
                </c:pt>
                <c:pt idx="754">
                  <c:v>0.809374988</c:v>
                </c:pt>
                <c:pt idx="755">
                  <c:v>0.80949074</c:v>
                </c:pt>
                <c:pt idx="756">
                  <c:v>0.809606493</c:v>
                </c:pt>
                <c:pt idx="757">
                  <c:v>0.809722245</c:v>
                </c:pt>
                <c:pt idx="758">
                  <c:v>0.809837937</c:v>
                </c:pt>
                <c:pt idx="759">
                  <c:v>0.80995369</c:v>
                </c:pt>
                <c:pt idx="760">
                  <c:v>0.810069442</c:v>
                </c:pt>
                <c:pt idx="761">
                  <c:v>0.810185194</c:v>
                </c:pt>
                <c:pt idx="762">
                  <c:v>0.810300946</c:v>
                </c:pt>
                <c:pt idx="763">
                  <c:v>0.810416639</c:v>
                </c:pt>
                <c:pt idx="764">
                  <c:v>0.810532391</c:v>
                </c:pt>
                <c:pt idx="765">
                  <c:v>0.810648143</c:v>
                </c:pt>
                <c:pt idx="766">
                  <c:v>0.810763896</c:v>
                </c:pt>
                <c:pt idx="767">
                  <c:v>0.810879648</c:v>
                </c:pt>
                <c:pt idx="768">
                  <c:v>0.8109954</c:v>
                </c:pt>
                <c:pt idx="769">
                  <c:v>0.811111093</c:v>
                </c:pt>
                <c:pt idx="770">
                  <c:v>0.811226845</c:v>
                </c:pt>
                <c:pt idx="771">
                  <c:v>0.811342597</c:v>
                </c:pt>
                <c:pt idx="772">
                  <c:v>0.811458349</c:v>
                </c:pt>
                <c:pt idx="773">
                  <c:v>0.811574101</c:v>
                </c:pt>
                <c:pt idx="774">
                  <c:v>0.811689794</c:v>
                </c:pt>
                <c:pt idx="775">
                  <c:v>0.811805546</c:v>
                </c:pt>
                <c:pt idx="776">
                  <c:v>0.811921299</c:v>
                </c:pt>
                <c:pt idx="777">
                  <c:v>0.812037051</c:v>
                </c:pt>
                <c:pt idx="778">
                  <c:v>0.812152803</c:v>
                </c:pt>
                <c:pt idx="779">
                  <c:v>0.812268496</c:v>
                </c:pt>
                <c:pt idx="780">
                  <c:v>0.812384248</c:v>
                </c:pt>
                <c:pt idx="781">
                  <c:v>0.8125</c:v>
                </c:pt>
                <c:pt idx="782">
                  <c:v>0.812615752</c:v>
                </c:pt>
                <c:pt idx="783">
                  <c:v>0.812731504</c:v>
                </c:pt>
                <c:pt idx="784">
                  <c:v>0.812847197</c:v>
                </c:pt>
                <c:pt idx="785">
                  <c:v>0.812962949</c:v>
                </c:pt>
                <c:pt idx="786">
                  <c:v>0.813078701</c:v>
                </c:pt>
                <c:pt idx="787">
                  <c:v>0.813194454</c:v>
                </c:pt>
                <c:pt idx="788">
                  <c:v>0.813310206</c:v>
                </c:pt>
                <c:pt idx="789">
                  <c:v>0.813425899</c:v>
                </c:pt>
                <c:pt idx="790">
                  <c:v>0.813541651</c:v>
                </c:pt>
                <c:pt idx="791">
                  <c:v>0.813657403</c:v>
                </c:pt>
                <c:pt idx="792">
                  <c:v>0.813773155</c:v>
                </c:pt>
                <c:pt idx="793">
                  <c:v>0.813888907</c:v>
                </c:pt>
                <c:pt idx="794">
                  <c:v>0.8140046</c:v>
                </c:pt>
                <c:pt idx="795">
                  <c:v>0.814120352</c:v>
                </c:pt>
                <c:pt idx="796">
                  <c:v>0.814236104</c:v>
                </c:pt>
                <c:pt idx="797">
                  <c:v>0.814351857</c:v>
                </c:pt>
                <c:pt idx="798">
                  <c:v>0.814467609</c:v>
                </c:pt>
                <c:pt idx="799">
                  <c:v>0.814583361</c:v>
                </c:pt>
                <c:pt idx="800">
                  <c:v>0.814699054</c:v>
                </c:pt>
                <c:pt idx="801">
                  <c:v>0.814814806</c:v>
                </c:pt>
                <c:pt idx="802">
                  <c:v>0.814930558</c:v>
                </c:pt>
                <c:pt idx="803">
                  <c:v>0.81504631</c:v>
                </c:pt>
                <c:pt idx="804">
                  <c:v>0.815162063</c:v>
                </c:pt>
                <c:pt idx="805">
                  <c:v>0.815277755</c:v>
                </c:pt>
                <c:pt idx="806">
                  <c:v>0.815393507</c:v>
                </c:pt>
                <c:pt idx="807">
                  <c:v>0.81550926</c:v>
                </c:pt>
                <c:pt idx="808">
                  <c:v>0.815625012</c:v>
                </c:pt>
                <c:pt idx="809">
                  <c:v>0.815740764</c:v>
                </c:pt>
                <c:pt idx="810">
                  <c:v>0.815856457</c:v>
                </c:pt>
                <c:pt idx="811">
                  <c:v>0.815972209</c:v>
                </c:pt>
                <c:pt idx="812">
                  <c:v>0.816087961</c:v>
                </c:pt>
                <c:pt idx="813">
                  <c:v>0.816203713</c:v>
                </c:pt>
                <c:pt idx="814">
                  <c:v>0.816319466</c:v>
                </c:pt>
                <c:pt idx="815">
                  <c:v>0.816435158</c:v>
                </c:pt>
                <c:pt idx="816">
                  <c:v>0.81655091</c:v>
                </c:pt>
                <c:pt idx="817">
                  <c:v>0.816666663</c:v>
                </c:pt>
                <c:pt idx="818">
                  <c:v>0.816782415</c:v>
                </c:pt>
                <c:pt idx="819">
                  <c:v>0.816898167</c:v>
                </c:pt>
                <c:pt idx="820">
                  <c:v>0.81701386</c:v>
                </c:pt>
                <c:pt idx="821">
                  <c:v>0.817129612</c:v>
                </c:pt>
                <c:pt idx="822">
                  <c:v>0.817245364</c:v>
                </c:pt>
                <c:pt idx="823">
                  <c:v>0.817361116</c:v>
                </c:pt>
                <c:pt idx="824">
                  <c:v>0.817476869</c:v>
                </c:pt>
                <c:pt idx="825">
                  <c:v>0.817592621</c:v>
                </c:pt>
                <c:pt idx="826">
                  <c:v>0.817708313</c:v>
                </c:pt>
                <c:pt idx="827">
                  <c:v>0.817824066</c:v>
                </c:pt>
                <c:pt idx="828">
                  <c:v>0.817939818</c:v>
                </c:pt>
                <c:pt idx="829">
                  <c:v>0.81805557</c:v>
                </c:pt>
                <c:pt idx="830">
                  <c:v>0.818171322</c:v>
                </c:pt>
                <c:pt idx="831">
                  <c:v>0.818287015</c:v>
                </c:pt>
                <c:pt idx="832">
                  <c:v>0.818402767</c:v>
                </c:pt>
                <c:pt idx="833">
                  <c:v>0.818518519</c:v>
                </c:pt>
                <c:pt idx="834">
                  <c:v>0.818634272</c:v>
                </c:pt>
                <c:pt idx="835">
                  <c:v>0.818750024</c:v>
                </c:pt>
                <c:pt idx="836">
                  <c:v>0.818865716</c:v>
                </c:pt>
                <c:pt idx="837">
                  <c:v>0.818981469</c:v>
                </c:pt>
                <c:pt idx="838">
                  <c:v>0.819097221</c:v>
                </c:pt>
                <c:pt idx="839">
                  <c:v>0.819212973</c:v>
                </c:pt>
                <c:pt idx="840">
                  <c:v>0.819328725</c:v>
                </c:pt>
                <c:pt idx="841">
                  <c:v>0.819444418</c:v>
                </c:pt>
                <c:pt idx="842">
                  <c:v>0.81956017</c:v>
                </c:pt>
                <c:pt idx="843">
                  <c:v>0.819675922</c:v>
                </c:pt>
                <c:pt idx="844">
                  <c:v>0.819791675</c:v>
                </c:pt>
                <c:pt idx="845">
                  <c:v>0.819907427</c:v>
                </c:pt>
                <c:pt idx="846">
                  <c:v>0.820023119</c:v>
                </c:pt>
                <c:pt idx="847">
                  <c:v>0.820138872</c:v>
                </c:pt>
                <c:pt idx="848">
                  <c:v>0.820254624</c:v>
                </c:pt>
                <c:pt idx="849">
                  <c:v>0.820370376</c:v>
                </c:pt>
                <c:pt idx="850">
                  <c:v>0.820486128</c:v>
                </c:pt>
                <c:pt idx="851">
                  <c:v>0.820601881</c:v>
                </c:pt>
                <c:pt idx="852">
                  <c:v>0.820717573</c:v>
                </c:pt>
                <c:pt idx="853">
                  <c:v>0.820833325</c:v>
                </c:pt>
                <c:pt idx="854">
                  <c:v>0.820949078</c:v>
                </c:pt>
                <c:pt idx="855">
                  <c:v>0.82106483</c:v>
                </c:pt>
                <c:pt idx="856">
                  <c:v>0.821180582</c:v>
                </c:pt>
                <c:pt idx="857">
                  <c:v>0.821296275</c:v>
                </c:pt>
                <c:pt idx="858">
                  <c:v>0.821412027</c:v>
                </c:pt>
                <c:pt idx="859">
                  <c:v>0.821527779</c:v>
                </c:pt>
                <c:pt idx="860">
                  <c:v>0.821643531</c:v>
                </c:pt>
                <c:pt idx="861">
                  <c:v>0.821759284</c:v>
                </c:pt>
                <c:pt idx="862">
                  <c:v>0.821874976</c:v>
                </c:pt>
                <c:pt idx="863">
                  <c:v>0.821990728</c:v>
                </c:pt>
                <c:pt idx="864">
                  <c:v>0.822106481</c:v>
                </c:pt>
                <c:pt idx="865">
                  <c:v>0.822222233</c:v>
                </c:pt>
                <c:pt idx="866">
                  <c:v>0.822337985</c:v>
                </c:pt>
                <c:pt idx="867">
                  <c:v>0.822453678</c:v>
                </c:pt>
                <c:pt idx="868">
                  <c:v>0.82256943</c:v>
                </c:pt>
                <c:pt idx="869">
                  <c:v>0.822685182</c:v>
                </c:pt>
                <c:pt idx="870">
                  <c:v>0.822800934</c:v>
                </c:pt>
                <c:pt idx="871">
                  <c:v>0.822916687</c:v>
                </c:pt>
                <c:pt idx="872">
                  <c:v>0.823032379</c:v>
                </c:pt>
                <c:pt idx="873">
                  <c:v>0.823148131</c:v>
                </c:pt>
                <c:pt idx="874">
                  <c:v>0.823263884</c:v>
                </c:pt>
                <c:pt idx="875">
                  <c:v>0.823379636</c:v>
                </c:pt>
                <c:pt idx="876">
                  <c:v>0.823495388</c:v>
                </c:pt>
                <c:pt idx="877">
                  <c:v>0.82361114</c:v>
                </c:pt>
                <c:pt idx="878">
                  <c:v>0.823726833</c:v>
                </c:pt>
                <c:pt idx="879">
                  <c:v>0.823842585</c:v>
                </c:pt>
                <c:pt idx="880">
                  <c:v>0.823958337</c:v>
                </c:pt>
                <c:pt idx="881">
                  <c:v>0.82407409</c:v>
                </c:pt>
                <c:pt idx="882">
                  <c:v>0.824189842</c:v>
                </c:pt>
                <c:pt idx="883">
                  <c:v>0.824305534</c:v>
                </c:pt>
                <c:pt idx="884">
                  <c:v>0.824421287</c:v>
                </c:pt>
                <c:pt idx="885">
                  <c:v>0.824537039</c:v>
                </c:pt>
                <c:pt idx="886">
                  <c:v>0.824652791</c:v>
                </c:pt>
                <c:pt idx="887">
                  <c:v>0.824768543</c:v>
                </c:pt>
                <c:pt idx="888">
                  <c:v>0.824884236</c:v>
                </c:pt>
                <c:pt idx="889">
                  <c:v>0.824999988</c:v>
                </c:pt>
                <c:pt idx="890">
                  <c:v>0.82511574</c:v>
                </c:pt>
                <c:pt idx="891">
                  <c:v>0.825231493</c:v>
                </c:pt>
                <c:pt idx="892">
                  <c:v>0.825347245</c:v>
                </c:pt>
                <c:pt idx="893">
                  <c:v>0.825462937</c:v>
                </c:pt>
                <c:pt idx="894">
                  <c:v>0.82557869</c:v>
                </c:pt>
                <c:pt idx="895">
                  <c:v>0.825694442</c:v>
                </c:pt>
                <c:pt idx="896">
                  <c:v>0.825810194</c:v>
                </c:pt>
                <c:pt idx="897">
                  <c:v>0.825925946</c:v>
                </c:pt>
                <c:pt idx="898">
                  <c:v>0.826041639</c:v>
                </c:pt>
                <c:pt idx="899">
                  <c:v>0.826157391</c:v>
                </c:pt>
                <c:pt idx="900">
                  <c:v>0.826273143</c:v>
                </c:pt>
                <c:pt idx="901">
                  <c:v>0.826388896</c:v>
                </c:pt>
                <c:pt idx="902">
                  <c:v>0.826504648</c:v>
                </c:pt>
                <c:pt idx="903">
                  <c:v>0.8266204</c:v>
                </c:pt>
                <c:pt idx="904">
                  <c:v>0.826736093</c:v>
                </c:pt>
                <c:pt idx="905">
                  <c:v>0.826851845</c:v>
                </c:pt>
                <c:pt idx="906">
                  <c:v>0.826967597</c:v>
                </c:pt>
                <c:pt idx="907">
                  <c:v>0.827083349</c:v>
                </c:pt>
                <c:pt idx="908">
                  <c:v>0.827199101</c:v>
                </c:pt>
                <c:pt idx="909">
                  <c:v>0.827314794</c:v>
                </c:pt>
                <c:pt idx="910">
                  <c:v>0.827430546</c:v>
                </c:pt>
                <c:pt idx="911">
                  <c:v>0.827546299</c:v>
                </c:pt>
                <c:pt idx="912">
                  <c:v>0.827662051</c:v>
                </c:pt>
                <c:pt idx="913">
                  <c:v>0.827777803</c:v>
                </c:pt>
                <c:pt idx="914">
                  <c:v>0.827893496</c:v>
                </c:pt>
                <c:pt idx="915">
                  <c:v>0.828009248</c:v>
                </c:pt>
                <c:pt idx="916">
                  <c:v>0.828125</c:v>
                </c:pt>
                <c:pt idx="917">
                  <c:v>0.828240752</c:v>
                </c:pt>
                <c:pt idx="918">
                  <c:v>0.828356504</c:v>
                </c:pt>
                <c:pt idx="919">
                  <c:v>0.828472197</c:v>
                </c:pt>
                <c:pt idx="920">
                  <c:v>0.828587949</c:v>
                </c:pt>
                <c:pt idx="921">
                  <c:v>0.828703701</c:v>
                </c:pt>
                <c:pt idx="922">
                  <c:v>0.828819454</c:v>
                </c:pt>
                <c:pt idx="923">
                  <c:v>0.828935206</c:v>
                </c:pt>
                <c:pt idx="924">
                  <c:v>0.829050899</c:v>
                </c:pt>
                <c:pt idx="925">
                  <c:v>0.829166651</c:v>
                </c:pt>
                <c:pt idx="926">
                  <c:v>0.829282403</c:v>
                </c:pt>
                <c:pt idx="927">
                  <c:v>0.829398155</c:v>
                </c:pt>
                <c:pt idx="928">
                  <c:v>0.829513907</c:v>
                </c:pt>
                <c:pt idx="929">
                  <c:v>0.8296296</c:v>
                </c:pt>
                <c:pt idx="930">
                  <c:v>0.829745352</c:v>
                </c:pt>
                <c:pt idx="931">
                  <c:v>0.829861104</c:v>
                </c:pt>
                <c:pt idx="932">
                  <c:v>0.829976857</c:v>
                </c:pt>
                <c:pt idx="933">
                  <c:v>0.830092609</c:v>
                </c:pt>
                <c:pt idx="934">
                  <c:v>0.830208361</c:v>
                </c:pt>
                <c:pt idx="935">
                  <c:v>0.830324054</c:v>
                </c:pt>
                <c:pt idx="936">
                  <c:v>0.830439806</c:v>
                </c:pt>
                <c:pt idx="937">
                  <c:v>0.830555558</c:v>
                </c:pt>
                <c:pt idx="938">
                  <c:v>0.83067131</c:v>
                </c:pt>
                <c:pt idx="939">
                  <c:v>0.830787063</c:v>
                </c:pt>
                <c:pt idx="940">
                  <c:v>0.830902755</c:v>
                </c:pt>
                <c:pt idx="941">
                  <c:v>0.831018507</c:v>
                </c:pt>
                <c:pt idx="942">
                  <c:v>0.83113426</c:v>
                </c:pt>
                <c:pt idx="943">
                  <c:v>0.831250012</c:v>
                </c:pt>
                <c:pt idx="944">
                  <c:v>0.831365764</c:v>
                </c:pt>
                <c:pt idx="945">
                  <c:v>0.831481457</c:v>
                </c:pt>
                <c:pt idx="946">
                  <c:v>0.831597209</c:v>
                </c:pt>
                <c:pt idx="947">
                  <c:v>0.831712961</c:v>
                </c:pt>
                <c:pt idx="948">
                  <c:v>0.831828713</c:v>
                </c:pt>
                <c:pt idx="949">
                  <c:v>0.831944466</c:v>
                </c:pt>
                <c:pt idx="950">
                  <c:v>0.832060158</c:v>
                </c:pt>
                <c:pt idx="951">
                  <c:v>0.83217591</c:v>
                </c:pt>
                <c:pt idx="952">
                  <c:v>0.832291663</c:v>
                </c:pt>
                <c:pt idx="953">
                  <c:v>0.832407415</c:v>
                </c:pt>
                <c:pt idx="954">
                  <c:v>0.832523167</c:v>
                </c:pt>
                <c:pt idx="955">
                  <c:v>0.83263886</c:v>
                </c:pt>
                <c:pt idx="956">
                  <c:v>0.832754612</c:v>
                </c:pt>
                <c:pt idx="957">
                  <c:v>0.832870364</c:v>
                </c:pt>
                <c:pt idx="958">
                  <c:v>0.832986116</c:v>
                </c:pt>
                <c:pt idx="959">
                  <c:v>0.833101869</c:v>
                </c:pt>
                <c:pt idx="960">
                  <c:v>0.833217621</c:v>
                </c:pt>
                <c:pt idx="961">
                  <c:v>0.833333313</c:v>
                </c:pt>
                <c:pt idx="962">
                  <c:v>0.833449066</c:v>
                </c:pt>
                <c:pt idx="963">
                  <c:v>0.833564818</c:v>
                </c:pt>
                <c:pt idx="964">
                  <c:v>0.83368057</c:v>
                </c:pt>
                <c:pt idx="965">
                  <c:v>0.833796322</c:v>
                </c:pt>
                <c:pt idx="966">
                  <c:v>0.833912015</c:v>
                </c:pt>
                <c:pt idx="967">
                  <c:v>0.834027767</c:v>
                </c:pt>
                <c:pt idx="968">
                  <c:v>0.834143519</c:v>
                </c:pt>
                <c:pt idx="969">
                  <c:v>0.834259272</c:v>
                </c:pt>
                <c:pt idx="970">
                  <c:v>0.834375024</c:v>
                </c:pt>
                <c:pt idx="971">
                  <c:v>0.834490716</c:v>
                </c:pt>
                <c:pt idx="972">
                  <c:v>0.834606469</c:v>
                </c:pt>
                <c:pt idx="973">
                  <c:v>0.834722221</c:v>
                </c:pt>
                <c:pt idx="974">
                  <c:v>0.834837973</c:v>
                </c:pt>
                <c:pt idx="975">
                  <c:v>0.834953725</c:v>
                </c:pt>
                <c:pt idx="976">
                  <c:v>0.835069418</c:v>
                </c:pt>
                <c:pt idx="977">
                  <c:v>0.83518517</c:v>
                </c:pt>
                <c:pt idx="978">
                  <c:v>0.835300922</c:v>
                </c:pt>
                <c:pt idx="979">
                  <c:v>0.835416675</c:v>
                </c:pt>
                <c:pt idx="980">
                  <c:v>0.835532427</c:v>
                </c:pt>
                <c:pt idx="981">
                  <c:v>0.835648119</c:v>
                </c:pt>
                <c:pt idx="982">
                  <c:v>0.835763872</c:v>
                </c:pt>
                <c:pt idx="983">
                  <c:v>0.835879624</c:v>
                </c:pt>
                <c:pt idx="984">
                  <c:v>0.835995376</c:v>
                </c:pt>
                <c:pt idx="985">
                  <c:v>0.836111128</c:v>
                </c:pt>
                <c:pt idx="986">
                  <c:v>0.836226881</c:v>
                </c:pt>
                <c:pt idx="987">
                  <c:v>0.836342573</c:v>
                </c:pt>
                <c:pt idx="988">
                  <c:v>0.836458325</c:v>
                </c:pt>
                <c:pt idx="989">
                  <c:v>0.836574078</c:v>
                </c:pt>
                <c:pt idx="990">
                  <c:v>0.83668983</c:v>
                </c:pt>
                <c:pt idx="991">
                  <c:v>0.836805582</c:v>
                </c:pt>
                <c:pt idx="992">
                  <c:v>0.836921275</c:v>
                </c:pt>
                <c:pt idx="993">
                  <c:v>0.837037027</c:v>
                </c:pt>
                <c:pt idx="994">
                  <c:v>0.837152779</c:v>
                </c:pt>
                <c:pt idx="995">
                  <c:v>0.837268531</c:v>
                </c:pt>
                <c:pt idx="996">
                  <c:v>0.837384284</c:v>
                </c:pt>
                <c:pt idx="997">
                  <c:v>0.837499976</c:v>
                </c:pt>
                <c:pt idx="998">
                  <c:v>0.837615728</c:v>
                </c:pt>
                <c:pt idx="999">
                  <c:v>0.837731481</c:v>
                </c:pt>
                <c:pt idx="1000">
                  <c:v>0.837847233</c:v>
                </c:pt>
                <c:pt idx="1001">
                  <c:v>0.837962985</c:v>
                </c:pt>
                <c:pt idx="1002">
                  <c:v>0.838078678</c:v>
                </c:pt>
                <c:pt idx="1003">
                  <c:v>0.83819443</c:v>
                </c:pt>
                <c:pt idx="1004">
                  <c:v>0.838310182</c:v>
                </c:pt>
                <c:pt idx="1005">
                  <c:v>0.838425934</c:v>
                </c:pt>
                <c:pt idx="1006">
                  <c:v>0.838541687</c:v>
                </c:pt>
                <c:pt idx="1007">
                  <c:v>0.838657379</c:v>
                </c:pt>
                <c:pt idx="1008">
                  <c:v>0.838773131</c:v>
                </c:pt>
                <c:pt idx="1009">
                  <c:v>0.838888884</c:v>
                </c:pt>
                <c:pt idx="1010">
                  <c:v>0.839004636</c:v>
                </c:pt>
                <c:pt idx="1011">
                  <c:v>0.839120388</c:v>
                </c:pt>
                <c:pt idx="1012">
                  <c:v>0.83923614</c:v>
                </c:pt>
                <c:pt idx="1013">
                  <c:v>0.839351833</c:v>
                </c:pt>
                <c:pt idx="1014">
                  <c:v>0.839467585</c:v>
                </c:pt>
                <c:pt idx="1015">
                  <c:v>0.839583337</c:v>
                </c:pt>
                <c:pt idx="1016">
                  <c:v>0.83969909</c:v>
                </c:pt>
                <c:pt idx="1017">
                  <c:v>0.839814842</c:v>
                </c:pt>
                <c:pt idx="1018">
                  <c:v>0.839930534</c:v>
                </c:pt>
                <c:pt idx="1019">
                  <c:v>0.840046287</c:v>
                </c:pt>
                <c:pt idx="1020">
                  <c:v>0.840162039</c:v>
                </c:pt>
                <c:pt idx="1021">
                  <c:v>0.840277791</c:v>
                </c:pt>
                <c:pt idx="1022">
                  <c:v>0.840393543</c:v>
                </c:pt>
                <c:pt idx="1023">
                  <c:v>0.840509236</c:v>
                </c:pt>
                <c:pt idx="1024">
                  <c:v>0.840624988</c:v>
                </c:pt>
                <c:pt idx="1025">
                  <c:v>0.84074074</c:v>
                </c:pt>
                <c:pt idx="1026">
                  <c:v>0.840856493</c:v>
                </c:pt>
              </c:strCache>
            </c:strRef>
          </c:xVal>
          <c:yVal>
            <c:numRef>
              <c:f>Data!$V$9:$V$1035</c:f>
              <c:numCache>
                <c:ptCount val="1027"/>
                <c:pt idx="74">
                  <c:v>0.162</c:v>
                </c:pt>
                <c:pt idx="75">
                  <c:v>0.161</c:v>
                </c:pt>
                <c:pt idx="76">
                  <c:v>0.173</c:v>
                </c:pt>
                <c:pt idx="77">
                  <c:v>0.163</c:v>
                </c:pt>
                <c:pt idx="78">
                  <c:v>0.143</c:v>
                </c:pt>
                <c:pt idx="79">
                  <c:v>0.153</c:v>
                </c:pt>
                <c:pt idx="80">
                  <c:v>0.172</c:v>
                </c:pt>
                <c:pt idx="81">
                  <c:v>0.161</c:v>
                </c:pt>
                <c:pt idx="82">
                  <c:v>0.173</c:v>
                </c:pt>
                <c:pt idx="83">
                  <c:v>0.162</c:v>
                </c:pt>
                <c:pt idx="84">
                  <c:v>0.174</c:v>
                </c:pt>
                <c:pt idx="85">
                  <c:v>0.161</c:v>
                </c:pt>
                <c:pt idx="86">
                  <c:v>0.171</c:v>
                </c:pt>
                <c:pt idx="87">
                  <c:v>0.162</c:v>
                </c:pt>
                <c:pt idx="88">
                  <c:v>0.164</c:v>
                </c:pt>
                <c:pt idx="89">
                  <c:v>0.143</c:v>
                </c:pt>
                <c:pt idx="90">
                  <c:v>0.162</c:v>
                </c:pt>
                <c:pt idx="91">
                  <c:v>0.141</c:v>
                </c:pt>
                <c:pt idx="92">
                  <c:v>0.182</c:v>
                </c:pt>
                <c:pt idx="93">
                  <c:v>0.164</c:v>
                </c:pt>
                <c:pt idx="94">
                  <c:v>0.162</c:v>
                </c:pt>
                <c:pt idx="95">
                  <c:v>0.163</c:v>
                </c:pt>
                <c:pt idx="96">
                  <c:v>0.159</c:v>
                </c:pt>
                <c:pt idx="97">
                  <c:v>0.183</c:v>
                </c:pt>
                <c:pt idx="98">
                  <c:v>0.144</c:v>
                </c:pt>
                <c:pt idx="99">
                  <c:v>0.171</c:v>
                </c:pt>
                <c:pt idx="100">
                  <c:v>0.162</c:v>
                </c:pt>
                <c:pt idx="101">
                  <c:v>0.162</c:v>
                </c:pt>
                <c:pt idx="102">
                  <c:v>0.143</c:v>
                </c:pt>
                <c:pt idx="103">
                  <c:v>0.163</c:v>
                </c:pt>
                <c:pt idx="104">
                  <c:v>0.151</c:v>
                </c:pt>
                <c:pt idx="105">
                  <c:v>0.162</c:v>
                </c:pt>
                <c:pt idx="106">
                  <c:v>0.142</c:v>
                </c:pt>
                <c:pt idx="107">
                  <c:v>0.242</c:v>
                </c:pt>
                <c:pt idx="108">
                  <c:v>0.363</c:v>
                </c:pt>
                <c:pt idx="109">
                  <c:v>0.473</c:v>
                </c:pt>
                <c:pt idx="110">
                  <c:v>0.544</c:v>
                </c:pt>
                <c:pt idx="111">
                  <c:v>0.611</c:v>
                </c:pt>
                <c:pt idx="112">
                  <c:v>0.654</c:v>
                </c:pt>
                <c:pt idx="113">
                  <c:v>0.663</c:v>
                </c:pt>
                <c:pt idx="114">
                  <c:v>0.672</c:v>
                </c:pt>
                <c:pt idx="115">
                  <c:v>0.687</c:v>
                </c:pt>
                <c:pt idx="116">
                  <c:v>0.662</c:v>
                </c:pt>
                <c:pt idx="117">
                  <c:v>0.661</c:v>
                </c:pt>
                <c:pt idx="118">
                  <c:v>0.603</c:v>
                </c:pt>
                <c:pt idx="119">
                  <c:v>0.632</c:v>
                </c:pt>
                <c:pt idx="120">
                  <c:v>0.601</c:v>
                </c:pt>
                <c:pt idx="121">
                  <c:v>0.633</c:v>
                </c:pt>
                <c:pt idx="122">
                  <c:v>0.643</c:v>
                </c:pt>
                <c:pt idx="123">
                  <c:v>0.623</c:v>
                </c:pt>
                <c:pt idx="124">
                  <c:v>0.631</c:v>
                </c:pt>
                <c:pt idx="125">
                  <c:v>0.632</c:v>
                </c:pt>
                <c:pt idx="126">
                  <c:v>0.662</c:v>
                </c:pt>
                <c:pt idx="127">
                  <c:v>0.682</c:v>
                </c:pt>
                <c:pt idx="128">
                  <c:v>0.662</c:v>
                </c:pt>
                <c:pt idx="129">
                  <c:v>0.672</c:v>
                </c:pt>
                <c:pt idx="130">
                  <c:v>0.691</c:v>
                </c:pt>
                <c:pt idx="131">
                  <c:v>0.641</c:v>
                </c:pt>
                <c:pt idx="132">
                  <c:v>0.634</c:v>
                </c:pt>
                <c:pt idx="133">
                  <c:v>0.642</c:v>
                </c:pt>
                <c:pt idx="134">
                  <c:v>0.591</c:v>
                </c:pt>
                <c:pt idx="135">
                  <c:v>0.612</c:v>
                </c:pt>
                <c:pt idx="136">
                  <c:v>0.601</c:v>
                </c:pt>
                <c:pt idx="137">
                  <c:v>0.632</c:v>
                </c:pt>
                <c:pt idx="138">
                  <c:v>0.641</c:v>
                </c:pt>
                <c:pt idx="139">
                  <c:v>0.621</c:v>
                </c:pt>
                <c:pt idx="140">
                  <c:v>0.662</c:v>
                </c:pt>
                <c:pt idx="141">
                  <c:v>0.644</c:v>
                </c:pt>
                <c:pt idx="142">
                  <c:v>0.652</c:v>
                </c:pt>
                <c:pt idx="143">
                  <c:v>0.621</c:v>
                </c:pt>
                <c:pt idx="144">
                  <c:v>0.622</c:v>
                </c:pt>
                <c:pt idx="145">
                  <c:v>0.663</c:v>
                </c:pt>
                <c:pt idx="146">
                  <c:v>0.653</c:v>
                </c:pt>
                <c:pt idx="147">
                  <c:v>0.632</c:v>
                </c:pt>
                <c:pt idx="148">
                  <c:v>0.651</c:v>
                </c:pt>
                <c:pt idx="149">
                  <c:v>0.671</c:v>
                </c:pt>
                <c:pt idx="150">
                  <c:v>0.681</c:v>
                </c:pt>
                <c:pt idx="151">
                  <c:v>0.691</c:v>
                </c:pt>
                <c:pt idx="152">
                  <c:v>0.673</c:v>
                </c:pt>
                <c:pt idx="153">
                  <c:v>0.672</c:v>
                </c:pt>
                <c:pt idx="154">
                  <c:v>0.651</c:v>
                </c:pt>
                <c:pt idx="155">
                  <c:v>0.611</c:v>
                </c:pt>
                <c:pt idx="156">
                  <c:v>0.673</c:v>
                </c:pt>
                <c:pt idx="157">
                  <c:v>0.622</c:v>
                </c:pt>
                <c:pt idx="158">
                  <c:v>0.611</c:v>
                </c:pt>
                <c:pt idx="159">
                  <c:v>0.592</c:v>
                </c:pt>
                <c:pt idx="160">
                  <c:v>0.601</c:v>
                </c:pt>
                <c:pt idx="161">
                  <c:v>0.593</c:v>
                </c:pt>
                <c:pt idx="162">
                  <c:v>0.551</c:v>
                </c:pt>
                <c:pt idx="163">
                  <c:v>0.562</c:v>
                </c:pt>
                <c:pt idx="164">
                  <c:v>0.562</c:v>
                </c:pt>
                <c:pt idx="165">
                  <c:v>0.552</c:v>
                </c:pt>
                <c:pt idx="166">
                  <c:v>0.531</c:v>
                </c:pt>
                <c:pt idx="167">
                  <c:v>0.532</c:v>
                </c:pt>
                <c:pt idx="168">
                  <c:v>0.53</c:v>
                </c:pt>
                <c:pt idx="169">
                  <c:v>0.531</c:v>
                </c:pt>
                <c:pt idx="170">
                  <c:v>0.533</c:v>
                </c:pt>
                <c:pt idx="171">
                  <c:v>0.513</c:v>
                </c:pt>
                <c:pt idx="172">
                  <c:v>0.521</c:v>
                </c:pt>
                <c:pt idx="173">
                  <c:v>0.512</c:v>
                </c:pt>
                <c:pt idx="174">
                  <c:v>0.551</c:v>
                </c:pt>
                <c:pt idx="175">
                  <c:v>0.181</c:v>
                </c:pt>
                <c:pt idx="176">
                  <c:v>0.152</c:v>
                </c:pt>
                <c:pt idx="177">
                  <c:v>0.142</c:v>
                </c:pt>
                <c:pt idx="178">
                  <c:v>0.162</c:v>
                </c:pt>
                <c:pt idx="179">
                  <c:v>0.171</c:v>
                </c:pt>
                <c:pt idx="180">
                  <c:v>0.171</c:v>
                </c:pt>
                <c:pt idx="181">
                  <c:v>0.132</c:v>
                </c:pt>
                <c:pt idx="182">
                  <c:v>0.173</c:v>
                </c:pt>
                <c:pt idx="183">
                  <c:v>0.162</c:v>
                </c:pt>
                <c:pt idx="184">
                  <c:v>0.151</c:v>
                </c:pt>
                <c:pt idx="185">
                  <c:v>0.151</c:v>
                </c:pt>
                <c:pt idx="186">
                  <c:v>0.142</c:v>
                </c:pt>
                <c:pt idx="187">
                  <c:v>0.152</c:v>
                </c:pt>
                <c:pt idx="188">
                  <c:v>0.143</c:v>
                </c:pt>
                <c:pt idx="189">
                  <c:v>0.141</c:v>
                </c:pt>
                <c:pt idx="190">
                  <c:v>0.162</c:v>
                </c:pt>
                <c:pt idx="191">
                  <c:v>0.163</c:v>
                </c:pt>
                <c:pt idx="192">
                  <c:v>0.163</c:v>
                </c:pt>
                <c:pt idx="193">
                  <c:v>0.181</c:v>
                </c:pt>
                <c:pt idx="194">
                  <c:v>0.152</c:v>
                </c:pt>
                <c:pt idx="195">
                  <c:v>0.142</c:v>
                </c:pt>
                <c:pt idx="196">
                  <c:v>0.162</c:v>
                </c:pt>
                <c:pt idx="197">
                  <c:v>0.171</c:v>
                </c:pt>
                <c:pt idx="198">
                  <c:v>0.171</c:v>
                </c:pt>
                <c:pt idx="199">
                  <c:v>0.132</c:v>
                </c:pt>
                <c:pt idx="200">
                  <c:v>0.173</c:v>
                </c:pt>
                <c:pt idx="201">
                  <c:v>0.162</c:v>
                </c:pt>
                <c:pt idx="202">
                  <c:v>0.151</c:v>
                </c:pt>
                <c:pt idx="203">
                  <c:v>0.151</c:v>
                </c:pt>
                <c:pt idx="204">
                  <c:v>0.142</c:v>
                </c:pt>
                <c:pt idx="205">
                  <c:v>0.152</c:v>
                </c:pt>
                <c:pt idx="206">
                  <c:v>0.143</c:v>
                </c:pt>
                <c:pt idx="207">
                  <c:v>0.141</c:v>
                </c:pt>
                <c:pt idx="208">
                  <c:v>0.162</c:v>
                </c:pt>
                <c:pt idx="209">
                  <c:v>0.163</c:v>
                </c:pt>
                <c:pt idx="210">
                  <c:v>0.163</c:v>
                </c:pt>
                <c:pt idx="211">
                  <c:v>0.132</c:v>
                </c:pt>
                <c:pt idx="212">
                  <c:v>0.202</c:v>
                </c:pt>
                <c:pt idx="213">
                  <c:v>0.283</c:v>
                </c:pt>
                <c:pt idx="214">
                  <c:v>0.371</c:v>
                </c:pt>
                <c:pt idx="215">
                  <c:v>0.404</c:v>
                </c:pt>
                <c:pt idx="216">
                  <c:v>0.421</c:v>
                </c:pt>
                <c:pt idx="217">
                  <c:v>0.471</c:v>
                </c:pt>
                <c:pt idx="218">
                  <c:v>0.442</c:v>
                </c:pt>
                <c:pt idx="219">
                  <c:v>0.453</c:v>
                </c:pt>
                <c:pt idx="220">
                  <c:v>0.472</c:v>
                </c:pt>
                <c:pt idx="221">
                  <c:v>0.433</c:v>
                </c:pt>
                <c:pt idx="222">
                  <c:v>0.491</c:v>
                </c:pt>
                <c:pt idx="223">
                  <c:v>0.551</c:v>
                </c:pt>
                <c:pt idx="224">
                  <c:v>0.652</c:v>
                </c:pt>
                <c:pt idx="225">
                  <c:v>0.883</c:v>
                </c:pt>
                <c:pt idx="226">
                  <c:v>1.201</c:v>
                </c:pt>
                <c:pt idx="227">
                  <c:v>1.801</c:v>
                </c:pt>
                <c:pt idx="228">
                  <c:v>2.161</c:v>
                </c:pt>
                <c:pt idx="229">
                  <c:v>2.362</c:v>
                </c:pt>
                <c:pt idx="230">
                  <c:v>2.511</c:v>
                </c:pt>
                <c:pt idx="231">
                  <c:v>2.303</c:v>
                </c:pt>
                <c:pt idx="232">
                  <c:v>2.041</c:v>
                </c:pt>
                <c:pt idx="233">
                  <c:v>1.741</c:v>
                </c:pt>
                <c:pt idx="234">
                  <c:v>1.452</c:v>
                </c:pt>
                <c:pt idx="235">
                  <c:v>1.231</c:v>
                </c:pt>
                <c:pt idx="236">
                  <c:v>1.031</c:v>
                </c:pt>
                <c:pt idx="237">
                  <c:v>0.881</c:v>
                </c:pt>
                <c:pt idx="238">
                  <c:v>0.792</c:v>
                </c:pt>
                <c:pt idx="239">
                  <c:v>0.701</c:v>
                </c:pt>
                <c:pt idx="240">
                  <c:v>0.671</c:v>
                </c:pt>
                <c:pt idx="241">
                  <c:v>0.611</c:v>
                </c:pt>
                <c:pt idx="242">
                  <c:v>0.551</c:v>
                </c:pt>
                <c:pt idx="243">
                  <c:v>0.522</c:v>
                </c:pt>
                <c:pt idx="244">
                  <c:v>0.455</c:v>
                </c:pt>
                <c:pt idx="245">
                  <c:v>0.402</c:v>
                </c:pt>
                <c:pt idx="246">
                  <c:v>0.382</c:v>
                </c:pt>
                <c:pt idx="247">
                  <c:v>0.341</c:v>
                </c:pt>
                <c:pt idx="248">
                  <c:v>0.343</c:v>
                </c:pt>
                <c:pt idx="249">
                  <c:v>0.341</c:v>
                </c:pt>
                <c:pt idx="250">
                  <c:v>0.312</c:v>
                </c:pt>
                <c:pt idx="251">
                  <c:v>0.321</c:v>
                </c:pt>
                <c:pt idx="252">
                  <c:v>0.313</c:v>
                </c:pt>
                <c:pt idx="253">
                  <c:v>0.312</c:v>
                </c:pt>
                <c:pt idx="254">
                  <c:v>0.332</c:v>
                </c:pt>
                <c:pt idx="255">
                  <c:v>0.302</c:v>
                </c:pt>
                <c:pt idx="256">
                  <c:v>0.322</c:v>
                </c:pt>
                <c:pt idx="257">
                  <c:v>0.331</c:v>
                </c:pt>
                <c:pt idx="258">
                  <c:v>0.324</c:v>
                </c:pt>
                <c:pt idx="259">
                  <c:v>0.312</c:v>
                </c:pt>
                <c:pt idx="260">
                  <c:v>0.303</c:v>
                </c:pt>
                <c:pt idx="261">
                  <c:v>0.342</c:v>
                </c:pt>
                <c:pt idx="262">
                  <c:v>0.341</c:v>
                </c:pt>
                <c:pt idx="263">
                  <c:v>0.332</c:v>
                </c:pt>
                <c:pt idx="264">
                  <c:v>0.323</c:v>
                </c:pt>
                <c:pt idx="265">
                  <c:v>0.311</c:v>
                </c:pt>
                <c:pt idx="266">
                  <c:v>0.302</c:v>
                </c:pt>
                <c:pt idx="267">
                  <c:v>0.281</c:v>
                </c:pt>
                <c:pt idx="268">
                  <c:v>0.322</c:v>
                </c:pt>
                <c:pt idx="269">
                  <c:v>0.281</c:v>
                </c:pt>
                <c:pt idx="270">
                  <c:v>0.291</c:v>
                </c:pt>
                <c:pt idx="271">
                  <c:v>0.311</c:v>
                </c:pt>
                <c:pt idx="272">
                  <c:v>0.141</c:v>
                </c:pt>
                <c:pt idx="273">
                  <c:v>0.131</c:v>
                </c:pt>
                <c:pt idx="274">
                  <c:v>0.141</c:v>
                </c:pt>
                <c:pt idx="275">
                  <c:v>0.142</c:v>
                </c:pt>
                <c:pt idx="276">
                  <c:v>0.132</c:v>
                </c:pt>
                <c:pt idx="277">
                  <c:v>0.141</c:v>
                </c:pt>
                <c:pt idx="278">
                  <c:v>0.141</c:v>
                </c:pt>
                <c:pt idx="279">
                  <c:v>0.141</c:v>
                </c:pt>
                <c:pt idx="280">
                  <c:v>0.132</c:v>
                </c:pt>
                <c:pt idx="281">
                  <c:v>0.141</c:v>
                </c:pt>
                <c:pt idx="282">
                  <c:v>0.141</c:v>
                </c:pt>
                <c:pt idx="283">
                  <c:v>0.141</c:v>
                </c:pt>
                <c:pt idx="284">
                  <c:v>0.141</c:v>
                </c:pt>
                <c:pt idx="285">
                  <c:v>0.131</c:v>
                </c:pt>
                <c:pt idx="286">
                  <c:v>0.141</c:v>
                </c:pt>
                <c:pt idx="287">
                  <c:v>0.142</c:v>
                </c:pt>
                <c:pt idx="288">
                  <c:v>0.132</c:v>
                </c:pt>
                <c:pt idx="289">
                  <c:v>0.141</c:v>
                </c:pt>
                <c:pt idx="290">
                  <c:v>0.141</c:v>
                </c:pt>
                <c:pt idx="291">
                  <c:v>0.141</c:v>
                </c:pt>
                <c:pt idx="292">
                  <c:v>0.132</c:v>
                </c:pt>
                <c:pt idx="293">
                  <c:v>0.141</c:v>
                </c:pt>
                <c:pt idx="294">
                  <c:v>0.141</c:v>
                </c:pt>
                <c:pt idx="295">
                  <c:v>0.141</c:v>
                </c:pt>
                <c:pt idx="296">
                  <c:v>0.151</c:v>
                </c:pt>
                <c:pt idx="297">
                  <c:v>0.162</c:v>
                </c:pt>
                <c:pt idx="298">
                  <c:v>0.252</c:v>
                </c:pt>
                <c:pt idx="299">
                  <c:v>0.351</c:v>
                </c:pt>
                <c:pt idx="300">
                  <c:v>0.411</c:v>
                </c:pt>
                <c:pt idx="301">
                  <c:v>0.432</c:v>
                </c:pt>
                <c:pt idx="302">
                  <c:v>0.472</c:v>
                </c:pt>
                <c:pt idx="303">
                  <c:v>0.501</c:v>
                </c:pt>
                <c:pt idx="304">
                  <c:v>0.512</c:v>
                </c:pt>
                <c:pt idx="305">
                  <c:v>0.548</c:v>
                </c:pt>
                <c:pt idx="306">
                  <c:v>0.579</c:v>
                </c:pt>
                <c:pt idx="307">
                  <c:v>0.599</c:v>
                </c:pt>
                <c:pt idx="308">
                  <c:v>0.599</c:v>
                </c:pt>
                <c:pt idx="309">
                  <c:v>0.651</c:v>
                </c:pt>
                <c:pt idx="310">
                  <c:v>0.632</c:v>
                </c:pt>
                <c:pt idx="311">
                  <c:v>0.589</c:v>
                </c:pt>
                <c:pt idx="312">
                  <c:v>0.551</c:v>
                </c:pt>
                <c:pt idx="313">
                  <c:v>0.521</c:v>
                </c:pt>
                <c:pt idx="314">
                  <c:v>0.581</c:v>
                </c:pt>
                <c:pt idx="315">
                  <c:v>0.531</c:v>
                </c:pt>
                <c:pt idx="316">
                  <c:v>0.551</c:v>
                </c:pt>
                <c:pt idx="317">
                  <c:v>0.551</c:v>
                </c:pt>
                <c:pt idx="318">
                  <c:v>0.591</c:v>
                </c:pt>
                <c:pt idx="319">
                  <c:v>0.6</c:v>
                </c:pt>
                <c:pt idx="320">
                  <c:v>0.651</c:v>
                </c:pt>
                <c:pt idx="321">
                  <c:v>0.752</c:v>
                </c:pt>
                <c:pt idx="322">
                  <c:v>0.733</c:v>
                </c:pt>
                <c:pt idx="323">
                  <c:v>0.794</c:v>
                </c:pt>
                <c:pt idx="324">
                  <c:v>0.811</c:v>
                </c:pt>
                <c:pt idx="325">
                  <c:v>0.842</c:v>
                </c:pt>
                <c:pt idx="326">
                  <c:v>0.802</c:v>
                </c:pt>
                <c:pt idx="327">
                  <c:v>0.823</c:v>
                </c:pt>
                <c:pt idx="328">
                  <c:v>0.851</c:v>
                </c:pt>
                <c:pt idx="329">
                  <c:v>0.771</c:v>
                </c:pt>
                <c:pt idx="330">
                  <c:v>0.782</c:v>
                </c:pt>
                <c:pt idx="331">
                  <c:v>0.701</c:v>
                </c:pt>
                <c:pt idx="332">
                  <c:v>0.701</c:v>
                </c:pt>
                <c:pt idx="333">
                  <c:v>0.652</c:v>
                </c:pt>
                <c:pt idx="334">
                  <c:v>0.621</c:v>
                </c:pt>
                <c:pt idx="335">
                  <c:v>0.611</c:v>
                </c:pt>
                <c:pt idx="336">
                  <c:v>0.632</c:v>
                </c:pt>
                <c:pt idx="337">
                  <c:v>0.632</c:v>
                </c:pt>
                <c:pt idx="338">
                  <c:v>0.672</c:v>
                </c:pt>
                <c:pt idx="339">
                  <c:v>0.601</c:v>
                </c:pt>
                <c:pt idx="340">
                  <c:v>0.651</c:v>
                </c:pt>
                <c:pt idx="341">
                  <c:v>0.702</c:v>
                </c:pt>
                <c:pt idx="342">
                  <c:v>0.631</c:v>
                </c:pt>
                <c:pt idx="343">
                  <c:v>0.591</c:v>
                </c:pt>
                <c:pt idx="344">
                  <c:v>0.563</c:v>
                </c:pt>
                <c:pt idx="345">
                  <c:v>0.541</c:v>
                </c:pt>
                <c:pt idx="346">
                  <c:v>0.513</c:v>
                </c:pt>
                <c:pt idx="347">
                  <c:v>0.482</c:v>
                </c:pt>
                <c:pt idx="348">
                  <c:v>0.531</c:v>
                </c:pt>
                <c:pt idx="349">
                  <c:v>0.481</c:v>
                </c:pt>
                <c:pt idx="350">
                  <c:v>0.481</c:v>
                </c:pt>
                <c:pt idx="351">
                  <c:v>0.522</c:v>
                </c:pt>
                <c:pt idx="352">
                  <c:v>0.493</c:v>
                </c:pt>
                <c:pt idx="353">
                  <c:v>0.501</c:v>
                </c:pt>
                <c:pt idx="354">
                  <c:v>0.513</c:v>
                </c:pt>
                <c:pt idx="355">
                  <c:v>0.441</c:v>
                </c:pt>
                <c:pt idx="356">
                  <c:v>0.462</c:v>
                </c:pt>
                <c:pt idx="357">
                  <c:v>0.442</c:v>
                </c:pt>
                <c:pt idx="358">
                  <c:v>0.451</c:v>
                </c:pt>
                <c:pt idx="359">
                  <c:v>0.431</c:v>
                </c:pt>
                <c:pt idx="360">
                  <c:v>0.472</c:v>
                </c:pt>
                <c:pt idx="361">
                  <c:v>0.451</c:v>
                </c:pt>
                <c:pt idx="362">
                  <c:v>0.472</c:v>
                </c:pt>
                <c:pt idx="363">
                  <c:v>0.451</c:v>
                </c:pt>
                <c:pt idx="364">
                  <c:v>0.461</c:v>
                </c:pt>
                <c:pt idx="365">
                  <c:v>0.472</c:v>
                </c:pt>
                <c:pt idx="366">
                  <c:v>0.491</c:v>
                </c:pt>
                <c:pt idx="367">
                  <c:v>0.541</c:v>
                </c:pt>
                <c:pt idx="368">
                  <c:v>0.491</c:v>
                </c:pt>
                <c:pt idx="369">
                  <c:v>0.512</c:v>
                </c:pt>
                <c:pt idx="370">
                  <c:v>0.482</c:v>
                </c:pt>
                <c:pt idx="371">
                  <c:v>0.461</c:v>
                </c:pt>
                <c:pt idx="372">
                  <c:v>0.432</c:v>
                </c:pt>
                <c:pt idx="373">
                  <c:v>0.464</c:v>
                </c:pt>
                <c:pt idx="374">
                  <c:v>0.452</c:v>
                </c:pt>
                <c:pt idx="375">
                  <c:v>0.432</c:v>
                </c:pt>
                <c:pt idx="376">
                  <c:v>0.431</c:v>
                </c:pt>
                <c:pt idx="377">
                  <c:v>0.451</c:v>
                </c:pt>
                <c:pt idx="378">
                  <c:v>0.481</c:v>
                </c:pt>
                <c:pt idx="379">
                  <c:v>0.474</c:v>
                </c:pt>
                <c:pt idx="380">
                  <c:v>0.463</c:v>
                </c:pt>
                <c:pt idx="381">
                  <c:v>0.474</c:v>
                </c:pt>
                <c:pt idx="382">
                  <c:v>0.443</c:v>
                </c:pt>
                <c:pt idx="383">
                  <c:v>0.481</c:v>
                </c:pt>
                <c:pt idx="384">
                  <c:v>0.483</c:v>
                </c:pt>
                <c:pt idx="385">
                  <c:v>0.442</c:v>
                </c:pt>
                <c:pt idx="386">
                  <c:v>0.442</c:v>
                </c:pt>
                <c:pt idx="387">
                  <c:v>0.443</c:v>
                </c:pt>
                <c:pt idx="388">
                  <c:v>0.461</c:v>
                </c:pt>
                <c:pt idx="389">
                  <c:v>0.441</c:v>
                </c:pt>
                <c:pt idx="390">
                  <c:v>0.452</c:v>
                </c:pt>
                <c:pt idx="391">
                  <c:v>0.432</c:v>
                </c:pt>
                <c:pt idx="392">
                  <c:v>0.421</c:v>
                </c:pt>
                <c:pt idx="393">
                  <c:v>0.421</c:v>
                </c:pt>
                <c:pt idx="394">
                  <c:v>0.441</c:v>
                </c:pt>
                <c:pt idx="395">
                  <c:v>0.402</c:v>
                </c:pt>
                <c:pt idx="396">
                  <c:v>0.411</c:v>
                </c:pt>
                <c:pt idx="397">
                  <c:v>0.401</c:v>
                </c:pt>
                <c:pt idx="398">
                  <c:v>0.413</c:v>
                </c:pt>
                <c:pt idx="399">
                  <c:v>0.431</c:v>
                </c:pt>
                <c:pt idx="400">
                  <c:v>0.424</c:v>
                </c:pt>
                <c:pt idx="401">
                  <c:v>0.413</c:v>
                </c:pt>
                <c:pt idx="402">
                  <c:v>0.462</c:v>
                </c:pt>
                <c:pt idx="403">
                  <c:v>0.411</c:v>
                </c:pt>
                <c:pt idx="404">
                  <c:v>0.402</c:v>
                </c:pt>
                <c:pt idx="405">
                  <c:v>0.402</c:v>
                </c:pt>
                <c:pt idx="406">
                  <c:v>0.432</c:v>
                </c:pt>
                <c:pt idx="407">
                  <c:v>0.421</c:v>
                </c:pt>
                <c:pt idx="408">
                  <c:v>0.421</c:v>
                </c:pt>
                <c:pt idx="409">
                  <c:v>0.412</c:v>
                </c:pt>
                <c:pt idx="410">
                  <c:v>0.432</c:v>
                </c:pt>
                <c:pt idx="411">
                  <c:v>0.396</c:v>
                </c:pt>
                <c:pt idx="412">
                  <c:v>0.402</c:v>
                </c:pt>
                <c:pt idx="413">
                  <c:v>0.381</c:v>
                </c:pt>
                <c:pt idx="414">
                  <c:v>0.403</c:v>
                </c:pt>
                <c:pt idx="415">
                  <c:v>0.422</c:v>
                </c:pt>
                <c:pt idx="416">
                  <c:v>0.341</c:v>
                </c:pt>
                <c:pt idx="417">
                  <c:v>0.412</c:v>
                </c:pt>
                <c:pt idx="418">
                  <c:v>0.381</c:v>
                </c:pt>
                <c:pt idx="419">
                  <c:v>0.393</c:v>
                </c:pt>
                <c:pt idx="420">
                  <c:v>0.381</c:v>
                </c:pt>
                <c:pt idx="421">
                  <c:v>0.391</c:v>
                </c:pt>
                <c:pt idx="422">
                  <c:v>0.331</c:v>
                </c:pt>
                <c:pt idx="423">
                  <c:v>0.312</c:v>
                </c:pt>
                <c:pt idx="424">
                  <c:v>0.285</c:v>
                </c:pt>
                <c:pt idx="425">
                  <c:v>0.301</c:v>
                </c:pt>
                <c:pt idx="426">
                  <c:v>0.285</c:v>
                </c:pt>
                <c:pt idx="427">
                  <c:v>0.274</c:v>
                </c:pt>
                <c:pt idx="428">
                  <c:v>0.281</c:v>
                </c:pt>
                <c:pt idx="429">
                  <c:v>0.154</c:v>
                </c:pt>
                <c:pt idx="430">
                  <c:v>0.131</c:v>
                </c:pt>
                <c:pt idx="431">
                  <c:v>0.141</c:v>
                </c:pt>
                <c:pt idx="432">
                  <c:v>0.151</c:v>
                </c:pt>
                <c:pt idx="433">
                  <c:v>0.132</c:v>
                </c:pt>
                <c:pt idx="434">
                  <c:v>0.141</c:v>
                </c:pt>
                <c:pt idx="435">
                  <c:v>0.122</c:v>
                </c:pt>
                <c:pt idx="436">
                  <c:v>0.131</c:v>
                </c:pt>
                <c:pt idx="437">
                  <c:v>0.142</c:v>
                </c:pt>
                <c:pt idx="438">
                  <c:v>0.151</c:v>
                </c:pt>
                <c:pt idx="439">
                  <c:v>0.141</c:v>
                </c:pt>
                <c:pt idx="440">
                  <c:v>0.142</c:v>
                </c:pt>
                <c:pt idx="441">
                  <c:v>0.121</c:v>
                </c:pt>
                <c:pt idx="442">
                  <c:v>0.152</c:v>
                </c:pt>
                <c:pt idx="443">
                  <c:v>0.153</c:v>
                </c:pt>
                <c:pt idx="444">
                  <c:v>0.142</c:v>
                </c:pt>
                <c:pt idx="445">
                  <c:v>0.152</c:v>
                </c:pt>
                <c:pt idx="446">
                  <c:v>0.142</c:v>
                </c:pt>
                <c:pt idx="447">
                  <c:v>0.141</c:v>
                </c:pt>
                <c:pt idx="448">
                  <c:v>0.143</c:v>
                </c:pt>
                <c:pt idx="449">
                  <c:v>0.163</c:v>
                </c:pt>
                <c:pt idx="450">
                  <c:v>0.141</c:v>
                </c:pt>
                <c:pt idx="451">
                  <c:v>0.152</c:v>
                </c:pt>
                <c:pt idx="452">
                  <c:v>0.142</c:v>
                </c:pt>
                <c:pt idx="453">
                  <c:v>0.141</c:v>
                </c:pt>
                <c:pt idx="454">
                  <c:v>0.142</c:v>
                </c:pt>
                <c:pt idx="455">
                  <c:v>0.142</c:v>
                </c:pt>
                <c:pt idx="456">
                  <c:v>0.132</c:v>
                </c:pt>
                <c:pt idx="457">
                  <c:v>0.152</c:v>
                </c:pt>
                <c:pt idx="458">
                  <c:v>0.143</c:v>
                </c:pt>
                <c:pt idx="459">
                  <c:v>0.121</c:v>
                </c:pt>
                <c:pt idx="460">
                  <c:v>0.131</c:v>
                </c:pt>
                <c:pt idx="461">
                  <c:v>0.141</c:v>
                </c:pt>
                <c:pt idx="462">
                  <c:v>0.132</c:v>
                </c:pt>
                <c:pt idx="463">
                  <c:v>0.131</c:v>
                </c:pt>
                <c:pt idx="464">
                  <c:v>0.154</c:v>
                </c:pt>
                <c:pt idx="465">
                  <c:v>0.131</c:v>
                </c:pt>
                <c:pt idx="466">
                  <c:v>0.141</c:v>
                </c:pt>
                <c:pt idx="467">
                  <c:v>0.151</c:v>
                </c:pt>
                <c:pt idx="468">
                  <c:v>0.132</c:v>
                </c:pt>
                <c:pt idx="469">
                  <c:v>0.141</c:v>
                </c:pt>
                <c:pt idx="470">
                  <c:v>0.122</c:v>
                </c:pt>
                <c:pt idx="471">
                  <c:v>0.131</c:v>
                </c:pt>
                <c:pt idx="472">
                  <c:v>0.142</c:v>
                </c:pt>
                <c:pt idx="473">
                  <c:v>0.151</c:v>
                </c:pt>
                <c:pt idx="474">
                  <c:v>0.141</c:v>
                </c:pt>
                <c:pt idx="475">
                  <c:v>0.142</c:v>
                </c:pt>
                <c:pt idx="476">
                  <c:v>0.121</c:v>
                </c:pt>
                <c:pt idx="477">
                  <c:v>0.152</c:v>
                </c:pt>
                <c:pt idx="478">
                  <c:v>0.153</c:v>
                </c:pt>
                <c:pt idx="479">
                  <c:v>0.142</c:v>
                </c:pt>
                <c:pt idx="480">
                  <c:v>0.152</c:v>
                </c:pt>
                <c:pt idx="481">
                  <c:v>0.142</c:v>
                </c:pt>
                <c:pt idx="482">
                  <c:v>0.141</c:v>
                </c:pt>
                <c:pt idx="483">
                  <c:v>0.143</c:v>
                </c:pt>
                <c:pt idx="484">
                  <c:v>0.163</c:v>
                </c:pt>
                <c:pt idx="485">
                  <c:v>0.141</c:v>
                </c:pt>
                <c:pt idx="486">
                  <c:v>0.152</c:v>
                </c:pt>
                <c:pt idx="487">
                  <c:v>0.142</c:v>
                </c:pt>
                <c:pt idx="488">
                  <c:v>0.141</c:v>
                </c:pt>
                <c:pt idx="489">
                  <c:v>0.142</c:v>
                </c:pt>
                <c:pt idx="490">
                  <c:v>0.142</c:v>
                </c:pt>
                <c:pt idx="491">
                  <c:v>0.132</c:v>
                </c:pt>
                <c:pt idx="492">
                  <c:v>0.152</c:v>
                </c:pt>
                <c:pt idx="493">
                  <c:v>0.143</c:v>
                </c:pt>
                <c:pt idx="494">
                  <c:v>0.121</c:v>
                </c:pt>
                <c:pt idx="495">
                  <c:v>0.131</c:v>
                </c:pt>
                <c:pt idx="496">
                  <c:v>0.141</c:v>
                </c:pt>
                <c:pt idx="497">
                  <c:v>0.132</c:v>
                </c:pt>
                <c:pt idx="498">
                  <c:v>0.131</c:v>
                </c:pt>
                <c:pt idx="499">
                  <c:v>0.151</c:v>
                </c:pt>
                <c:pt idx="500">
                  <c:v>0.162</c:v>
                </c:pt>
                <c:pt idx="501">
                  <c:v>0.211</c:v>
                </c:pt>
                <c:pt idx="502">
                  <c:v>0.192</c:v>
                </c:pt>
                <c:pt idx="503">
                  <c:v>0.192</c:v>
                </c:pt>
                <c:pt idx="504">
                  <c:v>0.202</c:v>
                </c:pt>
                <c:pt idx="505">
                  <c:v>0.221</c:v>
                </c:pt>
                <c:pt idx="506">
                  <c:v>0.231</c:v>
                </c:pt>
                <c:pt idx="507">
                  <c:v>0.243</c:v>
                </c:pt>
                <c:pt idx="508">
                  <c:v>0.252</c:v>
                </c:pt>
                <c:pt idx="509">
                  <c:v>0.241</c:v>
                </c:pt>
                <c:pt idx="510">
                  <c:v>0.232</c:v>
                </c:pt>
                <c:pt idx="511">
                  <c:v>0.251</c:v>
                </c:pt>
                <c:pt idx="512">
                  <c:v>0.241</c:v>
                </c:pt>
                <c:pt idx="513">
                  <c:v>0.221</c:v>
                </c:pt>
                <c:pt idx="514">
                  <c:v>0.231</c:v>
                </c:pt>
                <c:pt idx="515">
                  <c:v>0.221</c:v>
                </c:pt>
                <c:pt idx="516">
                  <c:v>0.231</c:v>
                </c:pt>
                <c:pt idx="517">
                  <c:v>0.211</c:v>
                </c:pt>
                <c:pt idx="518">
                  <c:v>0.231</c:v>
                </c:pt>
                <c:pt idx="519">
                  <c:v>0.242</c:v>
                </c:pt>
                <c:pt idx="520">
                  <c:v>0.241</c:v>
                </c:pt>
                <c:pt idx="521">
                  <c:v>0.232</c:v>
                </c:pt>
                <c:pt idx="522">
                  <c:v>0.241</c:v>
                </c:pt>
                <c:pt idx="523">
                  <c:v>0.252</c:v>
                </c:pt>
                <c:pt idx="524">
                  <c:v>0.211</c:v>
                </c:pt>
                <c:pt idx="525">
                  <c:v>0.242</c:v>
                </c:pt>
                <c:pt idx="526">
                  <c:v>0.231</c:v>
                </c:pt>
                <c:pt idx="527">
                  <c:v>0.221</c:v>
                </c:pt>
                <c:pt idx="528">
                  <c:v>0.261</c:v>
                </c:pt>
                <c:pt idx="529">
                  <c:v>0.231</c:v>
                </c:pt>
                <c:pt idx="530">
                  <c:v>0.222</c:v>
                </c:pt>
                <c:pt idx="531">
                  <c:v>0.202</c:v>
                </c:pt>
                <c:pt idx="532">
                  <c:v>0.212</c:v>
                </c:pt>
                <c:pt idx="533">
                  <c:v>0.231</c:v>
                </c:pt>
                <c:pt idx="534">
                  <c:v>0.22</c:v>
                </c:pt>
                <c:pt idx="535">
                  <c:v>0.221</c:v>
                </c:pt>
                <c:pt idx="536">
                  <c:v>0.221</c:v>
                </c:pt>
                <c:pt idx="537">
                  <c:v>0.212</c:v>
                </c:pt>
                <c:pt idx="538">
                  <c:v>0.241</c:v>
                </c:pt>
                <c:pt idx="539">
                  <c:v>0.209</c:v>
                </c:pt>
                <c:pt idx="540">
                  <c:v>0.231</c:v>
                </c:pt>
                <c:pt idx="541">
                  <c:v>0.213</c:v>
                </c:pt>
                <c:pt idx="542">
                  <c:v>0.211</c:v>
                </c:pt>
                <c:pt idx="543">
                  <c:v>0.201</c:v>
                </c:pt>
                <c:pt idx="544">
                  <c:v>0.202</c:v>
                </c:pt>
                <c:pt idx="545">
                  <c:v>0.221</c:v>
                </c:pt>
                <c:pt idx="546">
                  <c:v>0.211</c:v>
                </c:pt>
                <c:pt idx="547">
                  <c:v>0.202</c:v>
                </c:pt>
                <c:pt idx="548">
                  <c:v>0.211</c:v>
                </c:pt>
                <c:pt idx="549">
                  <c:v>0.221</c:v>
                </c:pt>
                <c:pt idx="550">
                  <c:v>0.203</c:v>
                </c:pt>
                <c:pt idx="551">
                  <c:v>0.202</c:v>
                </c:pt>
                <c:pt idx="552">
                  <c:v>0.211</c:v>
                </c:pt>
                <c:pt idx="553">
                  <c:v>0.211</c:v>
                </c:pt>
                <c:pt idx="554">
                  <c:v>0.202</c:v>
                </c:pt>
                <c:pt idx="555">
                  <c:v>0.212</c:v>
                </c:pt>
                <c:pt idx="556">
                  <c:v>0.201</c:v>
                </c:pt>
                <c:pt idx="557">
                  <c:v>0.233</c:v>
                </c:pt>
                <c:pt idx="558">
                  <c:v>0.211</c:v>
                </c:pt>
                <c:pt idx="559">
                  <c:v>0.191</c:v>
                </c:pt>
                <c:pt idx="560">
                  <c:v>0.192</c:v>
                </c:pt>
                <c:pt idx="561">
                  <c:v>0.203</c:v>
                </c:pt>
                <c:pt idx="562">
                  <c:v>0.192</c:v>
                </c:pt>
                <c:pt idx="563">
                  <c:v>0.183</c:v>
                </c:pt>
                <c:pt idx="564">
                  <c:v>0.17</c:v>
                </c:pt>
                <c:pt idx="565">
                  <c:v>0.202</c:v>
                </c:pt>
                <c:pt idx="566">
                  <c:v>0.182</c:v>
                </c:pt>
                <c:pt idx="567">
                  <c:v>0.201</c:v>
                </c:pt>
                <c:pt idx="568">
                  <c:v>0.171</c:v>
                </c:pt>
                <c:pt idx="569">
                  <c:v>0.191</c:v>
                </c:pt>
                <c:pt idx="570">
                  <c:v>0.192</c:v>
                </c:pt>
                <c:pt idx="571">
                  <c:v>0.211</c:v>
                </c:pt>
                <c:pt idx="572">
                  <c:v>0.21</c:v>
                </c:pt>
                <c:pt idx="573">
                  <c:v>0.201</c:v>
                </c:pt>
                <c:pt idx="574">
                  <c:v>0.196</c:v>
                </c:pt>
                <c:pt idx="575">
                  <c:v>0.209</c:v>
                </c:pt>
                <c:pt idx="576">
                  <c:v>0.199</c:v>
                </c:pt>
                <c:pt idx="577">
                  <c:v>0.181</c:v>
                </c:pt>
                <c:pt idx="578">
                  <c:v>0.191</c:v>
                </c:pt>
                <c:pt idx="579">
                  <c:v>0.221</c:v>
                </c:pt>
                <c:pt idx="580">
                  <c:v>0.242</c:v>
                </c:pt>
                <c:pt idx="581">
                  <c:v>0.242</c:v>
                </c:pt>
                <c:pt idx="582">
                  <c:v>0.271</c:v>
                </c:pt>
                <c:pt idx="583">
                  <c:v>0.272</c:v>
                </c:pt>
                <c:pt idx="584">
                  <c:v>0.276</c:v>
                </c:pt>
                <c:pt idx="585">
                  <c:v>0.261</c:v>
                </c:pt>
                <c:pt idx="586">
                  <c:v>0.271</c:v>
                </c:pt>
                <c:pt idx="587">
                  <c:v>0.248</c:v>
                </c:pt>
                <c:pt idx="588">
                  <c:v>0.298</c:v>
                </c:pt>
                <c:pt idx="589">
                  <c:v>0.301</c:v>
                </c:pt>
                <c:pt idx="590">
                  <c:v>0.331</c:v>
                </c:pt>
                <c:pt idx="591">
                  <c:v>0.341</c:v>
                </c:pt>
                <c:pt idx="592">
                  <c:v>0.381</c:v>
                </c:pt>
                <c:pt idx="593">
                  <c:v>0.371</c:v>
                </c:pt>
                <c:pt idx="594">
                  <c:v>0.361</c:v>
                </c:pt>
                <c:pt idx="595">
                  <c:v>0.333</c:v>
                </c:pt>
                <c:pt idx="596">
                  <c:v>0.302</c:v>
                </c:pt>
                <c:pt idx="597">
                  <c:v>0.311</c:v>
                </c:pt>
                <c:pt idx="598">
                  <c:v>0.312</c:v>
                </c:pt>
                <c:pt idx="599">
                  <c:v>0.332</c:v>
                </c:pt>
                <c:pt idx="600">
                  <c:v>0.371</c:v>
                </c:pt>
                <c:pt idx="601">
                  <c:v>0.392</c:v>
                </c:pt>
                <c:pt idx="602">
                  <c:v>0.331</c:v>
                </c:pt>
                <c:pt idx="603">
                  <c:v>0.342</c:v>
                </c:pt>
                <c:pt idx="604">
                  <c:v>0.332</c:v>
                </c:pt>
                <c:pt idx="605">
                  <c:v>0.322</c:v>
                </c:pt>
                <c:pt idx="606">
                  <c:v>0.376</c:v>
                </c:pt>
                <c:pt idx="607">
                  <c:v>0.432</c:v>
                </c:pt>
                <c:pt idx="608">
                  <c:v>0.561</c:v>
                </c:pt>
                <c:pt idx="609">
                  <c:v>0.601</c:v>
                </c:pt>
                <c:pt idx="610">
                  <c:v>0.572</c:v>
                </c:pt>
                <c:pt idx="611">
                  <c:v>0.521</c:v>
                </c:pt>
                <c:pt idx="612">
                  <c:v>0.501</c:v>
                </c:pt>
                <c:pt idx="613">
                  <c:v>0.511</c:v>
                </c:pt>
                <c:pt idx="614">
                  <c:v>0.541</c:v>
                </c:pt>
                <c:pt idx="615">
                  <c:v>0.613</c:v>
                </c:pt>
                <c:pt idx="616">
                  <c:v>0.631</c:v>
                </c:pt>
                <c:pt idx="617">
                  <c:v>0.681</c:v>
                </c:pt>
                <c:pt idx="618">
                  <c:v>0.618</c:v>
                </c:pt>
                <c:pt idx="619">
                  <c:v>0.601</c:v>
                </c:pt>
                <c:pt idx="620">
                  <c:v>0.578</c:v>
                </c:pt>
                <c:pt idx="621">
                  <c:v>0.65</c:v>
                </c:pt>
                <c:pt idx="622">
                  <c:v>0.621</c:v>
                </c:pt>
                <c:pt idx="623">
                  <c:v>0.671</c:v>
                </c:pt>
                <c:pt idx="624">
                  <c:v>0.671</c:v>
                </c:pt>
                <c:pt idx="625">
                  <c:v>0.671</c:v>
                </c:pt>
                <c:pt idx="626">
                  <c:v>0.744</c:v>
                </c:pt>
                <c:pt idx="627">
                  <c:v>0.789</c:v>
                </c:pt>
                <c:pt idx="628">
                  <c:v>0.791</c:v>
                </c:pt>
                <c:pt idx="629">
                  <c:v>0.782</c:v>
                </c:pt>
                <c:pt idx="630">
                  <c:v>0.841</c:v>
                </c:pt>
                <c:pt idx="631">
                  <c:v>0.851</c:v>
                </c:pt>
                <c:pt idx="632">
                  <c:v>0.71</c:v>
                </c:pt>
                <c:pt idx="633">
                  <c:v>0.592</c:v>
                </c:pt>
                <c:pt idx="634">
                  <c:v>0.151</c:v>
                </c:pt>
                <c:pt idx="635">
                  <c:v>0.152</c:v>
                </c:pt>
                <c:pt idx="636">
                  <c:v>0.152</c:v>
                </c:pt>
                <c:pt idx="637">
                  <c:v>0.131</c:v>
                </c:pt>
                <c:pt idx="638">
                  <c:v>0.121</c:v>
                </c:pt>
                <c:pt idx="639">
                  <c:v>0.163</c:v>
                </c:pt>
                <c:pt idx="640">
                  <c:v>0.142</c:v>
                </c:pt>
                <c:pt idx="641">
                  <c:v>0.142</c:v>
                </c:pt>
                <c:pt idx="642">
                  <c:v>0.141</c:v>
                </c:pt>
                <c:pt idx="643">
                  <c:v>0.131</c:v>
                </c:pt>
                <c:pt idx="644">
                  <c:v>0.122</c:v>
                </c:pt>
                <c:pt idx="645">
                  <c:v>0.151</c:v>
                </c:pt>
                <c:pt idx="646">
                  <c:v>0.152</c:v>
                </c:pt>
                <c:pt idx="647">
                  <c:v>0.152</c:v>
                </c:pt>
                <c:pt idx="648">
                  <c:v>0.131</c:v>
                </c:pt>
                <c:pt idx="649">
                  <c:v>0.121</c:v>
                </c:pt>
                <c:pt idx="650">
                  <c:v>0.163</c:v>
                </c:pt>
                <c:pt idx="651">
                  <c:v>0.142</c:v>
                </c:pt>
                <c:pt idx="652">
                  <c:v>0.142</c:v>
                </c:pt>
                <c:pt idx="653">
                  <c:v>0.141</c:v>
                </c:pt>
                <c:pt idx="654">
                  <c:v>0.131</c:v>
                </c:pt>
                <c:pt idx="655">
                  <c:v>0.122</c:v>
                </c:pt>
                <c:pt idx="656">
                  <c:v>0.151</c:v>
                </c:pt>
                <c:pt idx="657">
                  <c:v>0.152</c:v>
                </c:pt>
                <c:pt idx="658">
                  <c:v>0.152</c:v>
                </c:pt>
                <c:pt idx="659">
                  <c:v>0.131</c:v>
                </c:pt>
                <c:pt idx="660">
                  <c:v>0.121</c:v>
                </c:pt>
                <c:pt idx="661">
                  <c:v>0.163</c:v>
                </c:pt>
                <c:pt idx="662">
                  <c:v>0.142</c:v>
                </c:pt>
                <c:pt idx="663">
                  <c:v>0.142</c:v>
                </c:pt>
                <c:pt idx="664">
                  <c:v>0.141</c:v>
                </c:pt>
                <c:pt idx="665">
                  <c:v>0.131</c:v>
                </c:pt>
                <c:pt idx="666">
                  <c:v>0.122</c:v>
                </c:pt>
                <c:pt idx="667">
                  <c:v>0.151</c:v>
                </c:pt>
                <c:pt idx="668">
                  <c:v>0.152</c:v>
                </c:pt>
                <c:pt idx="669">
                  <c:v>0.152</c:v>
                </c:pt>
                <c:pt idx="670">
                  <c:v>0.131</c:v>
                </c:pt>
                <c:pt idx="671">
                  <c:v>0.121</c:v>
                </c:pt>
                <c:pt idx="672">
                  <c:v>0.163</c:v>
                </c:pt>
                <c:pt idx="673">
                  <c:v>0.142</c:v>
                </c:pt>
                <c:pt idx="674">
                  <c:v>0.142</c:v>
                </c:pt>
                <c:pt idx="675">
                  <c:v>0.141</c:v>
                </c:pt>
                <c:pt idx="676">
                  <c:v>0.131</c:v>
                </c:pt>
                <c:pt idx="677">
                  <c:v>0.122</c:v>
                </c:pt>
                <c:pt idx="678">
                  <c:v>0.131</c:v>
                </c:pt>
                <c:pt idx="679">
                  <c:v>0.233</c:v>
                </c:pt>
                <c:pt idx="680">
                  <c:v>0.341</c:v>
                </c:pt>
                <c:pt idx="681">
                  <c:v>0.381</c:v>
                </c:pt>
                <c:pt idx="682">
                  <c:v>0.392</c:v>
                </c:pt>
                <c:pt idx="683">
                  <c:v>0.401</c:v>
                </c:pt>
                <c:pt idx="684">
                  <c:v>0.433</c:v>
                </c:pt>
                <c:pt idx="685">
                  <c:v>0.471</c:v>
                </c:pt>
                <c:pt idx="686">
                  <c:v>0.57</c:v>
                </c:pt>
                <c:pt idx="687">
                  <c:v>0.731</c:v>
                </c:pt>
                <c:pt idx="688">
                  <c:v>0.842</c:v>
                </c:pt>
                <c:pt idx="689">
                  <c:v>0.961</c:v>
                </c:pt>
                <c:pt idx="690">
                  <c:v>1.101</c:v>
                </c:pt>
                <c:pt idx="691">
                  <c:v>1.101</c:v>
                </c:pt>
                <c:pt idx="692">
                  <c:v>1.141</c:v>
                </c:pt>
                <c:pt idx="693">
                  <c:v>1.13</c:v>
                </c:pt>
                <c:pt idx="694">
                  <c:v>1.111</c:v>
                </c:pt>
                <c:pt idx="695">
                  <c:v>1.001</c:v>
                </c:pt>
                <c:pt idx="696">
                  <c:v>0.961</c:v>
                </c:pt>
                <c:pt idx="697">
                  <c:v>0.911</c:v>
                </c:pt>
                <c:pt idx="698">
                  <c:v>0.821</c:v>
                </c:pt>
                <c:pt idx="699">
                  <c:v>0.781</c:v>
                </c:pt>
                <c:pt idx="700">
                  <c:v>0.711</c:v>
                </c:pt>
                <c:pt idx="701">
                  <c:v>0.67</c:v>
                </c:pt>
                <c:pt idx="702">
                  <c:v>0.621</c:v>
                </c:pt>
                <c:pt idx="703">
                  <c:v>0.552</c:v>
                </c:pt>
                <c:pt idx="704">
                  <c:v>0.531</c:v>
                </c:pt>
                <c:pt idx="705">
                  <c:v>0.52</c:v>
                </c:pt>
                <c:pt idx="706">
                  <c:v>0.441</c:v>
                </c:pt>
                <c:pt idx="707">
                  <c:v>0.421</c:v>
                </c:pt>
                <c:pt idx="708">
                  <c:v>0.442</c:v>
                </c:pt>
                <c:pt idx="709">
                  <c:v>0.401</c:v>
                </c:pt>
                <c:pt idx="710">
                  <c:v>0.441</c:v>
                </c:pt>
                <c:pt idx="711">
                  <c:v>0.421</c:v>
                </c:pt>
                <c:pt idx="712">
                  <c:v>0.433</c:v>
                </c:pt>
                <c:pt idx="713">
                  <c:v>0.452</c:v>
                </c:pt>
                <c:pt idx="714">
                  <c:v>0.401</c:v>
                </c:pt>
                <c:pt idx="715">
                  <c:v>0.391</c:v>
                </c:pt>
                <c:pt idx="716">
                  <c:v>0.402</c:v>
                </c:pt>
                <c:pt idx="717">
                  <c:v>0.381</c:v>
                </c:pt>
                <c:pt idx="718">
                  <c:v>0.391</c:v>
                </c:pt>
                <c:pt idx="719">
                  <c:v>0.401</c:v>
                </c:pt>
                <c:pt idx="720">
                  <c:v>0.391</c:v>
                </c:pt>
                <c:pt idx="721">
                  <c:v>0.391</c:v>
                </c:pt>
                <c:pt idx="722">
                  <c:v>0.392</c:v>
                </c:pt>
                <c:pt idx="723">
                  <c:v>0.361</c:v>
                </c:pt>
                <c:pt idx="724">
                  <c:v>0.371</c:v>
                </c:pt>
                <c:pt idx="725">
                  <c:v>0.37</c:v>
                </c:pt>
                <c:pt idx="726">
                  <c:v>0.392</c:v>
                </c:pt>
                <c:pt idx="727">
                  <c:v>0.381</c:v>
                </c:pt>
                <c:pt idx="728">
                  <c:v>0.381</c:v>
                </c:pt>
                <c:pt idx="729">
                  <c:v>0.391</c:v>
                </c:pt>
                <c:pt idx="730">
                  <c:v>0.371</c:v>
                </c:pt>
                <c:pt idx="731">
                  <c:v>0.371</c:v>
                </c:pt>
                <c:pt idx="732">
                  <c:v>0.371</c:v>
                </c:pt>
                <c:pt idx="733">
                  <c:v>0.421</c:v>
                </c:pt>
                <c:pt idx="734">
                  <c:v>0.39</c:v>
                </c:pt>
                <c:pt idx="735">
                  <c:v>0.391</c:v>
                </c:pt>
                <c:pt idx="736">
                  <c:v>0.421</c:v>
                </c:pt>
                <c:pt idx="737">
                  <c:v>0.421</c:v>
                </c:pt>
                <c:pt idx="738">
                  <c:v>0.421</c:v>
                </c:pt>
                <c:pt idx="739">
                  <c:v>0.431</c:v>
                </c:pt>
                <c:pt idx="740">
                  <c:v>0.402</c:v>
                </c:pt>
                <c:pt idx="741">
                  <c:v>0.103</c:v>
                </c:pt>
                <c:pt idx="742">
                  <c:v>0.122</c:v>
                </c:pt>
                <c:pt idx="743">
                  <c:v>0.132</c:v>
                </c:pt>
                <c:pt idx="744">
                  <c:v>0.141</c:v>
                </c:pt>
                <c:pt idx="745">
                  <c:v>0.132</c:v>
                </c:pt>
                <c:pt idx="746">
                  <c:v>0.133</c:v>
                </c:pt>
                <c:pt idx="747">
                  <c:v>0.141</c:v>
                </c:pt>
                <c:pt idx="748">
                  <c:v>0.111</c:v>
                </c:pt>
                <c:pt idx="749">
                  <c:v>0.121</c:v>
                </c:pt>
                <c:pt idx="750">
                  <c:v>0.131</c:v>
                </c:pt>
                <c:pt idx="751">
                  <c:v>0.112</c:v>
                </c:pt>
                <c:pt idx="752">
                  <c:v>0.121</c:v>
                </c:pt>
                <c:pt idx="753">
                  <c:v>0.131</c:v>
                </c:pt>
                <c:pt idx="754">
                  <c:v>0.121</c:v>
                </c:pt>
                <c:pt idx="755">
                  <c:v>0.121</c:v>
                </c:pt>
                <c:pt idx="756">
                  <c:v>0.12</c:v>
                </c:pt>
                <c:pt idx="757">
                  <c:v>0.127</c:v>
                </c:pt>
                <c:pt idx="758">
                  <c:v>0.129</c:v>
                </c:pt>
                <c:pt idx="759">
                  <c:v>0.132</c:v>
                </c:pt>
                <c:pt idx="760">
                  <c:v>0.132</c:v>
                </c:pt>
                <c:pt idx="761">
                  <c:v>0.103</c:v>
                </c:pt>
                <c:pt idx="762">
                  <c:v>0.122</c:v>
                </c:pt>
                <c:pt idx="763">
                  <c:v>0.132</c:v>
                </c:pt>
                <c:pt idx="764">
                  <c:v>0.141</c:v>
                </c:pt>
                <c:pt idx="765">
                  <c:v>0.132</c:v>
                </c:pt>
                <c:pt idx="766">
                  <c:v>0.133</c:v>
                </c:pt>
                <c:pt idx="767">
                  <c:v>0.141</c:v>
                </c:pt>
                <c:pt idx="768">
                  <c:v>0.111</c:v>
                </c:pt>
                <c:pt idx="769">
                  <c:v>0.121</c:v>
                </c:pt>
                <c:pt idx="770">
                  <c:v>0.131</c:v>
                </c:pt>
                <c:pt idx="771">
                  <c:v>0.112</c:v>
                </c:pt>
                <c:pt idx="772">
                  <c:v>0.121</c:v>
                </c:pt>
                <c:pt idx="773">
                  <c:v>0.131</c:v>
                </c:pt>
                <c:pt idx="774">
                  <c:v>0.121</c:v>
                </c:pt>
                <c:pt idx="775">
                  <c:v>0.121</c:v>
                </c:pt>
                <c:pt idx="776">
                  <c:v>0.12</c:v>
                </c:pt>
                <c:pt idx="777">
                  <c:v>0.127</c:v>
                </c:pt>
                <c:pt idx="778">
                  <c:v>0.129</c:v>
                </c:pt>
                <c:pt idx="779">
                  <c:v>0.132</c:v>
                </c:pt>
                <c:pt idx="780">
                  <c:v>0.132</c:v>
                </c:pt>
                <c:pt idx="781">
                  <c:v>0.123</c:v>
                </c:pt>
                <c:pt idx="782">
                  <c:v>0.212</c:v>
                </c:pt>
                <c:pt idx="783">
                  <c:v>0.271</c:v>
                </c:pt>
                <c:pt idx="784">
                  <c:v>0.341</c:v>
                </c:pt>
                <c:pt idx="785">
                  <c:v>0.312</c:v>
                </c:pt>
                <c:pt idx="786">
                  <c:v>0.352</c:v>
                </c:pt>
                <c:pt idx="787">
                  <c:v>0.381</c:v>
                </c:pt>
                <c:pt idx="788">
                  <c:v>0.385</c:v>
                </c:pt>
                <c:pt idx="789">
                  <c:v>0.38</c:v>
                </c:pt>
                <c:pt idx="790">
                  <c:v>0.379</c:v>
                </c:pt>
                <c:pt idx="791">
                  <c:v>0.402</c:v>
                </c:pt>
                <c:pt idx="792">
                  <c:v>0.411</c:v>
                </c:pt>
                <c:pt idx="793">
                  <c:v>0.371</c:v>
                </c:pt>
                <c:pt idx="794">
                  <c:v>0.402</c:v>
                </c:pt>
                <c:pt idx="795">
                  <c:v>0.401</c:v>
                </c:pt>
                <c:pt idx="796">
                  <c:v>0.402</c:v>
                </c:pt>
                <c:pt idx="797">
                  <c:v>0.361</c:v>
                </c:pt>
                <c:pt idx="798">
                  <c:v>0.403</c:v>
                </c:pt>
                <c:pt idx="799">
                  <c:v>0.413</c:v>
                </c:pt>
                <c:pt idx="800">
                  <c:v>0.451</c:v>
                </c:pt>
                <c:pt idx="801">
                  <c:v>0.409</c:v>
                </c:pt>
                <c:pt idx="802">
                  <c:v>0.451</c:v>
                </c:pt>
                <c:pt idx="803">
                  <c:v>0.481</c:v>
                </c:pt>
                <c:pt idx="804">
                  <c:v>0.462</c:v>
                </c:pt>
                <c:pt idx="805">
                  <c:v>0.452</c:v>
                </c:pt>
                <c:pt idx="806">
                  <c:v>0.481</c:v>
                </c:pt>
                <c:pt idx="807">
                  <c:v>0.49</c:v>
                </c:pt>
                <c:pt idx="808">
                  <c:v>0.451</c:v>
                </c:pt>
                <c:pt idx="809">
                  <c:v>0.461</c:v>
                </c:pt>
                <c:pt idx="810">
                  <c:v>0.421</c:v>
                </c:pt>
                <c:pt idx="811">
                  <c:v>0.421</c:v>
                </c:pt>
                <c:pt idx="812">
                  <c:v>0.431</c:v>
                </c:pt>
                <c:pt idx="813">
                  <c:v>0.422</c:v>
                </c:pt>
                <c:pt idx="814">
                  <c:v>0.401</c:v>
                </c:pt>
                <c:pt idx="815">
                  <c:v>0.421</c:v>
                </c:pt>
                <c:pt idx="816">
                  <c:v>0.401</c:v>
                </c:pt>
                <c:pt idx="817">
                  <c:v>0.411</c:v>
                </c:pt>
                <c:pt idx="818">
                  <c:v>0.421</c:v>
                </c:pt>
                <c:pt idx="819">
                  <c:v>0.411</c:v>
                </c:pt>
                <c:pt idx="820">
                  <c:v>0.411</c:v>
                </c:pt>
                <c:pt idx="821">
                  <c:v>0.401</c:v>
                </c:pt>
                <c:pt idx="822">
                  <c:v>0.391</c:v>
                </c:pt>
                <c:pt idx="823">
                  <c:v>0.391</c:v>
                </c:pt>
                <c:pt idx="824">
                  <c:v>0.392</c:v>
                </c:pt>
                <c:pt idx="825">
                  <c:v>0.363</c:v>
                </c:pt>
                <c:pt idx="826">
                  <c:v>0.361</c:v>
                </c:pt>
                <c:pt idx="827">
                  <c:v>0.351</c:v>
                </c:pt>
                <c:pt idx="828">
                  <c:v>0.371</c:v>
                </c:pt>
                <c:pt idx="829">
                  <c:v>0.363</c:v>
                </c:pt>
                <c:pt idx="830">
                  <c:v>0.372</c:v>
                </c:pt>
                <c:pt idx="831">
                  <c:v>0.401</c:v>
                </c:pt>
                <c:pt idx="832">
                  <c:v>0.371</c:v>
                </c:pt>
                <c:pt idx="833">
                  <c:v>0.392</c:v>
                </c:pt>
                <c:pt idx="834">
                  <c:v>0.382</c:v>
                </c:pt>
                <c:pt idx="835">
                  <c:v>0.391</c:v>
                </c:pt>
                <c:pt idx="836">
                  <c:v>0.362</c:v>
                </c:pt>
                <c:pt idx="837">
                  <c:v>0.321</c:v>
                </c:pt>
                <c:pt idx="838">
                  <c:v>0.352</c:v>
                </c:pt>
                <c:pt idx="839">
                  <c:v>0.331</c:v>
                </c:pt>
                <c:pt idx="840">
                  <c:v>0.312</c:v>
                </c:pt>
                <c:pt idx="841">
                  <c:v>0.321</c:v>
                </c:pt>
                <c:pt idx="842">
                  <c:v>0.311</c:v>
                </c:pt>
                <c:pt idx="843">
                  <c:v>0.302</c:v>
                </c:pt>
                <c:pt idx="844">
                  <c:v>0.282</c:v>
                </c:pt>
                <c:pt idx="845">
                  <c:v>0.261</c:v>
                </c:pt>
                <c:pt idx="846">
                  <c:v>0.261</c:v>
                </c:pt>
                <c:pt idx="847">
                  <c:v>0.291</c:v>
                </c:pt>
                <c:pt idx="848">
                  <c:v>0.272</c:v>
                </c:pt>
                <c:pt idx="849">
                  <c:v>0.243</c:v>
                </c:pt>
                <c:pt idx="850">
                  <c:v>0.271</c:v>
                </c:pt>
                <c:pt idx="851">
                  <c:v>0.251</c:v>
                </c:pt>
                <c:pt idx="852">
                  <c:v>0.231</c:v>
                </c:pt>
                <c:pt idx="853">
                  <c:v>0.213</c:v>
                </c:pt>
                <c:pt idx="854">
                  <c:v>0.202</c:v>
                </c:pt>
                <c:pt idx="855">
                  <c:v>0.191</c:v>
                </c:pt>
                <c:pt idx="856">
                  <c:v>0.212</c:v>
                </c:pt>
                <c:pt idx="857">
                  <c:v>0.161</c:v>
                </c:pt>
                <c:pt idx="858">
                  <c:v>0.183</c:v>
                </c:pt>
                <c:pt idx="859">
                  <c:v>0.162</c:v>
                </c:pt>
                <c:pt idx="860">
                  <c:v>0.171</c:v>
                </c:pt>
                <c:pt idx="861">
                  <c:v>0.151</c:v>
                </c:pt>
                <c:pt idx="862">
                  <c:v>0.161</c:v>
                </c:pt>
                <c:pt idx="863">
                  <c:v>0.162</c:v>
                </c:pt>
                <c:pt idx="864">
                  <c:v>0.181</c:v>
                </c:pt>
                <c:pt idx="865">
                  <c:v>0.151</c:v>
                </c:pt>
                <c:pt idx="866">
                  <c:v>0.161</c:v>
                </c:pt>
                <c:pt idx="867">
                  <c:v>0.172</c:v>
                </c:pt>
                <c:pt idx="868">
                  <c:v>0.161</c:v>
                </c:pt>
                <c:pt idx="869">
                  <c:v>0.162</c:v>
                </c:pt>
                <c:pt idx="870">
                  <c:v>0.161</c:v>
                </c:pt>
                <c:pt idx="871">
                  <c:v>0.171</c:v>
                </c:pt>
                <c:pt idx="872">
                  <c:v>0.183</c:v>
                </c:pt>
                <c:pt idx="873">
                  <c:v>0.183</c:v>
                </c:pt>
                <c:pt idx="874">
                  <c:v>0.162</c:v>
                </c:pt>
                <c:pt idx="875">
                  <c:v>0.151</c:v>
                </c:pt>
                <c:pt idx="876">
                  <c:v>0.152</c:v>
                </c:pt>
                <c:pt idx="877">
                  <c:v>0.162</c:v>
                </c:pt>
                <c:pt idx="878">
                  <c:v>0.144</c:v>
                </c:pt>
                <c:pt idx="879">
                  <c:v>0.161</c:v>
                </c:pt>
                <c:pt idx="880">
                  <c:v>0.161</c:v>
                </c:pt>
                <c:pt idx="881">
                  <c:v>0.161</c:v>
                </c:pt>
                <c:pt idx="882">
                  <c:v>0.171</c:v>
                </c:pt>
                <c:pt idx="883">
                  <c:v>0.202</c:v>
                </c:pt>
                <c:pt idx="884">
                  <c:v>0.171</c:v>
                </c:pt>
                <c:pt idx="885">
                  <c:v>0.162</c:v>
                </c:pt>
                <c:pt idx="886">
                  <c:v>0.191</c:v>
                </c:pt>
                <c:pt idx="887">
                  <c:v>0.172</c:v>
                </c:pt>
                <c:pt idx="888">
                  <c:v>0.161</c:v>
                </c:pt>
                <c:pt idx="889">
                  <c:v>0.152</c:v>
                </c:pt>
                <c:pt idx="890">
                  <c:v>0.182</c:v>
                </c:pt>
                <c:pt idx="891">
                  <c:v>0.171</c:v>
                </c:pt>
                <c:pt idx="892">
                  <c:v>0.182</c:v>
                </c:pt>
                <c:pt idx="893">
                  <c:v>0.193</c:v>
                </c:pt>
                <c:pt idx="894">
                  <c:v>0.171</c:v>
                </c:pt>
                <c:pt idx="895">
                  <c:v>0.201</c:v>
                </c:pt>
                <c:pt idx="896">
                  <c:v>0.171</c:v>
                </c:pt>
                <c:pt idx="897">
                  <c:v>0.173</c:v>
                </c:pt>
                <c:pt idx="898">
                  <c:v>0.151</c:v>
                </c:pt>
                <c:pt idx="899">
                  <c:v>0.181</c:v>
                </c:pt>
                <c:pt idx="900">
                  <c:v>0.161</c:v>
                </c:pt>
                <c:pt idx="901">
                  <c:v>0.142</c:v>
                </c:pt>
                <c:pt idx="902">
                  <c:v>0.131</c:v>
                </c:pt>
                <c:pt idx="903">
                  <c:v>0.132</c:v>
                </c:pt>
                <c:pt idx="904">
                  <c:v>0.121</c:v>
                </c:pt>
                <c:pt idx="905">
                  <c:v>0.133</c:v>
                </c:pt>
                <c:pt idx="906">
                  <c:v>0.141</c:v>
                </c:pt>
                <c:pt idx="907">
                  <c:v>0.12</c:v>
                </c:pt>
                <c:pt idx="908">
                  <c:v>0.131</c:v>
                </c:pt>
                <c:pt idx="909">
                  <c:v>0.143</c:v>
                </c:pt>
                <c:pt idx="910">
                  <c:v>0.131</c:v>
                </c:pt>
                <c:pt idx="911">
                  <c:v>0.141</c:v>
                </c:pt>
                <c:pt idx="912">
                  <c:v>0.121</c:v>
                </c:pt>
                <c:pt idx="913">
                  <c:v>0.123</c:v>
                </c:pt>
                <c:pt idx="914">
                  <c:v>0.133</c:v>
                </c:pt>
                <c:pt idx="915">
                  <c:v>0.131</c:v>
                </c:pt>
                <c:pt idx="916">
                  <c:v>0.111</c:v>
                </c:pt>
                <c:pt idx="917">
                  <c:v>0.132</c:v>
                </c:pt>
                <c:pt idx="918">
                  <c:v>0.123</c:v>
                </c:pt>
                <c:pt idx="919">
                  <c:v>0.142</c:v>
                </c:pt>
                <c:pt idx="920">
                  <c:v>0.131</c:v>
                </c:pt>
                <c:pt idx="921">
                  <c:v>0.132</c:v>
                </c:pt>
                <c:pt idx="922">
                  <c:v>0.121</c:v>
                </c:pt>
                <c:pt idx="923">
                  <c:v>0.133</c:v>
                </c:pt>
                <c:pt idx="924">
                  <c:v>0.141</c:v>
                </c:pt>
                <c:pt idx="925">
                  <c:v>0.12</c:v>
                </c:pt>
                <c:pt idx="926">
                  <c:v>0.131</c:v>
                </c:pt>
                <c:pt idx="927">
                  <c:v>0.143</c:v>
                </c:pt>
                <c:pt idx="928">
                  <c:v>0.131</c:v>
                </c:pt>
                <c:pt idx="929">
                  <c:v>0.141</c:v>
                </c:pt>
                <c:pt idx="930">
                  <c:v>0.121</c:v>
                </c:pt>
                <c:pt idx="931">
                  <c:v>0.123</c:v>
                </c:pt>
                <c:pt idx="932">
                  <c:v>0.133</c:v>
                </c:pt>
                <c:pt idx="933">
                  <c:v>0.131</c:v>
                </c:pt>
                <c:pt idx="934">
                  <c:v>0.111</c:v>
                </c:pt>
                <c:pt idx="935">
                  <c:v>0.132</c:v>
                </c:pt>
                <c:pt idx="936">
                  <c:v>0.123</c:v>
                </c:pt>
                <c:pt idx="937">
                  <c:v>0.132</c:v>
                </c:pt>
                <c:pt idx="938">
                  <c:v>0.121</c:v>
                </c:pt>
                <c:pt idx="939">
                  <c:v>0.141</c:v>
                </c:pt>
                <c:pt idx="940">
                  <c:v>0.141</c:v>
                </c:pt>
                <c:pt idx="941">
                  <c:v>0.132</c:v>
                </c:pt>
                <c:pt idx="942">
                  <c:v>0.141</c:v>
                </c:pt>
                <c:pt idx="943">
                  <c:v>0.151</c:v>
                </c:pt>
                <c:pt idx="944">
                  <c:v>0.132</c:v>
                </c:pt>
                <c:pt idx="945">
                  <c:v>0.162</c:v>
                </c:pt>
                <c:pt idx="946">
                  <c:v>0.151</c:v>
                </c:pt>
                <c:pt idx="947">
                  <c:v>0.152</c:v>
                </c:pt>
                <c:pt idx="948">
                  <c:v>0.141</c:v>
                </c:pt>
                <c:pt idx="949">
                  <c:v>0.121</c:v>
                </c:pt>
                <c:pt idx="950">
                  <c:v>0.133</c:v>
                </c:pt>
                <c:pt idx="951">
                  <c:v>0.14</c:v>
                </c:pt>
                <c:pt idx="952">
                  <c:v>0.122</c:v>
                </c:pt>
                <c:pt idx="953">
                  <c:v>0.131</c:v>
                </c:pt>
                <c:pt idx="954">
                  <c:v>0.131</c:v>
                </c:pt>
                <c:pt idx="955">
                  <c:v>0.123</c:v>
                </c:pt>
                <c:pt idx="956">
                  <c:v>0.13</c:v>
                </c:pt>
                <c:pt idx="957">
                  <c:v>0.153</c:v>
                </c:pt>
                <c:pt idx="958">
                  <c:v>0.171</c:v>
                </c:pt>
                <c:pt idx="959">
                  <c:v>0.241</c:v>
                </c:pt>
                <c:pt idx="960">
                  <c:v>0.269</c:v>
                </c:pt>
                <c:pt idx="961">
                  <c:v>0.283</c:v>
                </c:pt>
                <c:pt idx="962">
                  <c:v>0.281</c:v>
                </c:pt>
                <c:pt idx="963">
                  <c:v>0.291</c:v>
                </c:pt>
                <c:pt idx="964">
                  <c:v>0.311</c:v>
                </c:pt>
                <c:pt idx="965">
                  <c:v>0.292</c:v>
                </c:pt>
                <c:pt idx="966">
                  <c:v>0.342</c:v>
                </c:pt>
                <c:pt idx="967">
                  <c:v>0.371</c:v>
                </c:pt>
                <c:pt idx="968">
                  <c:v>0.361</c:v>
                </c:pt>
                <c:pt idx="969">
                  <c:v>0.395</c:v>
                </c:pt>
                <c:pt idx="970">
                  <c:v>0.403</c:v>
                </c:pt>
                <c:pt idx="971">
                  <c:v>0.442</c:v>
                </c:pt>
                <c:pt idx="972">
                  <c:v>0.461</c:v>
                </c:pt>
                <c:pt idx="973">
                  <c:v>0.431</c:v>
                </c:pt>
                <c:pt idx="974">
                  <c:v>0.492</c:v>
                </c:pt>
                <c:pt idx="975">
                  <c:v>0.493</c:v>
                </c:pt>
                <c:pt idx="976">
                  <c:v>0.491</c:v>
                </c:pt>
                <c:pt idx="977">
                  <c:v>0.118</c:v>
                </c:pt>
                <c:pt idx="978">
                  <c:v>0.142</c:v>
                </c:pt>
                <c:pt idx="979">
                  <c:v>0.111</c:v>
                </c:pt>
                <c:pt idx="980">
                  <c:v>0.119</c:v>
                </c:pt>
                <c:pt idx="981">
                  <c:v>0.121</c:v>
                </c:pt>
                <c:pt idx="982">
                  <c:v>0.131</c:v>
                </c:pt>
                <c:pt idx="983">
                  <c:v>0.112</c:v>
                </c:pt>
                <c:pt idx="984">
                  <c:v>0.121</c:v>
                </c:pt>
                <c:pt idx="985">
                  <c:v>0.101</c:v>
                </c:pt>
                <c:pt idx="986">
                  <c:v>0.111</c:v>
                </c:pt>
                <c:pt idx="987">
                  <c:v>0.131</c:v>
                </c:pt>
                <c:pt idx="988">
                  <c:v>0.131</c:v>
                </c:pt>
                <c:pt idx="989">
                  <c:v>0.132</c:v>
                </c:pt>
                <c:pt idx="990">
                  <c:v>0.133</c:v>
                </c:pt>
                <c:pt idx="991">
                  <c:v>0.132</c:v>
                </c:pt>
                <c:pt idx="992">
                  <c:v>0.112</c:v>
                </c:pt>
                <c:pt idx="993">
                  <c:v>0.111</c:v>
                </c:pt>
                <c:pt idx="994">
                  <c:v>0.123</c:v>
                </c:pt>
                <c:pt idx="995">
                  <c:v>0.111</c:v>
                </c:pt>
                <c:pt idx="996">
                  <c:v>0.121</c:v>
                </c:pt>
                <c:pt idx="997">
                  <c:v>0.111</c:v>
                </c:pt>
                <c:pt idx="998">
                  <c:v>0.101</c:v>
                </c:pt>
                <c:pt idx="999">
                  <c:v>0.119</c:v>
                </c:pt>
                <c:pt idx="1000">
                  <c:v>0.103</c:v>
                </c:pt>
                <c:pt idx="1001">
                  <c:v>0.112</c:v>
                </c:pt>
                <c:pt idx="1002">
                  <c:v>0.121</c:v>
                </c:pt>
                <c:pt idx="1003">
                  <c:v>0.107</c:v>
                </c:pt>
                <c:pt idx="1004">
                  <c:v>0.13</c:v>
                </c:pt>
                <c:pt idx="1005">
                  <c:v>0.101</c:v>
                </c:pt>
                <c:pt idx="1006">
                  <c:v>0.122</c:v>
                </c:pt>
                <c:pt idx="1007">
                  <c:v>0.131</c:v>
                </c:pt>
                <c:pt idx="1008">
                  <c:v>0.118</c:v>
                </c:pt>
                <c:pt idx="1009">
                  <c:v>0.142</c:v>
                </c:pt>
                <c:pt idx="1010">
                  <c:v>0.111</c:v>
                </c:pt>
                <c:pt idx="1011">
                  <c:v>0.119</c:v>
                </c:pt>
                <c:pt idx="1012">
                  <c:v>0.121</c:v>
                </c:pt>
                <c:pt idx="1013">
                  <c:v>0.131</c:v>
                </c:pt>
                <c:pt idx="1014">
                  <c:v>0.112</c:v>
                </c:pt>
                <c:pt idx="1015">
                  <c:v>0.121</c:v>
                </c:pt>
                <c:pt idx="1016">
                  <c:v>0.101</c:v>
                </c:pt>
                <c:pt idx="1017">
                  <c:v>0.111</c:v>
                </c:pt>
              </c:numCache>
            </c:numRef>
          </c:yVal>
          <c:smooth val="0"/>
        </c:ser>
        <c:axId val="11849990"/>
        <c:axId val="39541047"/>
      </c:scatterChart>
      <c:valAx>
        <c:axId val="11849990"/>
        <c:scaling>
          <c:orientation val="minMax"/>
          <c:max val="0.845"/>
          <c:min val="0.7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41047"/>
        <c:crosses val="autoZero"/>
        <c:crossBetween val="midCat"/>
        <c:dispUnits/>
      </c:valAx>
      <c:valAx>
        <c:axId val="39541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18499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RF-06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Data!$D$9:$D$1035</c:f>
              <c:strCache>
                <c:ptCount val="1027"/>
                <c:pt idx="0">
                  <c:v>0.7221064814814815</c:v>
                </c:pt>
                <c:pt idx="1">
                  <c:v>0.7222222222222222</c:v>
                </c:pt>
                <c:pt idx="2">
                  <c:v>0.722337962962963</c:v>
                </c:pt>
                <c:pt idx="3">
                  <c:v>0.722453713</c:v>
                </c:pt>
                <c:pt idx="4">
                  <c:v>0.722569466</c:v>
                </c:pt>
                <c:pt idx="5">
                  <c:v>0.722685158</c:v>
                </c:pt>
                <c:pt idx="6">
                  <c:v>0.72280091</c:v>
                </c:pt>
                <c:pt idx="7">
                  <c:v>0.722916663</c:v>
                </c:pt>
                <c:pt idx="8">
                  <c:v>0.723032415</c:v>
                </c:pt>
                <c:pt idx="9">
                  <c:v>0.723148167</c:v>
                </c:pt>
                <c:pt idx="10">
                  <c:v>0.72326386</c:v>
                </c:pt>
                <c:pt idx="11">
                  <c:v>0.723379612</c:v>
                </c:pt>
                <c:pt idx="12">
                  <c:v>0.723495364</c:v>
                </c:pt>
                <c:pt idx="13">
                  <c:v>0.723611116</c:v>
                </c:pt>
                <c:pt idx="14">
                  <c:v>0.723726869</c:v>
                </c:pt>
                <c:pt idx="15">
                  <c:v>0.723842621</c:v>
                </c:pt>
                <c:pt idx="16">
                  <c:v>0.723958313</c:v>
                </c:pt>
                <c:pt idx="17">
                  <c:v>0.724074066</c:v>
                </c:pt>
                <c:pt idx="18">
                  <c:v>0.724189818</c:v>
                </c:pt>
                <c:pt idx="19">
                  <c:v>0.72430557</c:v>
                </c:pt>
                <c:pt idx="20">
                  <c:v>0.724421322</c:v>
                </c:pt>
                <c:pt idx="21">
                  <c:v>0.724537015</c:v>
                </c:pt>
                <c:pt idx="22">
                  <c:v>0.724652767</c:v>
                </c:pt>
                <c:pt idx="23">
                  <c:v>0.724768519</c:v>
                </c:pt>
                <c:pt idx="24">
                  <c:v>0.724884272</c:v>
                </c:pt>
                <c:pt idx="25">
                  <c:v>0.725000024</c:v>
                </c:pt>
                <c:pt idx="26">
                  <c:v>0.725115716</c:v>
                </c:pt>
                <c:pt idx="27">
                  <c:v>0.725231469</c:v>
                </c:pt>
                <c:pt idx="28">
                  <c:v>0.725347221</c:v>
                </c:pt>
                <c:pt idx="29">
                  <c:v>0.725462973</c:v>
                </c:pt>
                <c:pt idx="30">
                  <c:v>0.725578725</c:v>
                </c:pt>
                <c:pt idx="31">
                  <c:v>0.725694418</c:v>
                </c:pt>
                <c:pt idx="32">
                  <c:v>0.72581017</c:v>
                </c:pt>
                <c:pt idx="33">
                  <c:v>0.725925922</c:v>
                </c:pt>
                <c:pt idx="34">
                  <c:v>0.726041675</c:v>
                </c:pt>
                <c:pt idx="35">
                  <c:v>0.726157427</c:v>
                </c:pt>
                <c:pt idx="36">
                  <c:v>0.726273119</c:v>
                </c:pt>
                <c:pt idx="37">
                  <c:v>0.726388872</c:v>
                </c:pt>
                <c:pt idx="38">
                  <c:v>0.726504624</c:v>
                </c:pt>
                <c:pt idx="39">
                  <c:v>0.726620376</c:v>
                </c:pt>
                <c:pt idx="40">
                  <c:v>0.726736128</c:v>
                </c:pt>
                <c:pt idx="41">
                  <c:v>0.726851881</c:v>
                </c:pt>
                <c:pt idx="42">
                  <c:v>0.726967573</c:v>
                </c:pt>
                <c:pt idx="43">
                  <c:v>0.727083325</c:v>
                </c:pt>
                <c:pt idx="44">
                  <c:v>0.727199078</c:v>
                </c:pt>
                <c:pt idx="45">
                  <c:v>0.72731483</c:v>
                </c:pt>
                <c:pt idx="46">
                  <c:v>0.727430582</c:v>
                </c:pt>
                <c:pt idx="47">
                  <c:v>0.727546275</c:v>
                </c:pt>
                <c:pt idx="48">
                  <c:v>0.727662027</c:v>
                </c:pt>
                <c:pt idx="49">
                  <c:v>0.727777779</c:v>
                </c:pt>
                <c:pt idx="50">
                  <c:v>0.727893531</c:v>
                </c:pt>
                <c:pt idx="51">
                  <c:v>0.728009284</c:v>
                </c:pt>
                <c:pt idx="52">
                  <c:v>0.728124976</c:v>
                </c:pt>
                <c:pt idx="53">
                  <c:v>0.728240728</c:v>
                </c:pt>
                <c:pt idx="54">
                  <c:v>0.728356481</c:v>
                </c:pt>
                <c:pt idx="55">
                  <c:v>0.728472233</c:v>
                </c:pt>
                <c:pt idx="56">
                  <c:v>0.728587985</c:v>
                </c:pt>
                <c:pt idx="57">
                  <c:v>0.728703678</c:v>
                </c:pt>
                <c:pt idx="58">
                  <c:v>0.72881943</c:v>
                </c:pt>
                <c:pt idx="59">
                  <c:v>0.728935182</c:v>
                </c:pt>
                <c:pt idx="60">
                  <c:v>0.729050934</c:v>
                </c:pt>
                <c:pt idx="61">
                  <c:v>0.729166687</c:v>
                </c:pt>
                <c:pt idx="62">
                  <c:v>0.729282379</c:v>
                </c:pt>
                <c:pt idx="63">
                  <c:v>0.729398131</c:v>
                </c:pt>
                <c:pt idx="64">
                  <c:v>0.729513884</c:v>
                </c:pt>
                <c:pt idx="65">
                  <c:v>0.729629636</c:v>
                </c:pt>
                <c:pt idx="66">
                  <c:v>0.729745388</c:v>
                </c:pt>
                <c:pt idx="67">
                  <c:v>0.72986114</c:v>
                </c:pt>
                <c:pt idx="68">
                  <c:v>0.729976833</c:v>
                </c:pt>
                <c:pt idx="69">
                  <c:v>0.730092585</c:v>
                </c:pt>
                <c:pt idx="70">
                  <c:v>0.730208337</c:v>
                </c:pt>
                <c:pt idx="71">
                  <c:v>0.73032409</c:v>
                </c:pt>
                <c:pt idx="72">
                  <c:v>0.730439842</c:v>
                </c:pt>
                <c:pt idx="73">
                  <c:v>0.730555534</c:v>
                </c:pt>
                <c:pt idx="74">
                  <c:v>0.730671287</c:v>
                </c:pt>
                <c:pt idx="75">
                  <c:v>0.730787039</c:v>
                </c:pt>
                <c:pt idx="76">
                  <c:v>0.730902791</c:v>
                </c:pt>
                <c:pt idx="77">
                  <c:v>0.731018543</c:v>
                </c:pt>
                <c:pt idx="78">
                  <c:v>0.731134236</c:v>
                </c:pt>
                <c:pt idx="79">
                  <c:v>0.731249988</c:v>
                </c:pt>
                <c:pt idx="80">
                  <c:v>0.73136574</c:v>
                </c:pt>
                <c:pt idx="81">
                  <c:v>0.731481493</c:v>
                </c:pt>
                <c:pt idx="82">
                  <c:v>0.731597245</c:v>
                </c:pt>
                <c:pt idx="83">
                  <c:v>0.731712937</c:v>
                </c:pt>
                <c:pt idx="84">
                  <c:v>0.73182869</c:v>
                </c:pt>
                <c:pt idx="85">
                  <c:v>0.731944442</c:v>
                </c:pt>
                <c:pt idx="86">
                  <c:v>0.732060194</c:v>
                </c:pt>
                <c:pt idx="87">
                  <c:v>0.732175946</c:v>
                </c:pt>
                <c:pt idx="88">
                  <c:v>0.732291639</c:v>
                </c:pt>
                <c:pt idx="89">
                  <c:v>0.732407391</c:v>
                </c:pt>
                <c:pt idx="90">
                  <c:v>0.732523143</c:v>
                </c:pt>
                <c:pt idx="91">
                  <c:v>0.732638896</c:v>
                </c:pt>
                <c:pt idx="92">
                  <c:v>0.732754648</c:v>
                </c:pt>
                <c:pt idx="93">
                  <c:v>0.7328704</c:v>
                </c:pt>
                <c:pt idx="94">
                  <c:v>0.732986093</c:v>
                </c:pt>
                <c:pt idx="95">
                  <c:v>0.733101845</c:v>
                </c:pt>
                <c:pt idx="96">
                  <c:v>0.733217597</c:v>
                </c:pt>
                <c:pt idx="97">
                  <c:v>0.733333349</c:v>
                </c:pt>
                <c:pt idx="98">
                  <c:v>0.733449101</c:v>
                </c:pt>
                <c:pt idx="99">
                  <c:v>0.733564794</c:v>
                </c:pt>
                <c:pt idx="100">
                  <c:v>0.733680546</c:v>
                </c:pt>
                <c:pt idx="101">
                  <c:v>0.733796299</c:v>
                </c:pt>
                <c:pt idx="102">
                  <c:v>0.733912051</c:v>
                </c:pt>
                <c:pt idx="103">
                  <c:v>0.734027803</c:v>
                </c:pt>
                <c:pt idx="104">
                  <c:v>0.734143496</c:v>
                </c:pt>
                <c:pt idx="105">
                  <c:v>0.734259248</c:v>
                </c:pt>
                <c:pt idx="106">
                  <c:v>0.734375</c:v>
                </c:pt>
                <c:pt idx="107">
                  <c:v>0.734490752</c:v>
                </c:pt>
                <c:pt idx="108">
                  <c:v>0.734606504</c:v>
                </c:pt>
                <c:pt idx="109">
                  <c:v>0.734722197</c:v>
                </c:pt>
                <c:pt idx="110">
                  <c:v>0.734837949</c:v>
                </c:pt>
                <c:pt idx="111">
                  <c:v>0.734953701</c:v>
                </c:pt>
                <c:pt idx="112">
                  <c:v>0.735069454</c:v>
                </c:pt>
                <c:pt idx="113">
                  <c:v>0.735185206</c:v>
                </c:pt>
                <c:pt idx="114">
                  <c:v>0.735300899</c:v>
                </c:pt>
                <c:pt idx="115">
                  <c:v>0.735416651</c:v>
                </c:pt>
                <c:pt idx="116">
                  <c:v>0.735532403</c:v>
                </c:pt>
                <c:pt idx="117">
                  <c:v>0.735648155</c:v>
                </c:pt>
                <c:pt idx="118">
                  <c:v>0.735763907</c:v>
                </c:pt>
                <c:pt idx="119">
                  <c:v>0.7358796</c:v>
                </c:pt>
                <c:pt idx="120">
                  <c:v>0.735995352</c:v>
                </c:pt>
                <c:pt idx="121">
                  <c:v>0.736111104</c:v>
                </c:pt>
                <c:pt idx="122">
                  <c:v>0.736226857</c:v>
                </c:pt>
                <c:pt idx="123">
                  <c:v>0.736342609</c:v>
                </c:pt>
                <c:pt idx="124">
                  <c:v>0.736458361</c:v>
                </c:pt>
                <c:pt idx="125">
                  <c:v>0.736574054</c:v>
                </c:pt>
                <c:pt idx="126">
                  <c:v>0.736689806</c:v>
                </c:pt>
                <c:pt idx="127">
                  <c:v>0.736805558</c:v>
                </c:pt>
                <c:pt idx="128">
                  <c:v>0.73692131</c:v>
                </c:pt>
                <c:pt idx="129">
                  <c:v>0.737037063</c:v>
                </c:pt>
                <c:pt idx="130">
                  <c:v>0.737152755</c:v>
                </c:pt>
                <c:pt idx="131">
                  <c:v>0.737268507</c:v>
                </c:pt>
                <c:pt idx="132">
                  <c:v>0.73738426</c:v>
                </c:pt>
                <c:pt idx="133">
                  <c:v>0.737500012</c:v>
                </c:pt>
                <c:pt idx="134">
                  <c:v>0.737615764</c:v>
                </c:pt>
                <c:pt idx="135">
                  <c:v>0.737731457</c:v>
                </c:pt>
                <c:pt idx="136">
                  <c:v>0.737847209</c:v>
                </c:pt>
                <c:pt idx="137">
                  <c:v>0.737962961</c:v>
                </c:pt>
                <c:pt idx="138">
                  <c:v>0.738078713</c:v>
                </c:pt>
                <c:pt idx="139">
                  <c:v>0.738194466</c:v>
                </c:pt>
                <c:pt idx="140">
                  <c:v>0.738310158</c:v>
                </c:pt>
                <c:pt idx="141">
                  <c:v>0.73842591</c:v>
                </c:pt>
                <c:pt idx="142">
                  <c:v>0.738541663</c:v>
                </c:pt>
                <c:pt idx="143">
                  <c:v>0.738657415</c:v>
                </c:pt>
                <c:pt idx="144">
                  <c:v>0.738773167</c:v>
                </c:pt>
                <c:pt idx="145">
                  <c:v>0.73888886</c:v>
                </c:pt>
                <c:pt idx="146">
                  <c:v>0.739004612</c:v>
                </c:pt>
                <c:pt idx="147">
                  <c:v>0.739120364</c:v>
                </c:pt>
                <c:pt idx="148">
                  <c:v>0.739236116</c:v>
                </c:pt>
                <c:pt idx="149">
                  <c:v>0.739351869</c:v>
                </c:pt>
                <c:pt idx="150">
                  <c:v>0.739467621</c:v>
                </c:pt>
                <c:pt idx="151">
                  <c:v>0.739583313</c:v>
                </c:pt>
                <c:pt idx="152">
                  <c:v>0.739699066</c:v>
                </c:pt>
                <c:pt idx="153">
                  <c:v>0.739814818</c:v>
                </c:pt>
                <c:pt idx="154">
                  <c:v>0.73993057</c:v>
                </c:pt>
                <c:pt idx="155">
                  <c:v>0.740046322</c:v>
                </c:pt>
                <c:pt idx="156">
                  <c:v>0.740162015</c:v>
                </c:pt>
                <c:pt idx="157">
                  <c:v>0.740277767</c:v>
                </c:pt>
                <c:pt idx="158">
                  <c:v>0.740393519</c:v>
                </c:pt>
                <c:pt idx="159">
                  <c:v>0.740509272</c:v>
                </c:pt>
                <c:pt idx="160">
                  <c:v>0.740625024</c:v>
                </c:pt>
                <c:pt idx="161">
                  <c:v>0.740740716</c:v>
                </c:pt>
                <c:pt idx="162">
                  <c:v>0.740856469</c:v>
                </c:pt>
                <c:pt idx="163">
                  <c:v>0.740972221</c:v>
                </c:pt>
                <c:pt idx="164">
                  <c:v>0.741087973</c:v>
                </c:pt>
                <c:pt idx="165">
                  <c:v>0.741203725</c:v>
                </c:pt>
                <c:pt idx="166">
                  <c:v>0.741319418</c:v>
                </c:pt>
                <c:pt idx="167">
                  <c:v>0.74143517</c:v>
                </c:pt>
                <c:pt idx="168">
                  <c:v>0.741550922</c:v>
                </c:pt>
                <c:pt idx="169">
                  <c:v>0.741666675</c:v>
                </c:pt>
                <c:pt idx="170">
                  <c:v>0.741782427</c:v>
                </c:pt>
                <c:pt idx="171">
                  <c:v>0.741898119</c:v>
                </c:pt>
                <c:pt idx="172">
                  <c:v>0.742013872</c:v>
                </c:pt>
                <c:pt idx="173">
                  <c:v>0.742129624</c:v>
                </c:pt>
                <c:pt idx="174">
                  <c:v>0.742245376</c:v>
                </c:pt>
                <c:pt idx="175">
                  <c:v>0.742361128</c:v>
                </c:pt>
                <c:pt idx="176">
                  <c:v>0.742476881</c:v>
                </c:pt>
                <c:pt idx="177">
                  <c:v>0.742592573</c:v>
                </c:pt>
                <c:pt idx="178">
                  <c:v>0.742708325</c:v>
                </c:pt>
                <c:pt idx="179">
                  <c:v>0.742824078</c:v>
                </c:pt>
                <c:pt idx="180">
                  <c:v>0.74293983</c:v>
                </c:pt>
                <c:pt idx="181">
                  <c:v>0.743055582</c:v>
                </c:pt>
                <c:pt idx="182">
                  <c:v>0.743171275</c:v>
                </c:pt>
                <c:pt idx="183">
                  <c:v>0.743287027</c:v>
                </c:pt>
                <c:pt idx="184">
                  <c:v>0.743402779</c:v>
                </c:pt>
                <c:pt idx="185">
                  <c:v>0.743518531</c:v>
                </c:pt>
                <c:pt idx="186">
                  <c:v>0.743634284</c:v>
                </c:pt>
                <c:pt idx="187">
                  <c:v>0.743749976</c:v>
                </c:pt>
                <c:pt idx="188">
                  <c:v>0.743865728</c:v>
                </c:pt>
                <c:pt idx="189">
                  <c:v>0.743981481</c:v>
                </c:pt>
                <c:pt idx="190">
                  <c:v>0.744097233</c:v>
                </c:pt>
                <c:pt idx="191">
                  <c:v>0.744212985</c:v>
                </c:pt>
                <c:pt idx="192">
                  <c:v>0.744328678</c:v>
                </c:pt>
                <c:pt idx="193">
                  <c:v>0.74444443</c:v>
                </c:pt>
                <c:pt idx="194">
                  <c:v>0.744560182</c:v>
                </c:pt>
                <c:pt idx="195">
                  <c:v>0.744675934</c:v>
                </c:pt>
                <c:pt idx="196">
                  <c:v>0.744791687</c:v>
                </c:pt>
                <c:pt idx="197">
                  <c:v>0.744907379</c:v>
                </c:pt>
                <c:pt idx="198">
                  <c:v>0.745023131</c:v>
                </c:pt>
                <c:pt idx="199">
                  <c:v>0.745138884</c:v>
                </c:pt>
                <c:pt idx="200">
                  <c:v>0.745254636</c:v>
                </c:pt>
                <c:pt idx="201">
                  <c:v>0.745370388</c:v>
                </c:pt>
                <c:pt idx="202">
                  <c:v>0.74548614</c:v>
                </c:pt>
                <c:pt idx="203">
                  <c:v>0.745601833</c:v>
                </c:pt>
                <c:pt idx="204">
                  <c:v>0.745717585</c:v>
                </c:pt>
                <c:pt idx="205">
                  <c:v>0.745833337</c:v>
                </c:pt>
                <c:pt idx="206">
                  <c:v>0.74594909</c:v>
                </c:pt>
                <c:pt idx="207">
                  <c:v>0.746064842</c:v>
                </c:pt>
                <c:pt idx="208">
                  <c:v>0.746180534</c:v>
                </c:pt>
                <c:pt idx="209">
                  <c:v>0.746296287</c:v>
                </c:pt>
                <c:pt idx="210">
                  <c:v>0.746412039</c:v>
                </c:pt>
                <c:pt idx="211">
                  <c:v>0.746527791</c:v>
                </c:pt>
                <c:pt idx="212">
                  <c:v>0.746643543</c:v>
                </c:pt>
                <c:pt idx="213">
                  <c:v>0.746759236</c:v>
                </c:pt>
                <c:pt idx="214">
                  <c:v>0.746874988</c:v>
                </c:pt>
                <c:pt idx="215">
                  <c:v>0.74699074</c:v>
                </c:pt>
                <c:pt idx="216">
                  <c:v>0.747106493</c:v>
                </c:pt>
                <c:pt idx="217">
                  <c:v>0.747222245</c:v>
                </c:pt>
                <c:pt idx="218">
                  <c:v>0.747337937</c:v>
                </c:pt>
                <c:pt idx="219">
                  <c:v>0.74745369</c:v>
                </c:pt>
                <c:pt idx="220">
                  <c:v>0.747569442</c:v>
                </c:pt>
                <c:pt idx="221">
                  <c:v>0.747685194</c:v>
                </c:pt>
                <c:pt idx="222">
                  <c:v>0.747800946</c:v>
                </c:pt>
                <c:pt idx="223">
                  <c:v>0.747916639</c:v>
                </c:pt>
                <c:pt idx="224">
                  <c:v>0.748032391</c:v>
                </c:pt>
                <c:pt idx="225">
                  <c:v>0.748148143</c:v>
                </c:pt>
                <c:pt idx="226">
                  <c:v>0.748263896</c:v>
                </c:pt>
                <c:pt idx="227">
                  <c:v>0.748379648</c:v>
                </c:pt>
                <c:pt idx="228">
                  <c:v>0.7484954</c:v>
                </c:pt>
                <c:pt idx="229">
                  <c:v>0.748611093</c:v>
                </c:pt>
                <c:pt idx="230">
                  <c:v>0.748726845</c:v>
                </c:pt>
                <c:pt idx="231">
                  <c:v>0.748842597</c:v>
                </c:pt>
                <c:pt idx="232">
                  <c:v>0.748958349</c:v>
                </c:pt>
                <c:pt idx="233">
                  <c:v>0.749074101</c:v>
                </c:pt>
                <c:pt idx="234">
                  <c:v>0.749189794</c:v>
                </c:pt>
                <c:pt idx="235">
                  <c:v>0.749305546</c:v>
                </c:pt>
                <c:pt idx="236">
                  <c:v>0.749421299</c:v>
                </c:pt>
                <c:pt idx="237">
                  <c:v>0.749537051</c:v>
                </c:pt>
                <c:pt idx="238">
                  <c:v>0.749652803</c:v>
                </c:pt>
                <c:pt idx="239">
                  <c:v>0.749768496</c:v>
                </c:pt>
                <c:pt idx="240">
                  <c:v>0.749884248</c:v>
                </c:pt>
                <c:pt idx="241">
                  <c:v>0.75</c:v>
                </c:pt>
                <c:pt idx="242">
                  <c:v>0.750115752</c:v>
                </c:pt>
                <c:pt idx="243">
                  <c:v>0.750231504</c:v>
                </c:pt>
                <c:pt idx="244">
                  <c:v>0.750347197</c:v>
                </c:pt>
                <c:pt idx="245">
                  <c:v>0.750462949</c:v>
                </c:pt>
                <c:pt idx="246">
                  <c:v>0.750578701</c:v>
                </c:pt>
                <c:pt idx="247">
                  <c:v>0.750694454</c:v>
                </c:pt>
                <c:pt idx="248">
                  <c:v>0.750810206</c:v>
                </c:pt>
                <c:pt idx="249">
                  <c:v>0.750925899</c:v>
                </c:pt>
                <c:pt idx="250">
                  <c:v>0.751041651</c:v>
                </c:pt>
                <c:pt idx="251">
                  <c:v>0.751157403</c:v>
                </c:pt>
                <c:pt idx="252">
                  <c:v>0.751273155</c:v>
                </c:pt>
                <c:pt idx="253">
                  <c:v>0.751388907</c:v>
                </c:pt>
                <c:pt idx="254">
                  <c:v>0.7515046</c:v>
                </c:pt>
                <c:pt idx="255">
                  <c:v>0.751620352</c:v>
                </c:pt>
                <c:pt idx="256">
                  <c:v>0.751736104</c:v>
                </c:pt>
                <c:pt idx="257">
                  <c:v>0.751851857</c:v>
                </c:pt>
                <c:pt idx="258">
                  <c:v>0.751967609</c:v>
                </c:pt>
                <c:pt idx="259">
                  <c:v>0.752083361</c:v>
                </c:pt>
                <c:pt idx="260">
                  <c:v>0.752199054</c:v>
                </c:pt>
                <c:pt idx="261">
                  <c:v>0.752314806</c:v>
                </c:pt>
                <c:pt idx="262">
                  <c:v>0.752430558</c:v>
                </c:pt>
                <c:pt idx="263">
                  <c:v>0.75254631</c:v>
                </c:pt>
                <c:pt idx="264">
                  <c:v>0.752662063</c:v>
                </c:pt>
                <c:pt idx="265">
                  <c:v>0.752777755</c:v>
                </c:pt>
                <c:pt idx="266">
                  <c:v>0.752893507</c:v>
                </c:pt>
                <c:pt idx="267">
                  <c:v>0.75300926</c:v>
                </c:pt>
                <c:pt idx="268">
                  <c:v>0.753125012</c:v>
                </c:pt>
                <c:pt idx="269">
                  <c:v>0.753240764</c:v>
                </c:pt>
                <c:pt idx="270">
                  <c:v>0.753356457</c:v>
                </c:pt>
                <c:pt idx="271">
                  <c:v>0.753472209</c:v>
                </c:pt>
                <c:pt idx="272">
                  <c:v>0.753587961</c:v>
                </c:pt>
                <c:pt idx="273">
                  <c:v>0.753703713</c:v>
                </c:pt>
                <c:pt idx="274">
                  <c:v>0.753819466</c:v>
                </c:pt>
                <c:pt idx="275">
                  <c:v>0.753935158</c:v>
                </c:pt>
                <c:pt idx="276">
                  <c:v>0.75405091</c:v>
                </c:pt>
                <c:pt idx="277">
                  <c:v>0.754166663</c:v>
                </c:pt>
                <c:pt idx="278">
                  <c:v>0.754282415</c:v>
                </c:pt>
                <c:pt idx="279">
                  <c:v>0.754398167</c:v>
                </c:pt>
                <c:pt idx="280">
                  <c:v>0.75451386</c:v>
                </c:pt>
                <c:pt idx="281">
                  <c:v>0.754629612</c:v>
                </c:pt>
                <c:pt idx="282">
                  <c:v>0.754745364</c:v>
                </c:pt>
                <c:pt idx="283">
                  <c:v>0.754861116</c:v>
                </c:pt>
                <c:pt idx="284">
                  <c:v>0.754976869</c:v>
                </c:pt>
                <c:pt idx="285">
                  <c:v>0.755092621</c:v>
                </c:pt>
                <c:pt idx="286">
                  <c:v>0.755208313</c:v>
                </c:pt>
                <c:pt idx="287">
                  <c:v>0.755324066</c:v>
                </c:pt>
                <c:pt idx="288">
                  <c:v>0.755439818</c:v>
                </c:pt>
                <c:pt idx="289">
                  <c:v>0.75555557</c:v>
                </c:pt>
                <c:pt idx="290">
                  <c:v>0.755671322</c:v>
                </c:pt>
                <c:pt idx="291">
                  <c:v>0.755787015</c:v>
                </c:pt>
                <c:pt idx="292">
                  <c:v>0.755902767</c:v>
                </c:pt>
                <c:pt idx="293">
                  <c:v>0.756018519</c:v>
                </c:pt>
                <c:pt idx="294">
                  <c:v>0.756134272</c:v>
                </c:pt>
                <c:pt idx="295">
                  <c:v>0.756250024</c:v>
                </c:pt>
                <c:pt idx="296">
                  <c:v>0.756365716</c:v>
                </c:pt>
                <c:pt idx="297">
                  <c:v>0.756481469</c:v>
                </c:pt>
                <c:pt idx="298">
                  <c:v>0.756597221</c:v>
                </c:pt>
                <c:pt idx="299">
                  <c:v>0.756712973</c:v>
                </c:pt>
                <c:pt idx="300">
                  <c:v>0.756828725</c:v>
                </c:pt>
                <c:pt idx="301">
                  <c:v>0.756944418</c:v>
                </c:pt>
                <c:pt idx="302">
                  <c:v>0.75706017</c:v>
                </c:pt>
                <c:pt idx="303">
                  <c:v>0.757175922</c:v>
                </c:pt>
                <c:pt idx="304">
                  <c:v>0.757291675</c:v>
                </c:pt>
                <c:pt idx="305">
                  <c:v>0.757407427</c:v>
                </c:pt>
                <c:pt idx="306">
                  <c:v>0.757523119</c:v>
                </c:pt>
                <c:pt idx="307">
                  <c:v>0.757638872</c:v>
                </c:pt>
                <c:pt idx="308">
                  <c:v>0.757754624</c:v>
                </c:pt>
                <c:pt idx="309">
                  <c:v>0.757870376</c:v>
                </c:pt>
                <c:pt idx="310">
                  <c:v>0.757986128</c:v>
                </c:pt>
                <c:pt idx="311">
                  <c:v>0.758101881</c:v>
                </c:pt>
                <c:pt idx="312">
                  <c:v>0.758217573</c:v>
                </c:pt>
                <c:pt idx="313">
                  <c:v>0.758333325</c:v>
                </c:pt>
                <c:pt idx="314">
                  <c:v>0.758449078</c:v>
                </c:pt>
                <c:pt idx="315">
                  <c:v>0.75856483</c:v>
                </c:pt>
                <c:pt idx="316">
                  <c:v>0.758680582</c:v>
                </c:pt>
                <c:pt idx="317">
                  <c:v>0.758796275</c:v>
                </c:pt>
                <c:pt idx="318">
                  <c:v>0.758912027</c:v>
                </c:pt>
                <c:pt idx="319">
                  <c:v>0.759027779</c:v>
                </c:pt>
                <c:pt idx="320">
                  <c:v>0.759143531</c:v>
                </c:pt>
                <c:pt idx="321">
                  <c:v>0.759259284</c:v>
                </c:pt>
                <c:pt idx="322">
                  <c:v>0.759374976</c:v>
                </c:pt>
                <c:pt idx="323">
                  <c:v>0.759490728</c:v>
                </c:pt>
                <c:pt idx="324">
                  <c:v>0.759606481</c:v>
                </c:pt>
                <c:pt idx="325">
                  <c:v>0.759722233</c:v>
                </c:pt>
                <c:pt idx="326">
                  <c:v>0.759837985</c:v>
                </c:pt>
                <c:pt idx="327">
                  <c:v>0.759953678</c:v>
                </c:pt>
                <c:pt idx="328">
                  <c:v>0.76006943</c:v>
                </c:pt>
                <c:pt idx="329">
                  <c:v>0.760185182</c:v>
                </c:pt>
                <c:pt idx="330">
                  <c:v>0.760300934</c:v>
                </c:pt>
                <c:pt idx="331">
                  <c:v>0.760416687</c:v>
                </c:pt>
                <c:pt idx="332">
                  <c:v>0.760532379</c:v>
                </c:pt>
                <c:pt idx="333">
                  <c:v>0.760648131</c:v>
                </c:pt>
                <c:pt idx="334">
                  <c:v>0.760763884</c:v>
                </c:pt>
                <c:pt idx="335">
                  <c:v>0.760879636</c:v>
                </c:pt>
                <c:pt idx="336">
                  <c:v>0.760995388</c:v>
                </c:pt>
                <c:pt idx="337">
                  <c:v>0.76111114</c:v>
                </c:pt>
                <c:pt idx="338">
                  <c:v>0.761226833</c:v>
                </c:pt>
                <c:pt idx="339">
                  <c:v>0.761342585</c:v>
                </c:pt>
                <c:pt idx="340">
                  <c:v>0.761458337</c:v>
                </c:pt>
                <c:pt idx="341">
                  <c:v>0.76157409</c:v>
                </c:pt>
                <c:pt idx="342">
                  <c:v>0.761689842</c:v>
                </c:pt>
                <c:pt idx="343">
                  <c:v>0.761805534</c:v>
                </c:pt>
                <c:pt idx="344">
                  <c:v>0.761921287</c:v>
                </c:pt>
                <c:pt idx="345">
                  <c:v>0.762037039</c:v>
                </c:pt>
                <c:pt idx="346">
                  <c:v>0.762152791</c:v>
                </c:pt>
                <c:pt idx="347">
                  <c:v>0.762268543</c:v>
                </c:pt>
                <c:pt idx="348">
                  <c:v>0.762384236</c:v>
                </c:pt>
                <c:pt idx="349">
                  <c:v>0.762499988</c:v>
                </c:pt>
                <c:pt idx="350">
                  <c:v>0.76261574</c:v>
                </c:pt>
                <c:pt idx="351">
                  <c:v>0.762731493</c:v>
                </c:pt>
                <c:pt idx="352">
                  <c:v>0.762847245</c:v>
                </c:pt>
                <c:pt idx="353">
                  <c:v>0.762962937</c:v>
                </c:pt>
                <c:pt idx="354">
                  <c:v>0.76307869</c:v>
                </c:pt>
                <c:pt idx="355">
                  <c:v>0.763194442</c:v>
                </c:pt>
                <c:pt idx="356">
                  <c:v>0.763310194</c:v>
                </c:pt>
                <c:pt idx="357">
                  <c:v>0.763425946</c:v>
                </c:pt>
                <c:pt idx="358">
                  <c:v>0.763541639</c:v>
                </c:pt>
                <c:pt idx="359">
                  <c:v>0.763657391</c:v>
                </c:pt>
                <c:pt idx="360">
                  <c:v>0.763773143</c:v>
                </c:pt>
                <c:pt idx="361">
                  <c:v>0.763888896</c:v>
                </c:pt>
                <c:pt idx="362">
                  <c:v>0.764004648</c:v>
                </c:pt>
                <c:pt idx="363">
                  <c:v>0.7641204</c:v>
                </c:pt>
                <c:pt idx="364">
                  <c:v>0.764236093</c:v>
                </c:pt>
                <c:pt idx="365">
                  <c:v>0.764351845</c:v>
                </c:pt>
                <c:pt idx="366">
                  <c:v>0.764467597</c:v>
                </c:pt>
                <c:pt idx="367">
                  <c:v>0.764583349</c:v>
                </c:pt>
                <c:pt idx="368">
                  <c:v>0.764699101</c:v>
                </c:pt>
                <c:pt idx="369">
                  <c:v>0.764814794</c:v>
                </c:pt>
                <c:pt idx="370">
                  <c:v>0.764930546</c:v>
                </c:pt>
                <c:pt idx="371">
                  <c:v>0.765046299</c:v>
                </c:pt>
                <c:pt idx="372">
                  <c:v>0.765162051</c:v>
                </c:pt>
                <c:pt idx="373">
                  <c:v>0.765277803</c:v>
                </c:pt>
                <c:pt idx="374">
                  <c:v>0.765393496</c:v>
                </c:pt>
                <c:pt idx="375">
                  <c:v>0.765509248</c:v>
                </c:pt>
                <c:pt idx="376">
                  <c:v>0.765625</c:v>
                </c:pt>
                <c:pt idx="377">
                  <c:v>0.765740752</c:v>
                </c:pt>
                <c:pt idx="378">
                  <c:v>0.765856504</c:v>
                </c:pt>
                <c:pt idx="379">
                  <c:v>0.765972197</c:v>
                </c:pt>
                <c:pt idx="380">
                  <c:v>0.766087949</c:v>
                </c:pt>
                <c:pt idx="381">
                  <c:v>0.766203701</c:v>
                </c:pt>
                <c:pt idx="382">
                  <c:v>0.766319454</c:v>
                </c:pt>
                <c:pt idx="383">
                  <c:v>0.766435206</c:v>
                </c:pt>
                <c:pt idx="384">
                  <c:v>0.766550899</c:v>
                </c:pt>
                <c:pt idx="385">
                  <c:v>0.766666651</c:v>
                </c:pt>
                <c:pt idx="386">
                  <c:v>0.766782403</c:v>
                </c:pt>
                <c:pt idx="387">
                  <c:v>0.766898155</c:v>
                </c:pt>
                <c:pt idx="388">
                  <c:v>0.767013907</c:v>
                </c:pt>
                <c:pt idx="389">
                  <c:v>0.7671296</c:v>
                </c:pt>
                <c:pt idx="390">
                  <c:v>0.767245352</c:v>
                </c:pt>
                <c:pt idx="391">
                  <c:v>0.767361104</c:v>
                </c:pt>
                <c:pt idx="392">
                  <c:v>0.767476857</c:v>
                </c:pt>
                <c:pt idx="393">
                  <c:v>0.767592609</c:v>
                </c:pt>
                <c:pt idx="394">
                  <c:v>0.767708361</c:v>
                </c:pt>
                <c:pt idx="395">
                  <c:v>0.767824054</c:v>
                </c:pt>
                <c:pt idx="396">
                  <c:v>0.767939806</c:v>
                </c:pt>
                <c:pt idx="397">
                  <c:v>0.768055558</c:v>
                </c:pt>
                <c:pt idx="398">
                  <c:v>0.76817131</c:v>
                </c:pt>
                <c:pt idx="399">
                  <c:v>0.768287063</c:v>
                </c:pt>
                <c:pt idx="400">
                  <c:v>0.768402755</c:v>
                </c:pt>
                <c:pt idx="401">
                  <c:v>0.768518507</c:v>
                </c:pt>
                <c:pt idx="402">
                  <c:v>0.76863426</c:v>
                </c:pt>
                <c:pt idx="403">
                  <c:v>0.768750012</c:v>
                </c:pt>
                <c:pt idx="404">
                  <c:v>0.768865764</c:v>
                </c:pt>
                <c:pt idx="405">
                  <c:v>0.768981457</c:v>
                </c:pt>
                <c:pt idx="406">
                  <c:v>0.769097209</c:v>
                </c:pt>
                <c:pt idx="407">
                  <c:v>0.769212961</c:v>
                </c:pt>
                <c:pt idx="408">
                  <c:v>0.769328713</c:v>
                </c:pt>
                <c:pt idx="409">
                  <c:v>0.769444466</c:v>
                </c:pt>
                <c:pt idx="410">
                  <c:v>0.769560158</c:v>
                </c:pt>
                <c:pt idx="411">
                  <c:v>0.76967591</c:v>
                </c:pt>
                <c:pt idx="412">
                  <c:v>0.769791663</c:v>
                </c:pt>
                <c:pt idx="413">
                  <c:v>0.769907415</c:v>
                </c:pt>
                <c:pt idx="414">
                  <c:v>0.770023167</c:v>
                </c:pt>
                <c:pt idx="415">
                  <c:v>0.77013886</c:v>
                </c:pt>
                <c:pt idx="416">
                  <c:v>0.770254612</c:v>
                </c:pt>
                <c:pt idx="417">
                  <c:v>0.770370364</c:v>
                </c:pt>
                <c:pt idx="418">
                  <c:v>0.770486116</c:v>
                </c:pt>
                <c:pt idx="419">
                  <c:v>0.770601869</c:v>
                </c:pt>
                <c:pt idx="420">
                  <c:v>0.770717621</c:v>
                </c:pt>
                <c:pt idx="421">
                  <c:v>0.770833313</c:v>
                </c:pt>
                <c:pt idx="422">
                  <c:v>0.770949066</c:v>
                </c:pt>
                <c:pt idx="423">
                  <c:v>0.771064818</c:v>
                </c:pt>
                <c:pt idx="424">
                  <c:v>0.77118057</c:v>
                </c:pt>
                <c:pt idx="425">
                  <c:v>0.771296322</c:v>
                </c:pt>
                <c:pt idx="426">
                  <c:v>0.771412015</c:v>
                </c:pt>
                <c:pt idx="427">
                  <c:v>0.771527767</c:v>
                </c:pt>
                <c:pt idx="428">
                  <c:v>0.771643519</c:v>
                </c:pt>
                <c:pt idx="429">
                  <c:v>0.771759272</c:v>
                </c:pt>
                <c:pt idx="430">
                  <c:v>0.771875024</c:v>
                </c:pt>
                <c:pt idx="431">
                  <c:v>0.771990716</c:v>
                </c:pt>
                <c:pt idx="432">
                  <c:v>0.772106469</c:v>
                </c:pt>
                <c:pt idx="433">
                  <c:v>0.772222221</c:v>
                </c:pt>
                <c:pt idx="434">
                  <c:v>0.772337973</c:v>
                </c:pt>
                <c:pt idx="435">
                  <c:v>0.772453725</c:v>
                </c:pt>
                <c:pt idx="436">
                  <c:v>0.772569418</c:v>
                </c:pt>
                <c:pt idx="437">
                  <c:v>0.77268517</c:v>
                </c:pt>
                <c:pt idx="438">
                  <c:v>0.772800922</c:v>
                </c:pt>
                <c:pt idx="439">
                  <c:v>0.772916675</c:v>
                </c:pt>
                <c:pt idx="440">
                  <c:v>0.773032427</c:v>
                </c:pt>
                <c:pt idx="441">
                  <c:v>0.773148119</c:v>
                </c:pt>
                <c:pt idx="442">
                  <c:v>0.773263872</c:v>
                </c:pt>
                <c:pt idx="443">
                  <c:v>0.773379624</c:v>
                </c:pt>
                <c:pt idx="444">
                  <c:v>0.773495376</c:v>
                </c:pt>
                <c:pt idx="445">
                  <c:v>0.773611128</c:v>
                </c:pt>
                <c:pt idx="446">
                  <c:v>0.773726881</c:v>
                </c:pt>
                <c:pt idx="447">
                  <c:v>0.773842573</c:v>
                </c:pt>
                <c:pt idx="448">
                  <c:v>0.773958325</c:v>
                </c:pt>
                <c:pt idx="449">
                  <c:v>0.774074078</c:v>
                </c:pt>
                <c:pt idx="450">
                  <c:v>0.77418983</c:v>
                </c:pt>
                <c:pt idx="451">
                  <c:v>0.774305582</c:v>
                </c:pt>
                <c:pt idx="452">
                  <c:v>0.774421275</c:v>
                </c:pt>
                <c:pt idx="453">
                  <c:v>0.774537027</c:v>
                </c:pt>
                <c:pt idx="454">
                  <c:v>0.774652779</c:v>
                </c:pt>
                <c:pt idx="455">
                  <c:v>0.774768531</c:v>
                </c:pt>
                <c:pt idx="456">
                  <c:v>0.774884284</c:v>
                </c:pt>
                <c:pt idx="457">
                  <c:v>0.774999976</c:v>
                </c:pt>
                <c:pt idx="458">
                  <c:v>0.775115728</c:v>
                </c:pt>
                <c:pt idx="459">
                  <c:v>0.775231481</c:v>
                </c:pt>
                <c:pt idx="460">
                  <c:v>0.775347233</c:v>
                </c:pt>
                <c:pt idx="461">
                  <c:v>0.775462985</c:v>
                </c:pt>
                <c:pt idx="462">
                  <c:v>0.775578678</c:v>
                </c:pt>
                <c:pt idx="463">
                  <c:v>0.77569443</c:v>
                </c:pt>
                <c:pt idx="464">
                  <c:v>0.775810182</c:v>
                </c:pt>
                <c:pt idx="465">
                  <c:v>0.775925934</c:v>
                </c:pt>
                <c:pt idx="466">
                  <c:v>0.776041687</c:v>
                </c:pt>
                <c:pt idx="467">
                  <c:v>0.776157379</c:v>
                </c:pt>
                <c:pt idx="468">
                  <c:v>0.776273131</c:v>
                </c:pt>
                <c:pt idx="469">
                  <c:v>0.776388884</c:v>
                </c:pt>
                <c:pt idx="470">
                  <c:v>0.776504636</c:v>
                </c:pt>
                <c:pt idx="471">
                  <c:v>0.776620388</c:v>
                </c:pt>
                <c:pt idx="472">
                  <c:v>0.77673614</c:v>
                </c:pt>
                <c:pt idx="473">
                  <c:v>0.776851833</c:v>
                </c:pt>
                <c:pt idx="474">
                  <c:v>0.776967585</c:v>
                </c:pt>
                <c:pt idx="475">
                  <c:v>0.777083337</c:v>
                </c:pt>
                <c:pt idx="476">
                  <c:v>0.77719909</c:v>
                </c:pt>
                <c:pt idx="477">
                  <c:v>0.777314842</c:v>
                </c:pt>
                <c:pt idx="478">
                  <c:v>0.777430534</c:v>
                </c:pt>
                <c:pt idx="479">
                  <c:v>0.777546287</c:v>
                </c:pt>
                <c:pt idx="480">
                  <c:v>0.777662039</c:v>
                </c:pt>
                <c:pt idx="481">
                  <c:v>0.777777791</c:v>
                </c:pt>
                <c:pt idx="482">
                  <c:v>0.777893543</c:v>
                </c:pt>
                <c:pt idx="483">
                  <c:v>0.778009236</c:v>
                </c:pt>
                <c:pt idx="484">
                  <c:v>0.778124988</c:v>
                </c:pt>
                <c:pt idx="485">
                  <c:v>0.77824074</c:v>
                </c:pt>
                <c:pt idx="486">
                  <c:v>0.778356493</c:v>
                </c:pt>
                <c:pt idx="487">
                  <c:v>0.778472245</c:v>
                </c:pt>
                <c:pt idx="488">
                  <c:v>0.778587937</c:v>
                </c:pt>
                <c:pt idx="489">
                  <c:v>0.77870369</c:v>
                </c:pt>
                <c:pt idx="490">
                  <c:v>0.778819442</c:v>
                </c:pt>
                <c:pt idx="491">
                  <c:v>0.778935194</c:v>
                </c:pt>
                <c:pt idx="492">
                  <c:v>0.779050946</c:v>
                </c:pt>
                <c:pt idx="493">
                  <c:v>0.779166639</c:v>
                </c:pt>
                <c:pt idx="494">
                  <c:v>0.779282391</c:v>
                </c:pt>
                <c:pt idx="495">
                  <c:v>0.779398143</c:v>
                </c:pt>
                <c:pt idx="496">
                  <c:v>0.779513896</c:v>
                </c:pt>
                <c:pt idx="497">
                  <c:v>0.779629648</c:v>
                </c:pt>
                <c:pt idx="498">
                  <c:v>0.7797454</c:v>
                </c:pt>
                <c:pt idx="499">
                  <c:v>0.779861093</c:v>
                </c:pt>
                <c:pt idx="500">
                  <c:v>0.779976845</c:v>
                </c:pt>
                <c:pt idx="501">
                  <c:v>0.780092597</c:v>
                </c:pt>
                <c:pt idx="502">
                  <c:v>0.780208349</c:v>
                </c:pt>
                <c:pt idx="503">
                  <c:v>0.780324101</c:v>
                </c:pt>
                <c:pt idx="504">
                  <c:v>0.780439794</c:v>
                </c:pt>
                <c:pt idx="505">
                  <c:v>0.780555546</c:v>
                </c:pt>
                <c:pt idx="506">
                  <c:v>0.780671299</c:v>
                </c:pt>
                <c:pt idx="507">
                  <c:v>0.780787051</c:v>
                </c:pt>
                <c:pt idx="508">
                  <c:v>0.780902803</c:v>
                </c:pt>
                <c:pt idx="509">
                  <c:v>0.781018496</c:v>
                </c:pt>
                <c:pt idx="510">
                  <c:v>0.781134248</c:v>
                </c:pt>
                <c:pt idx="511">
                  <c:v>0.78125</c:v>
                </c:pt>
                <c:pt idx="512">
                  <c:v>0.781365752</c:v>
                </c:pt>
                <c:pt idx="513">
                  <c:v>0.781481504</c:v>
                </c:pt>
                <c:pt idx="514">
                  <c:v>0.781597197</c:v>
                </c:pt>
                <c:pt idx="515">
                  <c:v>0.781712949</c:v>
                </c:pt>
                <c:pt idx="516">
                  <c:v>0.781828701</c:v>
                </c:pt>
                <c:pt idx="517">
                  <c:v>0.781944454</c:v>
                </c:pt>
                <c:pt idx="518">
                  <c:v>0.782060206</c:v>
                </c:pt>
                <c:pt idx="519">
                  <c:v>0.782175899</c:v>
                </c:pt>
                <c:pt idx="520">
                  <c:v>0.782291651</c:v>
                </c:pt>
                <c:pt idx="521">
                  <c:v>0.782407403</c:v>
                </c:pt>
                <c:pt idx="522">
                  <c:v>0.782523155</c:v>
                </c:pt>
                <c:pt idx="523">
                  <c:v>0.782638907</c:v>
                </c:pt>
                <c:pt idx="524">
                  <c:v>0.7827546</c:v>
                </c:pt>
                <c:pt idx="525">
                  <c:v>0.782870352</c:v>
                </c:pt>
                <c:pt idx="526">
                  <c:v>0.782986104</c:v>
                </c:pt>
                <c:pt idx="527">
                  <c:v>0.783101857</c:v>
                </c:pt>
                <c:pt idx="528">
                  <c:v>0.783217609</c:v>
                </c:pt>
                <c:pt idx="529">
                  <c:v>0.783333361</c:v>
                </c:pt>
                <c:pt idx="530">
                  <c:v>0.783449054</c:v>
                </c:pt>
                <c:pt idx="531">
                  <c:v>0.783564806</c:v>
                </c:pt>
                <c:pt idx="532">
                  <c:v>0.783680558</c:v>
                </c:pt>
                <c:pt idx="533">
                  <c:v>0.78379631</c:v>
                </c:pt>
                <c:pt idx="534">
                  <c:v>0.783912063</c:v>
                </c:pt>
                <c:pt idx="535">
                  <c:v>0.784027755</c:v>
                </c:pt>
                <c:pt idx="536">
                  <c:v>0.784143507</c:v>
                </c:pt>
                <c:pt idx="537">
                  <c:v>0.78425926</c:v>
                </c:pt>
                <c:pt idx="538">
                  <c:v>0.784375012</c:v>
                </c:pt>
                <c:pt idx="539">
                  <c:v>0.784490764</c:v>
                </c:pt>
                <c:pt idx="540">
                  <c:v>0.784606457</c:v>
                </c:pt>
                <c:pt idx="541">
                  <c:v>0.784722209</c:v>
                </c:pt>
                <c:pt idx="542">
                  <c:v>0.784837961</c:v>
                </c:pt>
                <c:pt idx="543">
                  <c:v>0.784953713</c:v>
                </c:pt>
                <c:pt idx="544">
                  <c:v>0.785069466</c:v>
                </c:pt>
                <c:pt idx="545">
                  <c:v>0.785185158</c:v>
                </c:pt>
                <c:pt idx="546">
                  <c:v>0.78530091</c:v>
                </c:pt>
                <c:pt idx="547">
                  <c:v>0.785416663</c:v>
                </c:pt>
                <c:pt idx="548">
                  <c:v>0.785532415</c:v>
                </c:pt>
                <c:pt idx="549">
                  <c:v>0.785648167</c:v>
                </c:pt>
                <c:pt idx="550">
                  <c:v>0.78576386</c:v>
                </c:pt>
                <c:pt idx="551">
                  <c:v>0.785879612</c:v>
                </c:pt>
                <c:pt idx="552">
                  <c:v>0.785995364</c:v>
                </c:pt>
                <c:pt idx="553">
                  <c:v>0.786111116</c:v>
                </c:pt>
                <c:pt idx="554">
                  <c:v>0.786226869</c:v>
                </c:pt>
                <c:pt idx="555">
                  <c:v>0.786342621</c:v>
                </c:pt>
                <c:pt idx="556">
                  <c:v>0.786458313</c:v>
                </c:pt>
                <c:pt idx="557">
                  <c:v>0.786574066</c:v>
                </c:pt>
                <c:pt idx="558">
                  <c:v>0.786689818</c:v>
                </c:pt>
                <c:pt idx="559">
                  <c:v>0.78680557</c:v>
                </c:pt>
                <c:pt idx="560">
                  <c:v>0.786921322</c:v>
                </c:pt>
                <c:pt idx="561">
                  <c:v>0.787037015</c:v>
                </c:pt>
                <c:pt idx="562">
                  <c:v>0.787152767</c:v>
                </c:pt>
                <c:pt idx="563">
                  <c:v>0.787268519</c:v>
                </c:pt>
                <c:pt idx="564">
                  <c:v>0.787384272</c:v>
                </c:pt>
                <c:pt idx="565">
                  <c:v>0.787500024</c:v>
                </c:pt>
                <c:pt idx="566">
                  <c:v>0.787615716</c:v>
                </c:pt>
                <c:pt idx="567">
                  <c:v>0.787731469</c:v>
                </c:pt>
                <c:pt idx="568">
                  <c:v>0.787847221</c:v>
                </c:pt>
                <c:pt idx="569">
                  <c:v>0.787962973</c:v>
                </c:pt>
                <c:pt idx="570">
                  <c:v>0.788078725</c:v>
                </c:pt>
                <c:pt idx="571">
                  <c:v>0.788194418</c:v>
                </c:pt>
                <c:pt idx="572">
                  <c:v>0.78831017</c:v>
                </c:pt>
                <c:pt idx="573">
                  <c:v>0.788425922</c:v>
                </c:pt>
                <c:pt idx="574">
                  <c:v>0.788541675</c:v>
                </c:pt>
                <c:pt idx="575">
                  <c:v>0.788657427</c:v>
                </c:pt>
                <c:pt idx="576">
                  <c:v>0.788773119</c:v>
                </c:pt>
                <c:pt idx="577">
                  <c:v>0.788888872</c:v>
                </c:pt>
                <c:pt idx="578">
                  <c:v>0.789004624</c:v>
                </c:pt>
                <c:pt idx="579">
                  <c:v>0.789120376</c:v>
                </c:pt>
                <c:pt idx="580">
                  <c:v>0.789236128</c:v>
                </c:pt>
                <c:pt idx="581">
                  <c:v>0.789351881</c:v>
                </c:pt>
                <c:pt idx="582">
                  <c:v>0.789467573</c:v>
                </c:pt>
                <c:pt idx="583">
                  <c:v>0.789583325</c:v>
                </c:pt>
                <c:pt idx="584">
                  <c:v>0.789699078</c:v>
                </c:pt>
                <c:pt idx="585">
                  <c:v>0.78981483</c:v>
                </c:pt>
                <c:pt idx="586">
                  <c:v>0.789930582</c:v>
                </c:pt>
                <c:pt idx="587">
                  <c:v>0.790046275</c:v>
                </c:pt>
                <c:pt idx="588">
                  <c:v>0.790162027</c:v>
                </c:pt>
                <c:pt idx="589">
                  <c:v>0.790277779</c:v>
                </c:pt>
                <c:pt idx="590">
                  <c:v>0.790393531</c:v>
                </c:pt>
                <c:pt idx="591">
                  <c:v>0.790509284</c:v>
                </c:pt>
                <c:pt idx="592">
                  <c:v>0.790624976</c:v>
                </c:pt>
                <c:pt idx="593">
                  <c:v>0.790740728</c:v>
                </c:pt>
                <c:pt idx="594">
                  <c:v>0.790856481</c:v>
                </c:pt>
                <c:pt idx="595">
                  <c:v>0.790972233</c:v>
                </c:pt>
                <c:pt idx="596">
                  <c:v>0.791087985</c:v>
                </c:pt>
                <c:pt idx="597">
                  <c:v>0.791203678</c:v>
                </c:pt>
                <c:pt idx="598">
                  <c:v>0.79131943</c:v>
                </c:pt>
                <c:pt idx="599">
                  <c:v>0.791435182</c:v>
                </c:pt>
                <c:pt idx="600">
                  <c:v>0.791550934</c:v>
                </c:pt>
                <c:pt idx="601">
                  <c:v>0.791666687</c:v>
                </c:pt>
                <c:pt idx="602">
                  <c:v>0.791782379</c:v>
                </c:pt>
                <c:pt idx="603">
                  <c:v>0.791898131</c:v>
                </c:pt>
                <c:pt idx="604">
                  <c:v>0.792013884</c:v>
                </c:pt>
                <c:pt idx="605">
                  <c:v>0.792129636</c:v>
                </c:pt>
                <c:pt idx="606">
                  <c:v>0.792245388</c:v>
                </c:pt>
                <c:pt idx="607">
                  <c:v>0.79236114</c:v>
                </c:pt>
                <c:pt idx="608">
                  <c:v>0.792476833</c:v>
                </c:pt>
                <c:pt idx="609">
                  <c:v>0.792592585</c:v>
                </c:pt>
                <c:pt idx="610">
                  <c:v>0.792708337</c:v>
                </c:pt>
                <c:pt idx="611">
                  <c:v>0.79282409</c:v>
                </c:pt>
                <c:pt idx="612">
                  <c:v>0.792939842</c:v>
                </c:pt>
                <c:pt idx="613">
                  <c:v>0.793055534</c:v>
                </c:pt>
                <c:pt idx="614">
                  <c:v>0.793171287</c:v>
                </c:pt>
                <c:pt idx="615">
                  <c:v>0.793287039</c:v>
                </c:pt>
                <c:pt idx="616">
                  <c:v>0.793402791</c:v>
                </c:pt>
                <c:pt idx="617">
                  <c:v>0.793518543</c:v>
                </c:pt>
                <c:pt idx="618">
                  <c:v>0.793634236</c:v>
                </c:pt>
                <c:pt idx="619">
                  <c:v>0.793749988</c:v>
                </c:pt>
                <c:pt idx="620">
                  <c:v>0.79386574</c:v>
                </c:pt>
                <c:pt idx="621">
                  <c:v>0.793981493</c:v>
                </c:pt>
                <c:pt idx="622">
                  <c:v>0.794097245</c:v>
                </c:pt>
                <c:pt idx="623">
                  <c:v>0.794212937</c:v>
                </c:pt>
                <c:pt idx="624">
                  <c:v>0.79432869</c:v>
                </c:pt>
                <c:pt idx="625">
                  <c:v>0.794444442</c:v>
                </c:pt>
                <c:pt idx="626">
                  <c:v>0.794560194</c:v>
                </c:pt>
                <c:pt idx="627">
                  <c:v>0.794675946</c:v>
                </c:pt>
                <c:pt idx="628">
                  <c:v>0.794791639</c:v>
                </c:pt>
                <c:pt idx="629">
                  <c:v>0.794907391</c:v>
                </c:pt>
                <c:pt idx="630">
                  <c:v>0.795023143</c:v>
                </c:pt>
                <c:pt idx="631">
                  <c:v>0.795138896</c:v>
                </c:pt>
                <c:pt idx="632">
                  <c:v>0.795254648</c:v>
                </c:pt>
                <c:pt idx="633">
                  <c:v>0.7953704</c:v>
                </c:pt>
                <c:pt idx="634">
                  <c:v>0.795486093</c:v>
                </c:pt>
                <c:pt idx="635">
                  <c:v>0.795601845</c:v>
                </c:pt>
                <c:pt idx="636">
                  <c:v>0.795717597</c:v>
                </c:pt>
                <c:pt idx="637">
                  <c:v>0.795833349</c:v>
                </c:pt>
                <c:pt idx="638">
                  <c:v>0.795949101</c:v>
                </c:pt>
                <c:pt idx="639">
                  <c:v>0.796064794</c:v>
                </c:pt>
                <c:pt idx="640">
                  <c:v>0.796180546</c:v>
                </c:pt>
                <c:pt idx="641">
                  <c:v>0.796296299</c:v>
                </c:pt>
                <c:pt idx="642">
                  <c:v>0.796412051</c:v>
                </c:pt>
                <c:pt idx="643">
                  <c:v>0.796527803</c:v>
                </c:pt>
                <c:pt idx="644">
                  <c:v>0.796643496</c:v>
                </c:pt>
                <c:pt idx="645">
                  <c:v>0.796759248</c:v>
                </c:pt>
                <c:pt idx="646">
                  <c:v>0.796875</c:v>
                </c:pt>
                <c:pt idx="647">
                  <c:v>0.796990752</c:v>
                </c:pt>
                <c:pt idx="648">
                  <c:v>0.797106504</c:v>
                </c:pt>
                <c:pt idx="649">
                  <c:v>0.797222197</c:v>
                </c:pt>
                <c:pt idx="650">
                  <c:v>0.797337949</c:v>
                </c:pt>
                <c:pt idx="651">
                  <c:v>0.797453701</c:v>
                </c:pt>
                <c:pt idx="652">
                  <c:v>0.797569454</c:v>
                </c:pt>
                <c:pt idx="653">
                  <c:v>0.797685206</c:v>
                </c:pt>
                <c:pt idx="654">
                  <c:v>0.797800899</c:v>
                </c:pt>
                <c:pt idx="655">
                  <c:v>0.797916651</c:v>
                </c:pt>
                <c:pt idx="656">
                  <c:v>0.798032403</c:v>
                </c:pt>
                <c:pt idx="657">
                  <c:v>0.798148155</c:v>
                </c:pt>
                <c:pt idx="658">
                  <c:v>0.798263907</c:v>
                </c:pt>
                <c:pt idx="659">
                  <c:v>0.7983796</c:v>
                </c:pt>
                <c:pt idx="660">
                  <c:v>0.798495352</c:v>
                </c:pt>
                <c:pt idx="661">
                  <c:v>0.798611104</c:v>
                </c:pt>
                <c:pt idx="662">
                  <c:v>0.798726857</c:v>
                </c:pt>
                <c:pt idx="663">
                  <c:v>0.798842609</c:v>
                </c:pt>
                <c:pt idx="664">
                  <c:v>0.798958361</c:v>
                </c:pt>
                <c:pt idx="665">
                  <c:v>0.799074054</c:v>
                </c:pt>
                <c:pt idx="666">
                  <c:v>0.799189806</c:v>
                </c:pt>
                <c:pt idx="667">
                  <c:v>0.799305558</c:v>
                </c:pt>
                <c:pt idx="668">
                  <c:v>0.79942131</c:v>
                </c:pt>
                <c:pt idx="669">
                  <c:v>0.799537063</c:v>
                </c:pt>
                <c:pt idx="670">
                  <c:v>0.799652755</c:v>
                </c:pt>
                <c:pt idx="671">
                  <c:v>0.799768507</c:v>
                </c:pt>
                <c:pt idx="672">
                  <c:v>0.79988426</c:v>
                </c:pt>
                <c:pt idx="673">
                  <c:v>0.800000012</c:v>
                </c:pt>
                <c:pt idx="674">
                  <c:v>0.800115764</c:v>
                </c:pt>
                <c:pt idx="675">
                  <c:v>0.800231457</c:v>
                </c:pt>
                <c:pt idx="676">
                  <c:v>0.800347209</c:v>
                </c:pt>
                <c:pt idx="677">
                  <c:v>0.800462961</c:v>
                </c:pt>
                <c:pt idx="678">
                  <c:v>0.800578713</c:v>
                </c:pt>
                <c:pt idx="679">
                  <c:v>0.800694466</c:v>
                </c:pt>
                <c:pt idx="680">
                  <c:v>0.800810158</c:v>
                </c:pt>
                <c:pt idx="681">
                  <c:v>0.80092591</c:v>
                </c:pt>
                <c:pt idx="682">
                  <c:v>0.801041663</c:v>
                </c:pt>
                <c:pt idx="683">
                  <c:v>0.801157415</c:v>
                </c:pt>
                <c:pt idx="684">
                  <c:v>0.801273167</c:v>
                </c:pt>
                <c:pt idx="685">
                  <c:v>0.80138886</c:v>
                </c:pt>
                <c:pt idx="686">
                  <c:v>0.801504612</c:v>
                </c:pt>
                <c:pt idx="687">
                  <c:v>0.801620364</c:v>
                </c:pt>
                <c:pt idx="688">
                  <c:v>0.801736116</c:v>
                </c:pt>
                <c:pt idx="689">
                  <c:v>0.801851869</c:v>
                </c:pt>
                <c:pt idx="690">
                  <c:v>0.801967621</c:v>
                </c:pt>
                <c:pt idx="691">
                  <c:v>0.802083313</c:v>
                </c:pt>
                <c:pt idx="692">
                  <c:v>0.802199066</c:v>
                </c:pt>
                <c:pt idx="693">
                  <c:v>0.802314818</c:v>
                </c:pt>
                <c:pt idx="694">
                  <c:v>0.80243057</c:v>
                </c:pt>
                <c:pt idx="695">
                  <c:v>0.802546322</c:v>
                </c:pt>
                <c:pt idx="696">
                  <c:v>0.802662015</c:v>
                </c:pt>
                <c:pt idx="697">
                  <c:v>0.802777767</c:v>
                </c:pt>
                <c:pt idx="698">
                  <c:v>0.802893519</c:v>
                </c:pt>
                <c:pt idx="699">
                  <c:v>0.803009272</c:v>
                </c:pt>
                <c:pt idx="700">
                  <c:v>0.803125024</c:v>
                </c:pt>
                <c:pt idx="701">
                  <c:v>0.803240716</c:v>
                </c:pt>
                <c:pt idx="702">
                  <c:v>0.803356469</c:v>
                </c:pt>
                <c:pt idx="703">
                  <c:v>0.803472221</c:v>
                </c:pt>
                <c:pt idx="704">
                  <c:v>0.803587973</c:v>
                </c:pt>
                <c:pt idx="705">
                  <c:v>0.803703725</c:v>
                </c:pt>
                <c:pt idx="706">
                  <c:v>0.803819418</c:v>
                </c:pt>
                <c:pt idx="707">
                  <c:v>0.80393517</c:v>
                </c:pt>
                <c:pt idx="708">
                  <c:v>0.804050922</c:v>
                </c:pt>
                <c:pt idx="709">
                  <c:v>0.804166675</c:v>
                </c:pt>
                <c:pt idx="710">
                  <c:v>0.804282427</c:v>
                </c:pt>
                <c:pt idx="711">
                  <c:v>0.804398119</c:v>
                </c:pt>
                <c:pt idx="712">
                  <c:v>0.804513872</c:v>
                </c:pt>
                <c:pt idx="713">
                  <c:v>0.804629624</c:v>
                </c:pt>
                <c:pt idx="714">
                  <c:v>0.804745376</c:v>
                </c:pt>
                <c:pt idx="715">
                  <c:v>0.804861128</c:v>
                </c:pt>
                <c:pt idx="716">
                  <c:v>0.804976881</c:v>
                </c:pt>
                <c:pt idx="717">
                  <c:v>0.805092573</c:v>
                </c:pt>
                <c:pt idx="718">
                  <c:v>0.805208325</c:v>
                </c:pt>
                <c:pt idx="719">
                  <c:v>0.805324078</c:v>
                </c:pt>
                <c:pt idx="720">
                  <c:v>0.80543983</c:v>
                </c:pt>
                <c:pt idx="721">
                  <c:v>0.805555582</c:v>
                </c:pt>
                <c:pt idx="722">
                  <c:v>0.805671275</c:v>
                </c:pt>
                <c:pt idx="723">
                  <c:v>0.805787027</c:v>
                </c:pt>
                <c:pt idx="724">
                  <c:v>0.805902779</c:v>
                </c:pt>
                <c:pt idx="725">
                  <c:v>0.806018531</c:v>
                </c:pt>
                <c:pt idx="726">
                  <c:v>0.806134284</c:v>
                </c:pt>
                <c:pt idx="727">
                  <c:v>0.806249976</c:v>
                </c:pt>
                <c:pt idx="728">
                  <c:v>0.806365728</c:v>
                </c:pt>
                <c:pt idx="729">
                  <c:v>0.806481481</c:v>
                </c:pt>
                <c:pt idx="730">
                  <c:v>0.806597233</c:v>
                </c:pt>
                <c:pt idx="731">
                  <c:v>0.806712985</c:v>
                </c:pt>
                <c:pt idx="732">
                  <c:v>0.806828678</c:v>
                </c:pt>
                <c:pt idx="733">
                  <c:v>0.80694443</c:v>
                </c:pt>
                <c:pt idx="734">
                  <c:v>0.807060182</c:v>
                </c:pt>
                <c:pt idx="735">
                  <c:v>0.807175934</c:v>
                </c:pt>
                <c:pt idx="736">
                  <c:v>0.807291687</c:v>
                </c:pt>
                <c:pt idx="737">
                  <c:v>0.807407379</c:v>
                </c:pt>
                <c:pt idx="738">
                  <c:v>0.807523131</c:v>
                </c:pt>
                <c:pt idx="739">
                  <c:v>0.807638884</c:v>
                </c:pt>
                <c:pt idx="740">
                  <c:v>0.807754636</c:v>
                </c:pt>
                <c:pt idx="741">
                  <c:v>0.807870388</c:v>
                </c:pt>
                <c:pt idx="742">
                  <c:v>0.80798614</c:v>
                </c:pt>
                <c:pt idx="743">
                  <c:v>0.808101833</c:v>
                </c:pt>
                <c:pt idx="744">
                  <c:v>0.808217585</c:v>
                </c:pt>
                <c:pt idx="745">
                  <c:v>0.808333337</c:v>
                </c:pt>
                <c:pt idx="746">
                  <c:v>0.80844909</c:v>
                </c:pt>
                <c:pt idx="747">
                  <c:v>0.808564842</c:v>
                </c:pt>
                <c:pt idx="748">
                  <c:v>0.808680534</c:v>
                </c:pt>
                <c:pt idx="749">
                  <c:v>0.808796287</c:v>
                </c:pt>
                <c:pt idx="750">
                  <c:v>0.808912039</c:v>
                </c:pt>
                <c:pt idx="751">
                  <c:v>0.809027791</c:v>
                </c:pt>
                <c:pt idx="752">
                  <c:v>0.809143543</c:v>
                </c:pt>
                <c:pt idx="753">
                  <c:v>0.809259236</c:v>
                </c:pt>
                <c:pt idx="754">
                  <c:v>0.809374988</c:v>
                </c:pt>
                <c:pt idx="755">
                  <c:v>0.80949074</c:v>
                </c:pt>
                <c:pt idx="756">
                  <c:v>0.809606493</c:v>
                </c:pt>
                <c:pt idx="757">
                  <c:v>0.809722245</c:v>
                </c:pt>
                <c:pt idx="758">
                  <c:v>0.809837937</c:v>
                </c:pt>
                <c:pt idx="759">
                  <c:v>0.80995369</c:v>
                </c:pt>
                <c:pt idx="760">
                  <c:v>0.810069442</c:v>
                </c:pt>
                <c:pt idx="761">
                  <c:v>0.810185194</c:v>
                </c:pt>
                <c:pt idx="762">
                  <c:v>0.810300946</c:v>
                </c:pt>
                <c:pt idx="763">
                  <c:v>0.810416639</c:v>
                </c:pt>
                <c:pt idx="764">
                  <c:v>0.810532391</c:v>
                </c:pt>
                <c:pt idx="765">
                  <c:v>0.810648143</c:v>
                </c:pt>
                <c:pt idx="766">
                  <c:v>0.810763896</c:v>
                </c:pt>
                <c:pt idx="767">
                  <c:v>0.810879648</c:v>
                </c:pt>
                <c:pt idx="768">
                  <c:v>0.8109954</c:v>
                </c:pt>
                <c:pt idx="769">
                  <c:v>0.811111093</c:v>
                </c:pt>
                <c:pt idx="770">
                  <c:v>0.811226845</c:v>
                </c:pt>
                <c:pt idx="771">
                  <c:v>0.811342597</c:v>
                </c:pt>
                <c:pt idx="772">
                  <c:v>0.811458349</c:v>
                </c:pt>
                <c:pt idx="773">
                  <c:v>0.811574101</c:v>
                </c:pt>
                <c:pt idx="774">
                  <c:v>0.811689794</c:v>
                </c:pt>
                <c:pt idx="775">
                  <c:v>0.811805546</c:v>
                </c:pt>
                <c:pt idx="776">
                  <c:v>0.811921299</c:v>
                </c:pt>
                <c:pt idx="777">
                  <c:v>0.812037051</c:v>
                </c:pt>
                <c:pt idx="778">
                  <c:v>0.812152803</c:v>
                </c:pt>
                <c:pt idx="779">
                  <c:v>0.812268496</c:v>
                </c:pt>
                <c:pt idx="780">
                  <c:v>0.812384248</c:v>
                </c:pt>
                <c:pt idx="781">
                  <c:v>0.8125</c:v>
                </c:pt>
                <c:pt idx="782">
                  <c:v>0.812615752</c:v>
                </c:pt>
                <c:pt idx="783">
                  <c:v>0.812731504</c:v>
                </c:pt>
                <c:pt idx="784">
                  <c:v>0.812847197</c:v>
                </c:pt>
                <c:pt idx="785">
                  <c:v>0.812962949</c:v>
                </c:pt>
                <c:pt idx="786">
                  <c:v>0.813078701</c:v>
                </c:pt>
                <c:pt idx="787">
                  <c:v>0.813194454</c:v>
                </c:pt>
                <c:pt idx="788">
                  <c:v>0.813310206</c:v>
                </c:pt>
                <c:pt idx="789">
                  <c:v>0.813425899</c:v>
                </c:pt>
                <c:pt idx="790">
                  <c:v>0.813541651</c:v>
                </c:pt>
                <c:pt idx="791">
                  <c:v>0.813657403</c:v>
                </c:pt>
                <c:pt idx="792">
                  <c:v>0.813773155</c:v>
                </c:pt>
                <c:pt idx="793">
                  <c:v>0.813888907</c:v>
                </c:pt>
                <c:pt idx="794">
                  <c:v>0.8140046</c:v>
                </c:pt>
                <c:pt idx="795">
                  <c:v>0.814120352</c:v>
                </c:pt>
                <c:pt idx="796">
                  <c:v>0.814236104</c:v>
                </c:pt>
                <c:pt idx="797">
                  <c:v>0.814351857</c:v>
                </c:pt>
                <c:pt idx="798">
                  <c:v>0.814467609</c:v>
                </c:pt>
                <c:pt idx="799">
                  <c:v>0.814583361</c:v>
                </c:pt>
                <c:pt idx="800">
                  <c:v>0.814699054</c:v>
                </c:pt>
                <c:pt idx="801">
                  <c:v>0.814814806</c:v>
                </c:pt>
                <c:pt idx="802">
                  <c:v>0.814930558</c:v>
                </c:pt>
                <c:pt idx="803">
                  <c:v>0.81504631</c:v>
                </c:pt>
                <c:pt idx="804">
                  <c:v>0.815162063</c:v>
                </c:pt>
                <c:pt idx="805">
                  <c:v>0.815277755</c:v>
                </c:pt>
                <c:pt idx="806">
                  <c:v>0.815393507</c:v>
                </c:pt>
                <c:pt idx="807">
                  <c:v>0.81550926</c:v>
                </c:pt>
                <c:pt idx="808">
                  <c:v>0.815625012</c:v>
                </c:pt>
                <c:pt idx="809">
                  <c:v>0.815740764</c:v>
                </c:pt>
                <c:pt idx="810">
                  <c:v>0.815856457</c:v>
                </c:pt>
                <c:pt idx="811">
                  <c:v>0.815972209</c:v>
                </c:pt>
                <c:pt idx="812">
                  <c:v>0.816087961</c:v>
                </c:pt>
                <c:pt idx="813">
                  <c:v>0.816203713</c:v>
                </c:pt>
                <c:pt idx="814">
                  <c:v>0.816319466</c:v>
                </c:pt>
                <c:pt idx="815">
                  <c:v>0.816435158</c:v>
                </c:pt>
                <c:pt idx="816">
                  <c:v>0.81655091</c:v>
                </c:pt>
                <c:pt idx="817">
                  <c:v>0.816666663</c:v>
                </c:pt>
                <c:pt idx="818">
                  <c:v>0.816782415</c:v>
                </c:pt>
                <c:pt idx="819">
                  <c:v>0.816898167</c:v>
                </c:pt>
                <c:pt idx="820">
                  <c:v>0.81701386</c:v>
                </c:pt>
                <c:pt idx="821">
                  <c:v>0.817129612</c:v>
                </c:pt>
                <c:pt idx="822">
                  <c:v>0.817245364</c:v>
                </c:pt>
                <c:pt idx="823">
                  <c:v>0.817361116</c:v>
                </c:pt>
                <c:pt idx="824">
                  <c:v>0.817476869</c:v>
                </c:pt>
                <c:pt idx="825">
                  <c:v>0.817592621</c:v>
                </c:pt>
                <c:pt idx="826">
                  <c:v>0.817708313</c:v>
                </c:pt>
                <c:pt idx="827">
                  <c:v>0.817824066</c:v>
                </c:pt>
                <c:pt idx="828">
                  <c:v>0.817939818</c:v>
                </c:pt>
                <c:pt idx="829">
                  <c:v>0.81805557</c:v>
                </c:pt>
                <c:pt idx="830">
                  <c:v>0.818171322</c:v>
                </c:pt>
                <c:pt idx="831">
                  <c:v>0.818287015</c:v>
                </c:pt>
                <c:pt idx="832">
                  <c:v>0.818402767</c:v>
                </c:pt>
                <c:pt idx="833">
                  <c:v>0.818518519</c:v>
                </c:pt>
                <c:pt idx="834">
                  <c:v>0.818634272</c:v>
                </c:pt>
                <c:pt idx="835">
                  <c:v>0.818750024</c:v>
                </c:pt>
                <c:pt idx="836">
                  <c:v>0.818865716</c:v>
                </c:pt>
                <c:pt idx="837">
                  <c:v>0.818981469</c:v>
                </c:pt>
                <c:pt idx="838">
                  <c:v>0.819097221</c:v>
                </c:pt>
                <c:pt idx="839">
                  <c:v>0.819212973</c:v>
                </c:pt>
                <c:pt idx="840">
                  <c:v>0.819328725</c:v>
                </c:pt>
                <c:pt idx="841">
                  <c:v>0.819444418</c:v>
                </c:pt>
                <c:pt idx="842">
                  <c:v>0.81956017</c:v>
                </c:pt>
                <c:pt idx="843">
                  <c:v>0.819675922</c:v>
                </c:pt>
                <c:pt idx="844">
                  <c:v>0.819791675</c:v>
                </c:pt>
                <c:pt idx="845">
                  <c:v>0.819907427</c:v>
                </c:pt>
                <c:pt idx="846">
                  <c:v>0.820023119</c:v>
                </c:pt>
                <c:pt idx="847">
                  <c:v>0.820138872</c:v>
                </c:pt>
                <c:pt idx="848">
                  <c:v>0.820254624</c:v>
                </c:pt>
                <c:pt idx="849">
                  <c:v>0.820370376</c:v>
                </c:pt>
                <c:pt idx="850">
                  <c:v>0.820486128</c:v>
                </c:pt>
                <c:pt idx="851">
                  <c:v>0.820601881</c:v>
                </c:pt>
                <c:pt idx="852">
                  <c:v>0.820717573</c:v>
                </c:pt>
                <c:pt idx="853">
                  <c:v>0.820833325</c:v>
                </c:pt>
                <c:pt idx="854">
                  <c:v>0.820949078</c:v>
                </c:pt>
                <c:pt idx="855">
                  <c:v>0.82106483</c:v>
                </c:pt>
                <c:pt idx="856">
                  <c:v>0.821180582</c:v>
                </c:pt>
                <c:pt idx="857">
                  <c:v>0.821296275</c:v>
                </c:pt>
                <c:pt idx="858">
                  <c:v>0.821412027</c:v>
                </c:pt>
                <c:pt idx="859">
                  <c:v>0.821527779</c:v>
                </c:pt>
                <c:pt idx="860">
                  <c:v>0.821643531</c:v>
                </c:pt>
                <c:pt idx="861">
                  <c:v>0.821759284</c:v>
                </c:pt>
                <c:pt idx="862">
                  <c:v>0.821874976</c:v>
                </c:pt>
                <c:pt idx="863">
                  <c:v>0.821990728</c:v>
                </c:pt>
                <c:pt idx="864">
                  <c:v>0.822106481</c:v>
                </c:pt>
                <c:pt idx="865">
                  <c:v>0.822222233</c:v>
                </c:pt>
                <c:pt idx="866">
                  <c:v>0.822337985</c:v>
                </c:pt>
                <c:pt idx="867">
                  <c:v>0.822453678</c:v>
                </c:pt>
                <c:pt idx="868">
                  <c:v>0.82256943</c:v>
                </c:pt>
                <c:pt idx="869">
                  <c:v>0.822685182</c:v>
                </c:pt>
                <c:pt idx="870">
                  <c:v>0.822800934</c:v>
                </c:pt>
                <c:pt idx="871">
                  <c:v>0.822916687</c:v>
                </c:pt>
                <c:pt idx="872">
                  <c:v>0.823032379</c:v>
                </c:pt>
                <c:pt idx="873">
                  <c:v>0.823148131</c:v>
                </c:pt>
                <c:pt idx="874">
                  <c:v>0.823263884</c:v>
                </c:pt>
                <c:pt idx="875">
                  <c:v>0.823379636</c:v>
                </c:pt>
                <c:pt idx="876">
                  <c:v>0.823495388</c:v>
                </c:pt>
                <c:pt idx="877">
                  <c:v>0.82361114</c:v>
                </c:pt>
                <c:pt idx="878">
                  <c:v>0.823726833</c:v>
                </c:pt>
                <c:pt idx="879">
                  <c:v>0.823842585</c:v>
                </c:pt>
                <c:pt idx="880">
                  <c:v>0.823958337</c:v>
                </c:pt>
                <c:pt idx="881">
                  <c:v>0.82407409</c:v>
                </c:pt>
                <c:pt idx="882">
                  <c:v>0.824189842</c:v>
                </c:pt>
                <c:pt idx="883">
                  <c:v>0.824305534</c:v>
                </c:pt>
                <c:pt idx="884">
                  <c:v>0.824421287</c:v>
                </c:pt>
                <c:pt idx="885">
                  <c:v>0.824537039</c:v>
                </c:pt>
                <c:pt idx="886">
                  <c:v>0.824652791</c:v>
                </c:pt>
                <c:pt idx="887">
                  <c:v>0.824768543</c:v>
                </c:pt>
                <c:pt idx="888">
                  <c:v>0.824884236</c:v>
                </c:pt>
                <c:pt idx="889">
                  <c:v>0.824999988</c:v>
                </c:pt>
                <c:pt idx="890">
                  <c:v>0.82511574</c:v>
                </c:pt>
                <c:pt idx="891">
                  <c:v>0.825231493</c:v>
                </c:pt>
                <c:pt idx="892">
                  <c:v>0.825347245</c:v>
                </c:pt>
                <c:pt idx="893">
                  <c:v>0.825462937</c:v>
                </c:pt>
                <c:pt idx="894">
                  <c:v>0.82557869</c:v>
                </c:pt>
                <c:pt idx="895">
                  <c:v>0.825694442</c:v>
                </c:pt>
                <c:pt idx="896">
                  <c:v>0.825810194</c:v>
                </c:pt>
                <c:pt idx="897">
                  <c:v>0.825925946</c:v>
                </c:pt>
                <c:pt idx="898">
                  <c:v>0.826041639</c:v>
                </c:pt>
                <c:pt idx="899">
                  <c:v>0.826157391</c:v>
                </c:pt>
                <c:pt idx="900">
                  <c:v>0.826273143</c:v>
                </c:pt>
                <c:pt idx="901">
                  <c:v>0.826388896</c:v>
                </c:pt>
                <c:pt idx="902">
                  <c:v>0.826504648</c:v>
                </c:pt>
                <c:pt idx="903">
                  <c:v>0.8266204</c:v>
                </c:pt>
                <c:pt idx="904">
                  <c:v>0.826736093</c:v>
                </c:pt>
                <c:pt idx="905">
                  <c:v>0.826851845</c:v>
                </c:pt>
                <c:pt idx="906">
                  <c:v>0.826967597</c:v>
                </c:pt>
                <c:pt idx="907">
                  <c:v>0.827083349</c:v>
                </c:pt>
                <c:pt idx="908">
                  <c:v>0.827199101</c:v>
                </c:pt>
                <c:pt idx="909">
                  <c:v>0.827314794</c:v>
                </c:pt>
                <c:pt idx="910">
                  <c:v>0.827430546</c:v>
                </c:pt>
                <c:pt idx="911">
                  <c:v>0.827546299</c:v>
                </c:pt>
                <c:pt idx="912">
                  <c:v>0.827662051</c:v>
                </c:pt>
                <c:pt idx="913">
                  <c:v>0.827777803</c:v>
                </c:pt>
                <c:pt idx="914">
                  <c:v>0.827893496</c:v>
                </c:pt>
                <c:pt idx="915">
                  <c:v>0.828009248</c:v>
                </c:pt>
                <c:pt idx="916">
                  <c:v>0.828125</c:v>
                </c:pt>
                <c:pt idx="917">
                  <c:v>0.828240752</c:v>
                </c:pt>
                <c:pt idx="918">
                  <c:v>0.828356504</c:v>
                </c:pt>
                <c:pt idx="919">
                  <c:v>0.828472197</c:v>
                </c:pt>
                <c:pt idx="920">
                  <c:v>0.828587949</c:v>
                </c:pt>
                <c:pt idx="921">
                  <c:v>0.828703701</c:v>
                </c:pt>
                <c:pt idx="922">
                  <c:v>0.828819454</c:v>
                </c:pt>
                <c:pt idx="923">
                  <c:v>0.828935206</c:v>
                </c:pt>
                <c:pt idx="924">
                  <c:v>0.829050899</c:v>
                </c:pt>
                <c:pt idx="925">
                  <c:v>0.829166651</c:v>
                </c:pt>
                <c:pt idx="926">
                  <c:v>0.829282403</c:v>
                </c:pt>
                <c:pt idx="927">
                  <c:v>0.829398155</c:v>
                </c:pt>
                <c:pt idx="928">
                  <c:v>0.829513907</c:v>
                </c:pt>
                <c:pt idx="929">
                  <c:v>0.8296296</c:v>
                </c:pt>
                <c:pt idx="930">
                  <c:v>0.829745352</c:v>
                </c:pt>
                <c:pt idx="931">
                  <c:v>0.829861104</c:v>
                </c:pt>
                <c:pt idx="932">
                  <c:v>0.829976857</c:v>
                </c:pt>
                <c:pt idx="933">
                  <c:v>0.830092609</c:v>
                </c:pt>
                <c:pt idx="934">
                  <c:v>0.830208361</c:v>
                </c:pt>
                <c:pt idx="935">
                  <c:v>0.830324054</c:v>
                </c:pt>
                <c:pt idx="936">
                  <c:v>0.830439806</c:v>
                </c:pt>
                <c:pt idx="937">
                  <c:v>0.830555558</c:v>
                </c:pt>
                <c:pt idx="938">
                  <c:v>0.83067131</c:v>
                </c:pt>
                <c:pt idx="939">
                  <c:v>0.830787063</c:v>
                </c:pt>
                <c:pt idx="940">
                  <c:v>0.830902755</c:v>
                </c:pt>
                <c:pt idx="941">
                  <c:v>0.831018507</c:v>
                </c:pt>
                <c:pt idx="942">
                  <c:v>0.83113426</c:v>
                </c:pt>
                <c:pt idx="943">
                  <c:v>0.831250012</c:v>
                </c:pt>
                <c:pt idx="944">
                  <c:v>0.831365764</c:v>
                </c:pt>
                <c:pt idx="945">
                  <c:v>0.831481457</c:v>
                </c:pt>
                <c:pt idx="946">
                  <c:v>0.831597209</c:v>
                </c:pt>
                <c:pt idx="947">
                  <c:v>0.831712961</c:v>
                </c:pt>
                <c:pt idx="948">
                  <c:v>0.831828713</c:v>
                </c:pt>
                <c:pt idx="949">
                  <c:v>0.831944466</c:v>
                </c:pt>
                <c:pt idx="950">
                  <c:v>0.832060158</c:v>
                </c:pt>
                <c:pt idx="951">
                  <c:v>0.83217591</c:v>
                </c:pt>
                <c:pt idx="952">
                  <c:v>0.832291663</c:v>
                </c:pt>
                <c:pt idx="953">
                  <c:v>0.832407415</c:v>
                </c:pt>
                <c:pt idx="954">
                  <c:v>0.832523167</c:v>
                </c:pt>
                <c:pt idx="955">
                  <c:v>0.83263886</c:v>
                </c:pt>
                <c:pt idx="956">
                  <c:v>0.832754612</c:v>
                </c:pt>
                <c:pt idx="957">
                  <c:v>0.832870364</c:v>
                </c:pt>
                <c:pt idx="958">
                  <c:v>0.832986116</c:v>
                </c:pt>
                <c:pt idx="959">
                  <c:v>0.833101869</c:v>
                </c:pt>
                <c:pt idx="960">
                  <c:v>0.833217621</c:v>
                </c:pt>
                <c:pt idx="961">
                  <c:v>0.833333313</c:v>
                </c:pt>
                <c:pt idx="962">
                  <c:v>0.833449066</c:v>
                </c:pt>
                <c:pt idx="963">
                  <c:v>0.833564818</c:v>
                </c:pt>
                <c:pt idx="964">
                  <c:v>0.83368057</c:v>
                </c:pt>
                <c:pt idx="965">
                  <c:v>0.833796322</c:v>
                </c:pt>
                <c:pt idx="966">
                  <c:v>0.833912015</c:v>
                </c:pt>
                <c:pt idx="967">
                  <c:v>0.834027767</c:v>
                </c:pt>
                <c:pt idx="968">
                  <c:v>0.834143519</c:v>
                </c:pt>
                <c:pt idx="969">
                  <c:v>0.834259272</c:v>
                </c:pt>
                <c:pt idx="970">
                  <c:v>0.834375024</c:v>
                </c:pt>
                <c:pt idx="971">
                  <c:v>0.834490716</c:v>
                </c:pt>
                <c:pt idx="972">
                  <c:v>0.834606469</c:v>
                </c:pt>
                <c:pt idx="973">
                  <c:v>0.834722221</c:v>
                </c:pt>
                <c:pt idx="974">
                  <c:v>0.834837973</c:v>
                </c:pt>
                <c:pt idx="975">
                  <c:v>0.834953725</c:v>
                </c:pt>
                <c:pt idx="976">
                  <c:v>0.835069418</c:v>
                </c:pt>
                <c:pt idx="977">
                  <c:v>0.83518517</c:v>
                </c:pt>
                <c:pt idx="978">
                  <c:v>0.835300922</c:v>
                </c:pt>
                <c:pt idx="979">
                  <c:v>0.835416675</c:v>
                </c:pt>
                <c:pt idx="980">
                  <c:v>0.835532427</c:v>
                </c:pt>
                <c:pt idx="981">
                  <c:v>0.835648119</c:v>
                </c:pt>
                <c:pt idx="982">
                  <c:v>0.835763872</c:v>
                </c:pt>
                <c:pt idx="983">
                  <c:v>0.835879624</c:v>
                </c:pt>
                <c:pt idx="984">
                  <c:v>0.835995376</c:v>
                </c:pt>
                <c:pt idx="985">
                  <c:v>0.836111128</c:v>
                </c:pt>
                <c:pt idx="986">
                  <c:v>0.836226881</c:v>
                </c:pt>
                <c:pt idx="987">
                  <c:v>0.836342573</c:v>
                </c:pt>
                <c:pt idx="988">
                  <c:v>0.836458325</c:v>
                </c:pt>
                <c:pt idx="989">
                  <c:v>0.836574078</c:v>
                </c:pt>
                <c:pt idx="990">
                  <c:v>0.83668983</c:v>
                </c:pt>
                <c:pt idx="991">
                  <c:v>0.836805582</c:v>
                </c:pt>
                <c:pt idx="992">
                  <c:v>0.836921275</c:v>
                </c:pt>
                <c:pt idx="993">
                  <c:v>0.837037027</c:v>
                </c:pt>
                <c:pt idx="994">
                  <c:v>0.837152779</c:v>
                </c:pt>
                <c:pt idx="995">
                  <c:v>0.837268531</c:v>
                </c:pt>
                <c:pt idx="996">
                  <c:v>0.837384284</c:v>
                </c:pt>
                <c:pt idx="997">
                  <c:v>0.837499976</c:v>
                </c:pt>
                <c:pt idx="998">
                  <c:v>0.837615728</c:v>
                </c:pt>
                <c:pt idx="999">
                  <c:v>0.837731481</c:v>
                </c:pt>
                <c:pt idx="1000">
                  <c:v>0.837847233</c:v>
                </c:pt>
                <c:pt idx="1001">
                  <c:v>0.837962985</c:v>
                </c:pt>
                <c:pt idx="1002">
                  <c:v>0.838078678</c:v>
                </c:pt>
                <c:pt idx="1003">
                  <c:v>0.83819443</c:v>
                </c:pt>
                <c:pt idx="1004">
                  <c:v>0.838310182</c:v>
                </c:pt>
                <c:pt idx="1005">
                  <c:v>0.838425934</c:v>
                </c:pt>
                <c:pt idx="1006">
                  <c:v>0.838541687</c:v>
                </c:pt>
                <c:pt idx="1007">
                  <c:v>0.838657379</c:v>
                </c:pt>
                <c:pt idx="1008">
                  <c:v>0.838773131</c:v>
                </c:pt>
                <c:pt idx="1009">
                  <c:v>0.838888884</c:v>
                </c:pt>
                <c:pt idx="1010">
                  <c:v>0.839004636</c:v>
                </c:pt>
                <c:pt idx="1011">
                  <c:v>0.839120388</c:v>
                </c:pt>
                <c:pt idx="1012">
                  <c:v>0.83923614</c:v>
                </c:pt>
                <c:pt idx="1013">
                  <c:v>0.839351833</c:v>
                </c:pt>
                <c:pt idx="1014">
                  <c:v>0.839467585</c:v>
                </c:pt>
                <c:pt idx="1015">
                  <c:v>0.839583337</c:v>
                </c:pt>
                <c:pt idx="1016">
                  <c:v>0.83969909</c:v>
                </c:pt>
                <c:pt idx="1017">
                  <c:v>0.839814842</c:v>
                </c:pt>
                <c:pt idx="1018">
                  <c:v>0.839930534</c:v>
                </c:pt>
                <c:pt idx="1019">
                  <c:v>0.840046287</c:v>
                </c:pt>
                <c:pt idx="1020">
                  <c:v>0.840162039</c:v>
                </c:pt>
                <c:pt idx="1021">
                  <c:v>0.840277791</c:v>
                </c:pt>
                <c:pt idx="1022">
                  <c:v>0.840393543</c:v>
                </c:pt>
                <c:pt idx="1023">
                  <c:v>0.840509236</c:v>
                </c:pt>
                <c:pt idx="1024">
                  <c:v>0.840624988</c:v>
                </c:pt>
                <c:pt idx="1025">
                  <c:v>0.84074074</c:v>
                </c:pt>
                <c:pt idx="1026">
                  <c:v>0.840856493</c:v>
                </c:pt>
              </c:strCache>
            </c:strRef>
          </c:xVal>
          <c:yVal>
            <c:numRef>
              <c:f>Data!$Q$9:$Q$1035</c:f>
              <c:numCache>
                <c:ptCount val="1027"/>
                <c:pt idx="41">
                  <c:v>46.5</c:v>
                </c:pt>
                <c:pt idx="42">
                  <c:v>44.4</c:v>
                </c:pt>
                <c:pt idx="43">
                  <c:v>56</c:v>
                </c:pt>
                <c:pt idx="44">
                  <c:v>53.9</c:v>
                </c:pt>
                <c:pt idx="45">
                  <c:v>54.5</c:v>
                </c:pt>
                <c:pt idx="46">
                  <c:v>58.9</c:v>
                </c:pt>
                <c:pt idx="47">
                  <c:v>59.4</c:v>
                </c:pt>
                <c:pt idx="48">
                  <c:v>56.6</c:v>
                </c:pt>
                <c:pt idx="49">
                  <c:v>64</c:v>
                </c:pt>
                <c:pt idx="50">
                  <c:v>46.6</c:v>
                </c:pt>
                <c:pt idx="51">
                  <c:v>58.9</c:v>
                </c:pt>
                <c:pt idx="52">
                  <c:v>53.5</c:v>
                </c:pt>
                <c:pt idx="53">
                  <c:v>56.5</c:v>
                </c:pt>
                <c:pt idx="54">
                  <c:v>54.6</c:v>
                </c:pt>
                <c:pt idx="55">
                  <c:v>60.5</c:v>
                </c:pt>
                <c:pt idx="56">
                  <c:v>55.9</c:v>
                </c:pt>
                <c:pt idx="57">
                  <c:v>55.5</c:v>
                </c:pt>
                <c:pt idx="58">
                  <c:v>55.6</c:v>
                </c:pt>
                <c:pt idx="59">
                  <c:v>63.5</c:v>
                </c:pt>
                <c:pt idx="60">
                  <c:v>58.6</c:v>
                </c:pt>
                <c:pt idx="61">
                  <c:v>57.4</c:v>
                </c:pt>
                <c:pt idx="62">
                  <c:v>55.9</c:v>
                </c:pt>
                <c:pt idx="63">
                  <c:v>61</c:v>
                </c:pt>
                <c:pt idx="64">
                  <c:v>58.6</c:v>
                </c:pt>
                <c:pt idx="65">
                  <c:v>64.9</c:v>
                </c:pt>
                <c:pt idx="66">
                  <c:v>62.4</c:v>
                </c:pt>
                <c:pt idx="67">
                  <c:v>63.4</c:v>
                </c:pt>
                <c:pt idx="68">
                  <c:v>59.1</c:v>
                </c:pt>
                <c:pt idx="69">
                  <c:v>56.9</c:v>
                </c:pt>
                <c:pt idx="70">
                  <c:v>61.4</c:v>
                </c:pt>
                <c:pt idx="71">
                  <c:v>65.9</c:v>
                </c:pt>
                <c:pt idx="72">
                  <c:v>62.4</c:v>
                </c:pt>
                <c:pt idx="73">
                  <c:v>67</c:v>
                </c:pt>
                <c:pt idx="74">
                  <c:v>65.9</c:v>
                </c:pt>
                <c:pt idx="75">
                  <c:v>59.4</c:v>
                </c:pt>
                <c:pt idx="76">
                  <c:v>60.5</c:v>
                </c:pt>
                <c:pt idx="77">
                  <c:v>73.4</c:v>
                </c:pt>
                <c:pt idx="78">
                  <c:v>73.4</c:v>
                </c:pt>
                <c:pt idx="79">
                  <c:v>74.9</c:v>
                </c:pt>
                <c:pt idx="80">
                  <c:v>73.8</c:v>
                </c:pt>
                <c:pt idx="81">
                  <c:v>79.8</c:v>
                </c:pt>
                <c:pt idx="82">
                  <c:v>73.9</c:v>
                </c:pt>
                <c:pt idx="83">
                  <c:v>79.4</c:v>
                </c:pt>
                <c:pt idx="84">
                  <c:v>76.5</c:v>
                </c:pt>
                <c:pt idx="85">
                  <c:v>75.9</c:v>
                </c:pt>
                <c:pt idx="86">
                  <c:v>77.9</c:v>
                </c:pt>
                <c:pt idx="87">
                  <c:v>78.5</c:v>
                </c:pt>
                <c:pt idx="88">
                  <c:v>72.5</c:v>
                </c:pt>
                <c:pt idx="89">
                  <c:v>74.4</c:v>
                </c:pt>
                <c:pt idx="90">
                  <c:v>73.3</c:v>
                </c:pt>
                <c:pt idx="91">
                  <c:v>76.3</c:v>
                </c:pt>
                <c:pt idx="92">
                  <c:v>73.9</c:v>
                </c:pt>
                <c:pt idx="93">
                  <c:v>80.4</c:v>
                </c:pt>
                <c:pt idx="94">
                  <c:v>76</c:v>
                </c:pt>
                <c:pt idx="95">
                  <c:v>76.5</c:v>
                </c:pt>
                <c:pt idx="96">
                  <c:v>73.9</c:v>
                </c:pt>
                <c:pt idx="97">
                  <c:v>76.1</c:v>
                </c:pt>
                <c:pt idx="98">
                  <c:v>72.9</c:v>
                </c:pt>
                <c:pt idx="99">
                  <c:v>76.4</c:v>
                </c:pt>
                <c:pt idx="100">
                  <c:v>74.9</c:v>
                </c:pt>
                <c:pt idx="101">
                  <c:v>77.9</c:v>
                </c:pt>
                <c:pt idx="102">
                  <c:v>74.4</c:v>
                </c:pt>
                <c:pt idx="103">
                  <c:v>79.5</c:v>
                </c:pt>
                <c:pt idx="104">
                  <c:v>75.4</c:v>
                </c:pt>
                <c:pt idx="105">
                  <c:v>77.4</c:v>
                </c:pt>
                <c:pt idx="106">
                  <c:v>75.4</c:v>
                </c:pt>
                <c:pt idx="107">
                  <c:v>80</c:v>
                </c:pt>
                <c:pt idx="108">
                  <c:v>78.9</c:v>
                </c:pt>
                <c:pt idx="109">
                  <c:v>80.5</c:v>
                </c:pt>
                <c:pt idx="110">
                  <c:v>76.9</c:v>
                </c:pt>
                <c:pt idx="111">
                  <c:v>82.1</c:v>
                </c:pt>
                <c:pt idx="112">
                  <c:v>80.8</c:v>
                </c:pt>
                <c:pt idx="113">
                  <c:v>81.4</c:v>
                </c:pt>
                <c:pt idx="114">
                  <c:v>77.4</c:v>
                </c:pt>
                <c:pt idx="115">
                  <c:v>79.9</c:v>
                </c:pt>
                <c:pt idx="116">
                  <c:v>75.5</c:v>
                </c:pt>
                <c:pt idx="117">
                  <c:v>76.9</c:v>
                </c:pt>
                <c:pt idx="118">
                  <c:v>74.4</c:v>
                </c:pt>
                <c:pt idx="119">
                  <c:v>79.4</c:v>
                </c:pt>
                <c:pt idx="120">
                  <c:v>71.4</c:v>
                </c:pt>
                <c:pt idx="121">
                  <c:v>72.9</c:v>
                </c:pt>
                <c:pt idx="122">
                  <c:v>72</c:v>
                </c:pt>
                <c:pt idx="123">
                  <c:v>77.5</c:v>
                </c:pt>
                <c:pt idx="124">
                  <c:v>73.9</c:v>
                </c:pt>
                <c:pt idx="125">
                  <c:v>75.9</c:v>
                </c:pt>
                <c:pt idx="126">
                  <c:v>75.9</c:v>
                </c:pt>
                <c:pt idx="127">
                  <c:v>80.4</c:v>
                </c:pt>
                <c:pt idx="128">
                  <c:v>77.9</c:v>
                </c:pt>
                <c:pt idx="129">
                  <c:v>81.4</c:v>
                </c:pt>
                <c:pt idx="130">
                  <c:v>79.4</c:v>
                </c:pt>
                <c:pt idx="131">
                  <c:v>82.8</c:v>
                </c:pt>
                <c:pt idx="132">
                  <c:v>78</c:v>
                </c:pt>
                <c:pt idx="133">
                  <c:v>82.4</c:v>
                </c:pt>
                <c:pt idx="134">
                  <c:v>82</c:v>
                </c:pt>
                <c:pt idx="135">
                  <c:v>86.4</c:v>
                </c:pt>
                <c:pt idx="136">
                  <c:v>83.4</c:v>
                </c:pt>
                <c:pt idx="137">
                  <c:v>85.4</c:v>
                </c:pt>
                <c:pt idx="138">
                  <c:v>82.5</c:v>
                </c:pt>
                <c:pt idx="139">
                  <c:v>87.9</c:v>
                </c:pt>
                <c:pt idx="140">
                  <c:v>91.9</c:v>
                </c:pt>
                <c:pt idx="141">
                  <c:v>86.5</c:v>
                </c:pt>
                <c:pt idx="142">
                  <c:v>75.5</c:v>
                </c:pt>
                <c:pt idx="143">
                  <c:v>84.4</c:v>
                </c:pt>
                <c:pt idx="144">
                  <c:v>86.9</c:v>
                </c:pt>
                <c:pt idx="145">
                  <c:v>82.4</c:v>
                </c:pt>
                <c:pt idx="146">
                  <c:v>80.9</c:v>
                </c:pt>
                <c:pt idx="147">
                  <c:v>83.9</c:v>
                </c:pt>
                <c:pt idx="148">
                  <c:v>79.9</c:v>
                </c:pt>
                <c:pt idx="149">
                  <c:v>80.9</c:v>
                </c:pt>
                <c:pt idx="150">
                  <c:v>76.9</c:v>
                </c:pt>
                <c:pt idx="151">
                  <c:v>80.9</c:v>
                </c:pt>
                <c:pt idx="152">
                  <c:v>80.5</c:v>
                </c:pt>
                <c:pt idx="153">
                  <c:v>83.4</c:v>
                </c:pt>
                <c:pt idx="154">
                  <c:v>82.4</c:v>
                </c:pt>
                <c:pt idx="155">
                  <c:v>82.7</c:v>
                </c:pt>
                <c:pt idx="156">
                  <c:v>79.9</c:v>
                </c:pt>
                <c:pt idx="157">
                  <c:v>83.9</c:v>
                </c:pt>
                <c:pt idx="158">
                  <c:v>82.3</c:v>
                </c:pt>
                <c:pt idx="159">
                  <c:v>84.4</c:v>
                </c:pt>
                <c:pt idx="160">
                  <c:v>82.3</c:v>
                </c:pt>
                <c:pt idx="161">
                  <c:v>82.5</c:v>
                </c:pt>
                <c:pt idx="162">
                  <c:v>80.8</c:v>
                </c:pt>
                <c:pt idx="163">
                  <c:v>82.4</c:v>
                </c:pt>
                <c:pt idx="164">
                  <c:v>74.4</c:v>
                </c:pt>
                <c:pt idx="165">
                  <c:v>85.6</c:v>
                </c:pt>
                <c:pt idx="166">
                  <c:v>79.4</c:v>
                </c:pt>
                <c:pt idx="167">
                  <c:v>81.9</c:v>
                </c:pt>
                <c:pt idx="168">
                  <c:v>78.4</c:v>
                </c:pt>
                <c:pt idx="169">
                  <c:v>81.7</c:v>
                </c:pt>
                <c:pt idx="170">
                  <c:v>85.4</c:v>
                </c:pt>
                <c:pt idx="171">
                  <c:v>84.4</c:v>
                </c:pt>
                <c:pt idx="172">
                  <c:v>81.4</c:v>
                </c:pt>
                <c:pt idx="173">
                  <c:v>88.2</c:v>
                </c:pt>
                <c:pt idx="174">
                  <c:v>80.3</c:v>
                </c:pt>
                <c:pt idx="175">
                  <c:v>74.4</c:v>
                </c:pt>
                <c:pt idx="176">
                  <c:v>84</c:v>
                </c:pt>
                <c:pt idx="177">
                  <c:v>88.3</c:v>
                </c:pt>
                <c:pt idx="178">
                  <c:v>79.8</c:v>
                </c:pt>
                <c:pt idx="179">
                  <c:v>83.9</c:v>
                </c:pt>
                <c:pt idx="180">
                  <c:v>84</c:v>
                </c:pt>
                <c:pt idx="181">
                  <c:v>86.9</c:v>
                </c:pt>
                <c:pt idx="182">
                  <c:v>84.9</c:v>
                </c:pt>
                <c:pt idx="183">
                  <c:v>85.9</c:v>
                </c:pt>
                <c:pt idx="184">
                  <c:v>82.9</c:v>
                </c:pt>
                <c:pt idx="185">
                  <c:v>83.6</c:v>
                </c:pt>
                <c:pt idx="186">
                  <c:v>81.5</c:v>
                </c:pt>
                <c:pt idx="187">
                  <c:v>84.8</c:v>
                </c:pt>
                <c:pt idx="188">
                  <c:v>82.8</c:v>
                </c:pt>
                <c:pt idx="189">
                  <c:v>84.4</c:v>
                </c:pt>
                <c:pt idx="190">
                  <c:v>81.5</c:v>
                </c:pt>
                <c:pt idx="191">
                  <c:v>83.9</c:v>
                </c:pt>
                <c:pt idx="192">
                  <c:v>81.9</c:v>
                </c:pt>
                <c:pt idx="193">
                  <c:v>85.4</c:v>
                </c:pt>
                <c:pt idx="194">
                  <c:v>86.8</c:v>
                </c:pt>
                <c:pt idx="195">
                  <c:v>86.9</c:v>
                </c:pt>
                <c:pt idx="196">
                  <c:v>86.5</c:v>
                </c:pt>
                <c:pt idx="197">
                  <c:v>87.7</c:v>
                </c:pt>
                <c:pt idx="198">
                  <c:v>89.3</c:v>
                </c:pt>
                <c:pt idx="199">
                  <c:v>90.4</c:v>
                </c:pt>
                <c:pt idx="200">
                  <c:v>86.9</c:v>
                </c:pt>
                <c:pt idx="201">
                  <c:v>85.4</c:v>
                </c:pt>
                <c:pt idx="202">
                  <c:v>82.7</c:v>
                </c:pt>
                <c:pt idx="203">
                  <c:v>84.4</c:v>
                </c:pt>
                <c:pt idx="204">
                  <c:v>80.1</c:v>
                </c:pt>
                <c:pt idx="205">
                  <c:v>80.9</c:v>
                </c:pt>
                <c:pt idx="206">
                  <c:v>80.4</c:v>
                </c:pt>
                <c:pt idx="207">
                  <c:v>83.4</c:v>
                </c:pt>
                <c:pt idx="208">
                  <c:v>81.4</c:v>
                </c:pt>
                <c:pt idx="209">
                  <c:v>83.5</c:v>
                </c:pt>
                <c:pt idx="210">
                  <c:v>83</c:v>
                </c:pt>
                <c:pt idx="211">
                  <c:v>84.9</c:v>
                </c:pt>
                <c:pt idx="212">
                  <c:v>80.9</c:v>
                </c:pt>
                <c:pt idx="213">
                  <c:v>82.9</c:v>
                </c:pt>
                <c:pt idx="214">
                  <c:v>84.2</c:v>
                </c:pt>
                <c:pt idx="215">
                  <c:v>86.9</c:v>
                </c:pt>
                <c:pt idx="216">
                  <c:v>86.4</c:v>
                </c:pt>
                <c:pt idx="217">
                  <c:v>85.9</c:v>
                </c:pt>
                <c:pt idx="218">
                  <c:v>83.9</c:v>
                </c:pt>
                <c:pt idx="219">
                  <c:v>81.5</c:v>
                </c:pt>
                <c:pt idx="220">
                  <c:v>82.4</c:v>
                </c:pt>
                <c:pt idx="221">
                  <c:v>85.5</c:v>
                </c:pt>
                <c:pt idx="222">
                  <c:v>84.4</c:v>
                </c:pt>
                <c:pt idx="223">
                  <c:v>83.8</c:v>
                </c:pt>
                <c:pt idx="224">
                  <c:v>82.4</c:v>
                </c:pt>
                <c:pt idx="225">
                  <c:v>83.4</c:v>
                </c:pt>
                <c:pt idx="226">
                  <c:v>78.9</c:v>
                </c:pt>
                <c:pt idx="227">
                  <c:v>76.9</c:v>
                </c:pt>
                <c:pt idx="228">
                  <c:v>75.5</c:v>
                </c:pt>
                <c:pt idx="229">
                  <c:v>77.9</c:v>
                </c:pt>
                <c:pt idx="230">
                  <c:v>69.9</c:v>
                </c:pt>
                <c:pt idx="231">
                  <c:v>76.7</c:v>
                </c:pt>
                <c:pt idx="232">
                  <c:v>78.9</c:v>
                </c:pt>
                <c:pt idx="233">
                  <c:v>84.9</c:v>
                </c:pt>
                <c:pt idx="234">
                  <c:v>85.9</c:v>
                </c:pt>
                <c:pt idx="235">
                  <c:v>79.9</c:v>
                </c:pt>
                <c:pt idx="236">
                  <c:v>79.9</c:v>
                </c:pt>
                <c:pt idx="237">
                  <c:v>80.4</c:v>
                </c:pt>
                <c:pt idx="238">
                  <c:v>80.9</c:v>
                </c:pt>
                <c:pt idx="239">
                  <c:v>81.9</c:v>
                </c:pt>
                <c:pt idx="240">
                  <c:v>80.9</c:v>
                </c:pt>
                <c:pt idx="241">
                  <c:v>81.4</c:v>
                </c:pt>
                <c:pt idx="242">
                  <c:v>80.9</c:v>
                </c:pt>
                <c:pt idx="243">
                  <c:v>80</c:v>
                </c:pt>
                <c:pt idx="244">
                  <c:v>82</c:v>
                </c:pt>
                <c:pt idx="245">
                  <c:v>71.9</c:v>
                </c:pt>
                <c:pt idx="246">
                  <c:v>72.8</c:v>
                </c:pt>
                <c:pt idx="247">
                  <c:v>74.4</c:v>
                </c:pt>
                <c:pt idx="248">
                  <c:v>68.6</c:v>
                </c:pt>
                <c:pt idx="249">
                  <c:v>77.8</c:v>
                </c:pt>
                <c:pt idx="250">
                  <c:v>78.4</c:v>
                </c:pt>
                <c:pt idx="251">
                  <c:v>78.8</c:v>
                </c:pt>
                <c:pt idx="252">
                  <c:v>76.4</c:v>
                </c:pt>
                <c:pt idx="253">
                  <c:v>78.9</c:v>
                </c:pt>
                <c:pt idx="254">
                  <c:v>79.4</c:v>
                </c:pt>
                <c:pt idx="255">
                  <c:v>81.3</c:v>
                </c:pt>
                <c:pt idx="256">
                  <c:v>81.9</c:v>
                </c:pt>
                <c:pt idx="257">
                  <c:v>84.4</c:v>
                </c:pt>
                <c:pt idx="258">
                  <c:v>87.2</c:v>
                </c:pt>
                <c:pt idx="259">
                  <c:v>89.1</c:v>
                </c:pt>
                <c:pt idx="260">
                  <c:v>86.1</c:v>
                </c:pt>
                <c:pt idx="261">
                  <c:v>88.9</c:v>
                </c:pt>
                <c:pt idx="262">
                  <c:v>89.4</c:v>
                </c:pt>
                <c:pt idx="263">
                  <c:v>89.8</c:v>
                </c:pt>
                <c:pt idx="264">
                  <c:v>92.4</c:v>
                </c:pt>
                <c:pt idx="265">
                  <c:v>84.9</c:v>
                </c:pt>
                <c:pt idx="266">
                  <c:v>83.1</c:v>
                </c:pt>
                <c:pt idx="267">
                  <c:v>82.9</c:v>
                </c:pt>
                <c:pt idx="268">
                  <c:v>82.9</c:v>
                </c:pt>
                <c:pt idx="269">
                  <c:v>83.5</c:v>
                </c:pt>
                <c:pt idx="270">
                  <c:v>84.4</c:v>
                </c:pt>
                <c:pt idx="271">
                  <c:v>84.9</c:v>
                </c:pt>
                <c:pt idx="272">
                  <c:v>84.8</c:v>
                </c:pt>
                <c:pt idx="273">
                  <c:v>79.9</c:v>
                </c:pt>
                <c:pt idx="274">
                  <c:v>86.4</c:v>
                </c:pt>
                <c:pt idx="275">
                  <c:v>90.4</c:v>
                </c:pt>
                <c:pt idx="276">
                  <c:v>79.9</c:v>
                </c:pt>
                <c:pt idx="277">
                  <c:v>83.5</c:v>
                </c:pt>
                <c:pt idx="278">
                  <c:v>81.9</c:v>
                </c:pt>
                <c:pt idx="279">
                  <c:v>81.5</c:v>
                </c:pt>
                <c:pt idx="280">
                  <c:v>79.5</c:v>
                </c:pt>
                <c:pt idx="281">
                  <c:v>81</c:v>
                </c:pt>
                <c:pt idx="282">
                  <c:v>81.9</c:v>
                </c:pt>
                <c:pt idx="283">
                  <c:v>82.9</c:v>
                </c:pt>
                <c:pt idx="284">
                  <c:v>84.4</c:v>
                </c:pt>
                <c:pt idx="285">
                  <c:v>82.3</c:v>
                </c:pt>
                <c:pt idx="286">
                  <c:v>82.4</c:v>
                </c:pt>
                <c:pt idx="287">
                  <c:v>80.8</c:v>
                </c:pt>
                <c:pt idx="288">
                  <c:v>81.4</c:v>
                </c:pt>
                <c:pt idx="289">
                  <c:v>81.4</c:v>
                </c:pt>
                <c:pt idx="290">
                  <c:v>78.9</c:v>
                </c:pt>
                <c:pt idx="291">
                  <c:v>78.2</c:v>
                </c:pt>
                <c:pt idx="292">
                  <c:v>79</c:v>
                </c:pt>
                <c:pt idx="293">
                  <c:v>78.4</c:v>
                </c:pt>
                <c:pt idx="294">
                  <c:v>78.2</c:v>
                </c:pt>
                <c:pt idx="295">
                  <c:v>78.9</c:v>
                </c:pt>
                <c:pt idx="296">
                  <c:v>78.8</c:v>
                </c:pt>
                <c:pt idx="297">
                  <c:v>80.8</c:v>
                </c:pt>
                <c:pt idx="298">
                  <c:v>78.9</c:v>
                </c:pt>
                <c:pt idx="299">
                  <c:v>80.4</c:v>
                </c:pt>
                <c:pt idx="300">
                  <c:v>80.7</c:v>
                </c:pt>
                <c:pt idx="301">
                  <c:v>81.4</c:v>
                </c:pt>
                <c:pt idx="302">
                  <c:v>81.9</c:v>
                </c:pt>
                <c:pt idx="303">
                  <c:v>82.9</c:v>
                </c:pt>
                <c:pt idx="304">
                  <c:v>81.8</c:v>
                </c:pt>
                <c:pt idx="305">
                  <c:v>79.7</c:v>
                </c:pt>
                <c:pt idx="306">
                  <c:v>80.3</c:v>
                </c:pt>
                <c:pt idx="307">
                  <c:v>77.3</c:v>
                </c:pt>
                <c:pt idx="308">
                  <c:v>72.4</c:v>
                </c:pt>
                <c:pt idx="309">
                  <c:v>70.3</c:v>
                </c:pt>
                <c:pt idx="310">
                  <c:v>70.8</c:v>
                </c:pt>
                <c:pt idx="311">
                  <c:v>70.6</c:v>
                </c:pt>
                <c:pt idx="312">
                  <c:v>72.4</c:v>
                </c:pt>
                <c:pt idx="313">
                  <c:v>75.7</c:v>
                </c:pt>
                <c:pt idx="314">
                  <c:v>68.8</c:v>
                </c:pt>
                <c:pt idx="315">
                  <c:v>67.4</c:v>
                </c:pt>
                <c:pt idx="316">
                  <c:v>70.4</c:v>
                </c:pt>
                <c:pt idx="317">
                  <c:v>67.4</c:v>
                </c:pt>
                <c:pt idx="318">
                  <c:v>68.5</c:v>
                </c:pt>
                <c:pt idx="319">
                  <c:v>74.7</c:v>
                </c:pt>
                <c:pt idx="320">
                  <c:v>82.4</c:v>
                </c:pt>
                <c:pt idx="321">
                  <c:v>81.9</c:v>
                </c:pt>
                <c:pt idx="322">
                  <c:v>70.5</c:v>
                </c:pt>
                <c:pt idx="323">
                  <c:v>65.9</c:v>
                </c:pt>
                <c:pt idx="324">
                  <c:v>63.9</c:v>
                </c:pt>
                <c:pt idx="325">
                  <c:v>61.9</c:v>
                </c:pt>
                <c:pt idx="326">
                  <c:v>66.8</c:v>
                </c:pt>
                <c:pt idx="327">
                  <c:v>69.4</c:v>
                </c:pt>
                <c:pt idx="328">
                  <c:v>72.4</c:v>
                </c:pt>
                <c:pt idx="329">
                  <c:v>74.3</c:v>
                </c:pt>
                <c:pt idx="330">
                  <c:v>73.9</c:v>
                </c:pt>
                <c:pt idx="331">
                  <c:v>72.4</c:v>
                </c:pt>
                <c:pt idx="332">
                  <c:v>76.4</c:v>
                </c:pt>
                <c:pt idx="333">
                  <c:v>78.9</c:v>
                </c:pt>
                <c:pt idx="334">
                  <c:v>78.9</c:v>
                </c:pt>
                <c:pt idx="335">
                  <c:v>80.9</c:v>
                </c:pt>
                <c:pt idx="336">
                  <c:v>81.9</c:v>
                </c:pt>
                <c:pt idx="337">
                  <c:v>77.9</c:v>
                </c:pt>
                <c:pt idx="338">
                  <c:v>75.9</c:v>
                </c:pt>
                <c:pt idx="339">
                  <c:v>76.9</c:v>
                </c:pt>
                <c:pt idx="340">
                  <c:v>79.4</c:v>
                </c:pt>
                <c:pt idx="341">
                  <c:v>78.9</c:v>
                </c:pt>
                <c:pt idx="342">
                  <c:v>78.9</c:v>
                </c:pt>
                <c:pt idx="343">
                  <c:v>77.4</c:v>
                </c:pt>
                <c:pt idx="344">
                  <c:v>76.4</c:v>
                </c:pt>
                <c:pt idx="345">
                  <c:v>75.9</c:v>
                </c:pt>
                <c:pt idx="346">
                  <c:v>74.8</c:v>
                </c:pt>
                <c:pt idx="347">
                  <c:v>76.4</c:v>
                </c:pt>
                <c:pt idx="348">
                  <c:v>79.4</c:v>
                </c:pt>
                <c:pt idx="349">
                  <c:v>78.8</c:v>
                </c:pt>
                <c:pt idx="350">
                  <c:v>75.9</c:v>
                </c:pt>
                <c:pt idx="351">
                  <c:v>74.9</c:v>
                </c:pt>
                <c:pt idx="352">
                  <c:v>76.9</c:v>
                </c:pt>
                <c:pt idx="353">
                  <c:v>79.9</c:v>
                </c:pt>
                <c:pt idx="354">
                  <c:v>80.4</c:v>
                </c:pt>
                <c:pt idx="355">
                  <c:v>77.3</c:v>
                </c:pt>
                <c:pt idx="356">
                  <c:v>78</c:v>
                </c:pt>
                <c:pt idx="357">
                  <c:v>76.9</c:v>
                </c:pt>
                <c:pt idx="358">
                  <c:v>78.7</c:v>
                </c:pt>
                <c:pt idx="359">
                  <c:v>75.9</c:v>
                </c:pt>
                <c:pt idx="360">
                  <c:v>77.1</c:v>
                </c:pt>
                <c:pt idx="361">
                  <c:v>74.4</c:v>
                </c:pt>
                <c:pt idx="362">
                  <c:v>71.4</c:v>
                </c:pt>
                <c:pt idx="363">
                  <c:v>71.5</c:v>
                </c:pt>
                <c:pt idx="364">
                  <c:v>71.3</c:v>
                </c:pt>
                <c:pt idx="365">
                  <c:v>69.4</c:v>
                </c:pt>
                <c:pt idx="366">
                  <c:v>70.4</c:v>
                </c:pt>
                <c:pt idx="367">
                  <c:v>71.4</c:v>
                </c:pt>
                <c:pt idx="368">
                  <c:v>70.7</c:v>
                </c:pt>
                <c:pt idx="369">
                  <c:v>70.9</c:v>
                </c:pt>
                <c:pt idx="370">
                  <c:v>70.9</c:v>
                </c:pt>
                <c:pt idx="371">
                  <c:v>68.4</c:v>
                </c:pt>
                <c:pt idx="372">
                  <c:v>66.4</c:v>
                </c:pt>
                <c:pt idx="373">
                  <c:v>69.4</c:v>
                </c:pt>
                <c:pt idx="374">
                  <c:v>74.7</c:v>
                </c:pt>
                <c:pt idx="375">
                  <c:v>75.5</c:v>
                </c:pt>
                <c:pt idx="376">
                  <c:v>73.4</c:v>
                </c:pt>
                <c:pt idx="377">
                  <c:v>70.4</c:v>
                </c:pt>
                <c:pt idx="378">
                  <c:v>65.3</c:v>
                </c:pt>
                <c:pt idx="379">
                  <c:v>68.2</c:v>
                </c:pt>
                <c:pt idx="380">
                  <c:v>71.3</c:v>
                </c:pt>
                <c:pt idx="381">
                  <c:v>72.1</c:v>
                </c:pt>
                <c:pt idx="382">
                  <c:v>76.7</c:v>
                </c:pt>
                <c:pt idx="383">
                  <c:v>72.2</c:v>
                </c:pt>
                <c:pt idx="384">
                  <c:v>70.5</c:v>
                </c:pt>
                <c:pt idx="385">
                  <c:v>72.3</c:v>
                </c:pt>
                <c:pt idx="386">
                  <c:v>71.4</c:v>
                </c:pt>
                <c:pt idx="387">
                  <c:v>70.7</c:v>
                </c:pt>
                <c:pt idx="388">
                  <c:v>72.7</c:v>
                </c:pt>
                <c:pt idx="389">
                  <c:v>72.4</c:v>
                </c:pt>
                <c:pt idx="390">
                  <c:v>67.5</c:v>
                </c:pt>
                <c:pt idx="391">
                  <c:v>61.4</c:v>
                </c:pt>
                <c:pt idx="392">
                  <c:v>64.9</c:v>
                </c:pt>
                <c:pt idx="393">
                  <c:v>69.9</c:v>
                </c:pt>
                <c:pt idx="394">
                  <c:v>68</c:v>
                </c:pt>
                <c:pt idx="395">
                  <c:v>68.9</c:v>
                </c:pt>
                <c:pt idx="396">
                  <c:v>67.9</c:v>
                </c:pt>
                <c:pt idx="397">
                  <c:v>71.8</c:v>
                </c:pt>
                <c:pt idx="398">
                  <c:v>73.4</c:v>
                </c:pt>
                <c:pt idx="399">
                  <c:v>70.4</c:v>
                </c:pt>
                <c:pt idx="400">
                  <c:v>70.9</c:v>
                </c:pt>
                <c:pt idx="401">
                  <c:v>70.9</c:v>
                </c:pt>
                <c:pt idx="402">
                  <c:v>70.9</c:v>
                </c:pt>
                <c:pt idx="403">
                  <c:v>66.5</c:v>
                </c:pt>
                <c:pt idx="404">
                  <c:v>69.9</c:v>
                </c:pt>
                <c:pt idx="405">
                  <c:v>71.8</c:v>
                </c:pt>
                <c:pt idx="406">
                  <c:v>66.4</c:v>
                </c:pt>
                <c:pt idx="407">
                  <c:v>58.9</c:v>
                </c:pt>
                <c:pt idx="408">
                  <c:v>59.9</c:v>
                </c:pt>
                <c:pt idx="409">
                  <c:v>59.6</c:v>
                </c:pt>
                <c:pt idx="410">
                  <c:v>62.9</c:v>
                </c:pt>
                <c:pt idx="411">
                  <c:v>61.4</c:v>
                </c:pt>
                <c:pt idx="412">
                  <c:v>64.9</c:v>
                </c:pt>
                <c:pt idx="413">
                  <c:v>63.9</c:v>
                </c:pt>
                <c:pt idx="414">
                  <c:v>64.5</c:v>
                </c:pt>
                <c:pt idx="415">
                  <c:v>65.9</c:v>
                </c:pt>
                <c:pt idx="416">
                  <c:v>65.8</c:v>
                </c:pt>
                <c:pt idx="417">
                  <c:v>64.9</c:v>
                </c:pt>
                <c:pt idx="418">
                  <c:v>66.4</c:v>
                </c:pt>
                <c:pt idx="419">
                  <c:v>64.9</c:v>
                </c:pt>
                <c:pt idx="420">
                  <c:v>62.9</c:v>
                </c:pt>
                <c:pt idx="421">
                  <c:v>58.9</c:v>
                </c:pt>
                <c:pt idx="422">
                  <c:v>58.4</c:v>
                </c:pt>
                <c:pt idx="423">
                  <c:v>54.4</c:v>
                </c:pt>
                <c:pt idx="424">
                  <c:v>56.6</c:v>
                </c:pt>
                <c:pt idx="425">
                  <c:v>54</c:v>
                </c:pt>
                <c:pt idx="426">
                  <c:v>64.1</c:v>
                </c:pt>
                <c:pt idx="427">
                  <c:v>64.4</c:v>
                </c:pt>
                <c:pt idx="428">
                  <c:v>57.9</c:v>
                </c:pt>
                <c:pt idx="429">
                  <c:v>56.9</c:v>
                </c:pt>
                <c:pt idx="430">
                  <c:v>58.5</c:v>
                </c:pt>
                <c:pt idx="431">
                  <c:v>57.5</c:v>
                </c:pt>
                <c:pt idx="432">
                  <c:v>64.4</c:v>
                </c:pt>
                <c:pt idx="433">
                  <c:v>63</c:v>
                </c:pt>
                <c:pt idx="434">
                  <c:v>65</c:v>
                </c:pt>
                <c:pt idx="435">
                  <c:v>65</c:v>
                </c:pt>
                <c:pt idx="436">
                  <c:v>68.3</c:v>
                </c:pt>
                <c:pt idx="437">
                  <c:v>66.4</c:v>
                </c:pt>
                <c:pt idx="438">
                  <c:v>68</c:v>
                </c:pt>
                <c:pt idx="439">
                  <c:v>67.4</c:v>
                </c:pt>
                <c:pt idx="440">
                  <c:v>68.5</c:v>
                </c:pt>
                <c:pt idx="441">
                  <c:v>66.7</c:v>
                </c:pt>
                <c:pt idx="442">
                  <c:v>68</c:v>
                </c:pt>
                <c:pt idx="443">
                  <c:v>65.9</c:v>
                </c:pt>
                <c:pt idx="444">
                  <c:v>68.4</c:v>
                </c:pt>
                <c:pt idx="445">
                  <c:v>69.4</c:v>
                </c:pt>
                <c:pt idx="446">
                  <c:v>73.8</c:v>
                </c:pt>
                <c:pt idx="447">
                  <c:v>75.3</c:v>
                </c:pt>
                <c:pt idx="448">
                  <c:v>75.8</c:v>
                </c:pt>
                <c:pt idx="449">
                  <c:v>77.6</c:v>
                </c:pt>
                <c:pt idx="450">
                  <c:v>77.5</c:v>
                </c:pt>
                <c:pt idx="451">
                  <c:v>75.4</c:v>
                </c:pt>
                <c:pt idx="452">
                  <c:v>76.9</c:v>
                </c:pt>
                <c:pt idx="453">
                  <c:v>77</c:v>
                </c:pt>
                <c:pt idx="454">
                  <c:v>78</c:v>
                </c:pt>
                <c:pt idx="455">
                  <c:v>73.8</c:v>
                </c:pt>
                <c:pt idx="456">
                  <c:v>74.7</c:v>
                </c:pt>
                <c:pt idx="457">
                  <c:v>74.8</c:v>
                </c:pt>
                <c:pt idx="458">
                  <c:v>73.9</c:v>
                </c:pt>
                <c:pt idx="459">
                  <c:v>72.9</c:v>
                </c:pt>
                <c:pt idx="460">
                  <c:v>73.3</c:v>
                </c:pt>
                <c:pt idx="461">
                  <c:v>72.8</c:v>
                </c:pt>
                <c:pt idx="462">
                  <c:v>77.4</c:v>
                </c:pt>
                <c:pt idx="463">
                  <c:v>75.5</c:v>
                </c:pt>
                <c:pt idx="464">
                  <c:v>75.6</c:v>
                </c:pt>
                <c:pt idx="465">
                  <c:v>73.3</c:v>
                </c:pt>
                <c:pt idx="466">
                  <c:v>74.3</c:v>
                </c:pt>
                <c:pt idx="467">
                  <c:v>72.7</c:v>
                </c:pt>
                <c:pt idx="468">
                  <c:v>74.5</c:v>
                </c:pt>
                <c:pt idx="469">
                  <c:v>71.9</c:v>
                </c:pt>
                <c:pt idx="470">
                  <c:v>71.9</c:v>
                </c:pt>
                <c:pt idx="471">
                  <c:v>70.4</c:v>
                </c:pt>
                <c:pt idx="472">
                  <c:v>74.4</c:v>
                </c:pt>
                <c:pt idx="473">
                  <c:v>72.9</c:v>
                </c:pt>
                <c:pt idx="474">
                  <c:v>74.9</c:v>
                </c:pt>
                <c:pt idx="475">
                  <c:v>71.4</c:v>
                </c:pt>
                <c:pt idx="476">
                  <c:v>72.4</c:v>
                </c:pt>
                <c:pt idx="477">
                  <c:v>73.9</c:v>
                </c:pt>
                <c:pt idx="478">
                  <c:v>68.6</c:v>
                </c:pt>
                <c:pt idx="479">
                  <c:v>67.5</c:v>
                </c:pt>
                <c:pt idx="480">
                  <c:v>74.9</c:v>
                </c:pt>
                <c:pt idx="481">
                  <c:v>71.9</c:v>
                </c:pt>
                <c:pt idx="482">
                  <c:v>73.4</c:v>
                </c:pt>
                <c:pt idx="483">
                  <c:v>71.5</c:v>
                </c:pt>
                <c:pt idx="484">
                  <c:v>73.4</c:v>
                </c:pt>
                <c:pt idx="485">
                  <c:v>71.3</c:v>
                </c:pt>
                <c:pt idx="486">
                  <c:v>71.4</c:v>
                </c:pt>
                <c:pt idx="487">
                  <c:v>71.4</c:v>
                </c:pt>
                <c:pt idx="488">
                  <c:v>73.4</c:v>
                </c:pt>
                <c:pt idx="489">
                  <c:v>69.9</c:v>
                </c:pt>
                <c:pt idx="490">
                  <c:v>73.8</c:v>
                </c:pt>
                <c:pt idx="491">
                  <c:v>71.9</c:v>
                </c:pt>
                <c:pt idx="492">
                  <c:v>75.4</c:v>
                </c:pt>
                <c:pt idx="493">
                  <c:v>76.9</c:v>
                </c:pt>
                <c:pt idx="494">
                  <c:v>76.3</c:v>
                </c:pt>
                <c:pt idx="495">
                  <c:v>70.8</c:v>
                </c:pt>
                <c:pt idx="496">
                  <c:v>72.3</c:v>
                </c:pt>
                <c:pt idx="497">
                  <c:v>72.4</c:v>
                </c:pt>
                <c:pt idx="498">
                  <c:v>75.4</c:v>
                </c:pt>
                <c:pt idx="499">
                  <c:v>74.3</c:v>
                </c:pt>
                <c:pt idx="500">
                  <c:v>75.4</c:v>
                </c:pt>
                <c:pt idx="501">
                  <c:v>75.3</c:v>
                </c:pt>
                <c:pt idx="502">
                  <c:v>76.9</c:v>
                </c:pt>
                <c:pt idx="503">
                  <c:v>75.4</c:v>
                </c:pt>
                <c:pt idx="504">
                  <c:v>76.9</c:v>
                </c:pt>
                <c:pt idx="505">
                  <c:v>75.2</c:v>
                </c:pt>
                <c:pt idx="506">
                  <c:v>77.7</c:v>
                </c:pt>
                <c:pt idx="507">
                  <c:v>75.4</c:v>
                </c:pt>
                <c:pt idx="508">
                  <c:v>79.9</c:v>
                </c:pt>
                <c:pt idx="509">
                  <c:v>75.3</c:v>
                </c:pt>
                <c:pt idx="510">
                  <c:v>77.4</c:v>
                </c:pt>
                <c:pt idx="511">
                  <c:v>76</c:v>
                </c:pt>
                <c:pt idx="512">
                  <c:v>78.9</c:v>
                </c:pt>
                <c:pt idx="513">
                  <c:v>76.4</c:v>
                </c:pt>
                <c:pt idx="514">
                  <c:v>79.3</c:v>
                </c:pt>
                <c:pt idx="515">
                  <c:v>76.3</c:v>
                </c:pt>
                <c:pt idx="516">
                  <c:v>80.4</c:v>
                </c:pt>
                <c:pt idx="517">
                  <c:v>76.4</c:v>
                </c:pt>
                <c:pt idx="518">
                  <c:v>77.4</c:v>
                </c:pt>
                <c:pt idx="519">
                  <c:v>78.3</c:v>
                </c:pt>
                <c:pt idx="520">
                  <c:v>81.3</c:v>
                </c:pt>
                <c:pt idx="521">
                  <c:v>75.4</c:v>
                </c:pt>
                <c:pt idx="522">
                  <c:v>81.4</c:v>
                </c:pt>
                <c:pt idx="523">
                  <c:v>77.9</c:v>
                </c:pt>
                <c:pt idx="524">
                  <c:v>76.9</c:v>
                </c:pt>
                <c:pt idx="525">
                  <c:v>75.4</c:v>
                </c:pt>
                <c:pt idx="526">
                  <c:v>78.4</c:v>
                </c:pt>
                <c:pt idx="527">
                  <c:v>74.3</c:v>
                </c:pt>
                <c:pt idx="528">
                  <c:v>73.8</c:v>
                </c:pt>
                <c:pt idx="529">
                  <c:v>70.3</c:v>
                </c:pt>
                <c:pt idx="530">
                  <c:v>74.3</c:v>
                </c:pt>
                <c:pt idx="531">
                  <c:v>71.4</c:v>
                </c:pt>
                <c:pt idx="532">
                  <c:v>78.4</c:v>
                </c:pt>
                <c:pt idx="533">
                  <c:v>76.8</c:v>
                </c:pt>
                <c:pt idx="534">
                  <c:v>78.7</c:v>
                </c:pt>
                <c:pt idx="535">
                  <c:v>72.8</c:v>
                </c:pt>
                <c:pt idx="536">
                  <c:v>75.3</c:v>
                </c:pt>
                <c:pt idx="537">
                  <c:v>72.9</c:v>
                </c:pt>
                <c:pt idx="538">
                  <c:v>77.8</c:v>
                </c:pt>
                <c:pt idx="539">
                  <c:v>76.3</c:v>
                </c:pt>
                <c:pt idx="540">
                  <c:v>80.4</c:v>
                </c:pt>
                <c:pt idx="541">
                  <c:v>75.9</c:v>
                </c:pt>
                <c:pt idx="542">
                  <c:v>78.8</c:v>
                </c:pt>
                <c:pt idx="543">
                  <c:v>74.1</c:v>
                </c:pt>
                <c:pt idx="544">
                  <c:v>79.4</c:v>
                </c:pt>
                <c:pt idx="545">
                  <c:v>74.3</c:v>
                </c:pt>
                <c:pt idx="546">
                  <c:v>78.3</c:v>
                </c:pt>
                <c:pt idx="547">
                  <c:v>80.4</c:v>
                </c:pt>
                <c:pt idx="548">
                  <c:v>82.2</c:v>
                </c:pt>
                <c:pt idx="549">
                  <c:v>72.8</c:v>
                </c:pt>
                <c:pt idx="550">
                  <c:v>76</c:v>
                </c:pt>
                <c:pt idx="551">
                  <c:v>73.3</c:v>
                </c:pt>
                <c:pt idx="552">
                  <c:v>76.9</c:v>
                </c:pt>
                <c:pt idx="553">
                  <c:v>74.3</c:v>
                </c:pt>
                <c:pt idx="554">
                  <c:v>76.4</c:v>
                </c:pt>
                <c:pt idx="555">
                  <c:v>73.4</c:v>
                </c:pt>
                <c:pt idx="556">
                  <c:v>77.9</c:v>
                </c:pt>
                <c:pt idx="557">
                  <c:v>73.4</c:v>
                </c:pt>
                <c:pt idx="558">
                  <c:v>76.8</c:v>
                </c:pt>
                <c:pt idx="559">
                  <c:v>71.8</c:v>
                </c:pt>
                <c:pt idx="560">
                  <c:v>74.9</c:v>
                </c:pt>
                <c:pt idx="561">
                  <c:v>68.4</c:v>
                </c:pt>
                <c:pt idx="562">
                  <c:v>68.9</c:v>
                </c:pt>
                <c:pt idx="563">
                  <c:v>62.8</c:v>
                </c:pt>
                <c:pt idx="564">
                  <c:v>69.4</c:v>
                </c:pt>
                <c:pt idx="565">
                  <c:v>65.8</c:v>
                </c:pt>
                <c:pt idx="566">
                  <c:v>68.8</c:v>
                </c:pt>
                <c:pt idx="567">
                  <c:v>63.4</c:v>
                </c:pt>
                <c:pt idx="568">
                  <c:v>66.9</c:v>
                </c:pt>
                <c:pt idx="569">
                  <c:v>65.2</c:v>
                </c:pt>
                <c:pt idx="570">
                  <c:v>69.9</c:v>
                </c:pt>
                <c:pt idx="571">
                  <c:v>68.5</c:v>
                </c:pt>
                <c:pt idx="572">
                  <c:v>71.4</c:v>
                </c:pt>
                <c:pt idx="573">
                  <c:v>67.3</c:v>
                </c:pt>
                <c:pt idx="574">
                  <c:v>68.4</c:v>
                </c:pt>
                <c:pt idx="575">
                  <c:v>65.2</c:v>
                </c:pt>
                <c:pt idx="576">
                  <c:v>67.7</c:v>
                </c:pt>
                <c:pt idx="577">
                  <c:v>65.3</c:v>
                </c:pt>
                <c:pt idx="578">
                  <c:v>71.4</c:v>
                </c:pt>
                <c:pt idx="579">
                  <c:v>71.9</c:v>
                </c:pt>
                <c:pt idx="580">
                  <c:v>75.4</c:v>
                </c:pt>
                <c:pt idx="581">
                  <c:v>72.9</c:v>
                </c:pt>
                <c:pt idx="582">
                  <c:v>76.8</c:v>
                </c:pt>
                <c:pt idx="583">
                  <c:v>73.4</c:v>
                </c:pt>
                <c:pt idx="584">
                  <c:v>73.9</c:v>
                </c:pt>
                <c:pt idx="585">
                  <c:v>70.4</c:v>
                </c:pt>
                <c:pt idx="586">
                  <c:v>78.4</c:v>
                </c:pt>
                <c:pt idx="587">
                  <c:v>81.5</c:v>
                </c:pt>
                <c:pt idx="588">
                  <c:v>83.4</c:v>
                </c:pt>
                <c:pt idx="589">
                  <c:v>80.8</c:v>
                </c:pt>
                <c:pt idx="590">
                  <c:v>86.4</c:v>
                </c:pt>
                <c:pt idx="591">
                  <c:v>85.3</c:v>
                </c:pt>
                <c:pt idx="592">
                  <c:v>86.9</c:v>
                </c:pt>
                <c:pt idx="593">
                  <c:v>83.4</c:v>
                </c:pt>
                <c:pt idx="594">
                  <c:v>83.4</c:v>
                </c:pt>
                <c:pt idx="595">
                  <c:v>81.4</c:v>
                </c:pt>
                <c:pt idx="596">
                  <c:v>86.4</c:v>
                </c:pt>
                <c:pt idx="597">
                  <c:v>82.6</c:v>
                </c:pt>
                <c:pt idx="598">
                  <c:v>87.4</c:v>
                </c:pt>
                <c:pt idx="599">
                  <c:v>85</c:v>
                </c:pt>
                <c:pt idx="600">
                  <c:v>87.4</c:v>
                </c:pt>
                <c:pt idx="601">
                  <c:v>83.9</c:v>
                </c:pt>
                <c:pt idx="602">
                  <c:v>88.4</c:v>
                </c:pt>
                <c:pt idx="603">
                  <c:v>85.9</c:v>
                </c:pt>
                <c:pt idx="604">
                  <c:v>90.8</c:v>
                </c:pt>
                <c:pt idx="605">
                  <c:v>91.4</c:v>
                </c:pt>
                <c:pt idx="606">
                  <c:v>91.9</c:v>
                </c:pt>
                <c:pt idx="607">
                  <c:v>88.4</c:v>
                </c:pt>
                <c:pt idx="608">
                  <c:v>91.3</c:v>
                </c:pt>
                <c:pt idx="609">
                  <c:v>89.3</c:v>
                </c:pt>
                <c:pt idx="610">
                  <c:v>93.3</c:v>
                </c:pt>
                <c:pt idx="611">
                  <c:v>91.7</c:v>
                </c:pt>
                <c:pt idx="612">
                  <c:v>93.8</c:v>
                </c:pt>
                <c:pt idx="613">
                  <c:v>90.3</c:v>
                </c:pt>
                <c:pt idx="614">
                  <c:v>93.4</c:v>
                </c:pt>
                <c:pt idx="615">
                  <c:v>87.7</c:v>
                </c:pt>
                <c:pt idx="616">
                  <c:v>83.9</c:v>
                </c:pt>
                <c:pt idx="617">
                  <c:v>80.8</c:v>
                </c:pt>
                <c:pt idx="618">
                  <c:v>84.4</c:v>
                </c:pt>
                <c:pt idx="619">
                  <c:v>85.8</c:v>
                </c:pt>
                <c:pt idx="620">
                  <c:v>90.5</c:v>
                </c:pt>
                <c:pt idx="621">
                  <c:v>89.3</c:v>
                </c:pt>
                <c:pt idx="622">
                  <c:v>86.4</c:v>
                </c:pt>
                <c:pt idx="623">
                  <c:v>80.4</c:v>
                </c:pt>
                <c:pt idx="624">
                  <c:v>83.9</c:v>
                </c:pt>
                <c:pt idx="625">
                  <c:v>83.5</c:v>
                </c:pt>
                <c:pt idx="626">
                  <c:v>86.9</c:v>
                </c:pt>
                <c:pt idx="627">
                  <c:v>87.6</c:v>
                </c:pt>
                <c:pt idx="628">
                  <c:v>84.4</c:v>
                </c:pt>
                <c:pt idx="629">
                  <c:v>75.4</c:v>
                </c:pt>
                <c:pt idx="630">
                  <c:v>77.4</c:v>
                </c:pt>
                <c:pt idx="631">
                  <c:v>74.3</c:v>
                </c:pt>
                <c:pt idx="632">
                  <c:v>77.8</c:v>
                </c:pt>
                <c:pt idx="633">
                  <c:v>74.5</c:v>
                </c:pt>
                <c:pt idx="634">
                  <c:v>84</c:v>
                </c:pt>
                <c:pt idx="635">
                  <c:v>87.4</c:v>
                </c:pt>
                <c:pt idx="636">
                  <c:v>93.4</c:v>
                </c:pt>
                <c:pt idx="637">
                  <c:v>92.4</c:v>
                </c:pt>
                <c:pt idx="638">
                  <c:v>94.4</c:v>
                </c:pt>
                <c:pt idx="639">
                  <c:v>89.9</c:v>
                </c:pt>
                <c:pt idx="640">
                  <c:v>93.2</c:v>
                </c:pt>
                <c:pt idx="641">
                  <c:v>91.9</c:v>
                </c:pt>
                <c:pt idx="642">
                  <c:v>95.4</c:v>
                </c:pt>
                <c:pt idx="643">
                  <c:v>94.3</c:v>
                </c:pt>
                <c:pt idx="644">
                  <c:v>101.9</c:v>
                </c:pt>
                <c:pt idx="645">
                  <c:v>98.9</c:v>
                </c:pt>
                <c:pt idx="646">
                  <c:v>100.2</c:v>
                </c:pt>
                <c:pt idx="647">
                  <c:v>96.6</c:v>
                </c:pt>
                <c:pt idx="648">
                  <c:v>97.8</c:v>
                </c:pt>
                <c:pt idx="649">
                  <c:v>94.4</c:v>
                </c:pt>
                <c:pt idx="650">
                  <c:v>97.8</c:v>
                </c:pt>
                <c:pt idx="651">
                  <c:v>96.4</c:v>
                </c:pt>
                <c:pt idx="652">
                  <c:v>97.4</c:v>
                </c:pt>
                <c:pt idx="653">
                  <c:v>94.9</c:v>
                </c:pt>
                <c:pt idx="654">
                  <c:v>97.4</c:v>
                </c:pt>
                <c:pt idx="655">
                  <c:v>94.6</c:v>
                </c:pt>
                <c:pt idx="656">
                  <c:v>96.9</c:v>
                </c:pt>
                <c:pt idx="657">
                  <c:v>93.9</c:v>
                </c:pt>
                <c:pt idx="658">
                  <c:v>96.9</c:v>
                </c:pt>
                <c:pt idx="659">
                  <c:v>95.8</c:v>
                </c:pt>
                <c:pt idx="660">
                  <c:v>99.3</c:v>
                </c:pt>
                <c:pt idx="661">
                  <c:v>96.4</c:v>
                </c:pt>
                <c:pt idx="662">
                  <c:v>97.3</c:v>
                </c:pt>
                <c:pt idx="663">
                  <c:v>94.9</c:v>
                </c:pt>
                <c:pt idx="664">
                  <c:v>98.4</c:v>
                </c:pt>
                <c:pt idx="665">
                  <c:v>95.7</c:v>
                </c:pt>
                <c:pt idx="666">
                  <c:v>98.7</c:v>
                </c:pt>
                <c:pt idx="667">
                  <c:v>99.2</c:v>
                </c:pt>
                <c:pt idx="668">
                  <c:v>104.8</c:v>
                </c:pt>
                <c:pt idx="669">
                  <c:v>103.4</c:v>
                </c:pt>
                <c:pt idx="670">
                  <c:v>107.4</c:v>
                </c:pt>
                <c:pt idx="671">
                  <c:v>105.4</c:v>
                </c:pt>
                <c:pt idx="672">
                  <c:v>108.4</c:v>
                </c:pt>
                <c:pt idx="673">
                  <c:v>108.4</c:v>
                </c:pt>
                <c:pt idx="674">
                  <c:v>113.4</c:v>
                </c:pt>
                <c:pt idx="675">
                  <c:v>112.8</c:v>
                </c:pt>
                <c:pt idx="676">
                  <c:v>115.4</c:v>
                </c:pt>
                <c:pt idx="677">
                  <c:v>114.4</c:v>
                </c:pt>
                <c:pt idx="678">
                  <c:v>112.4</c:v>
                </c:pt>
                <c:pt idx="679">
                  <c:v>107.9</c:v>
                </c:pt>
                <c:pt idx="680">
                  <c:v>106.7</c:v>
                </c:pt>
                <c:pt idx="681">
                  <c:v>103.1</c:v>
                </c:pt>
                <c:pt idx="682">
                  <c:v>102.7</c:v>
                </c:pt>
                <c:pt idx="683">
                  <c:v>101.3</c:v>
                </c:pt>
                <c:pt idx="684">
                  <c:v>101.9</c:v>
                </c:pt>
                <c:pt idx="685">
                  <c:v>98.7</c:v>
                </c:pt>
                <c:pt idx="686">
                  <c:v>95.7</c:v>
                </c:pt>
                <c:pt idx="687">
                  <c:v>93.9</c:v>
                </c:pt>
                <c:pt idx="688">
                  <c:v>92.9</c:v>
                </c:pt>
                <c:pt idx="689">
                  <c:v>93.8</c:v>
                </c:pt>
                <c:pt idx="690">
                  <c:v>94.3</c:v>
                </c:pt>
                <c:pt idx="691">
                  <c:v>93.8</c:v>
                </c:pt>
                <c:pt idx="692">
                  <c:v>93.2</c:v>
                </c:pt>
                <c:pt idx="693">
                  <c:v>93.3</c:v>
                </c:pt>
                <c:pt idx="694">
                  <c:v>94.6</c:v>
                </c:pt>
                <c:pt idx="695">
                  <c:v>95.2</c:v>
                </c:pt>
                <c:pt idx="696">
                  <c:v>96.2</c:v>
                </c:pt>
                <c:pt idx="697">
                  <c:v>94.8</c:v>
                </c:pt>
                <c:pt idx="698">
                  <c:v>95.8</c:v>
                </c:pt>
                <c:pt idx="699">
                  <c:v>95.1</c:v>
                </c:pt>
                <c:pt idx="700">
                  <c:v>95.8</c:v>
                </c:pt>
                <c:pt idx="701">
                  <c:v>93.6</c:v>
                </c:pt>
                <c:pt idx="702">
                  <c:v>94.8</c:v>
                </c:pt>
                <c:pt idx="703">
                  <c:v>93.3</c:v>
                </c:pt>
                <c:pt idx="704">
                  <c:v>94.3</c:v>
                </c:pt>
                <c:pt idx="705">
                  <c:v>93.1</c:v>
                </c:pt>
                <c:pt idx="706">
                  <c:v>94.7</c:v>
                </c:pt>
                <c:pt idx="707">
                  <c:v>93.3</c:v>
                </c:pt>
                <c:pt idx="708">
                  <c:v>94.4</c:v>
                </c:pt>
                <c:pt idx="709">
                  <c:v>91.8</c:v>
                </c:pt>
                <c:pt idx="710">
                  <c:v>92.3</c:v>
                </c:pt>
                <c:pt idx="711">
                  <c:v>91.9</c:v>
                </c:pt>
                <c:pt idx="712">
                  <c:v>92.4</c:v>
                </c:pt>
                <c:pt idx="713">
                  <c:v>90.9</c:v>
                </c:pt>
                <c:pt idx="714">
                  <c:v>89.7</c:v>
                </c:pt>
                <c:pt idx="715">
                  <c:v>85.8</c:v>
                </c:pt>
                <c:pt idx="716">
                  <c:v>86.4</c:v>
                </c:pt>
                <c:pt idx="717">
                  <c:v>85.4</c:v>
                </c:pt>
                <c:pt idx="718">
                  <c:v>85.8</c:v>
                </c:pt>
                <c:pt idx="719">
                  <c:v>84.4</c:v>
                </c:pt>
                <c:pt idx="720">
                  <c:v>83.3</c:v>
                </c:pt>
                <c:pt idx="721">
                  <c:v>82.1</c:v>
                </c:pt>
                <c:pt idx="722">
                  <c:v>81.9</c:v>
                </c:pt>
                <c:pt idx="723">
                  <c:v>81.9</c:v>
                </c:pt>
                <c:pt idx="724">
                  <c:v>82.9</c:v>
                </c:pt>
                <c:pt idx="725">
                  <c:v>82.1</c:v>
                </c:pt>
                <c:pt idx="726">
                  <c:v>83.9</c:v>
                </c:pt>
                <c:pt idx="727">
                  <c:v>82.8</c:v>
                </c:pt>
                <c:pt idx="728">
                  <c:v>83.4</c:v>
                </c:pt>
                <c:pt idx="729">
                  <c:v>83.8</c:v>
                </c:pt>
                <c:pt idx="730">
                  <c:v>84.9</c:v>
                </c:pt>
                <c:pt idx="731">
                  <c:v>85.3</c:v>
                </c:pt>
                <c:pt idx="732">
                  <c:v>85.9</c:v>
                </c:pt>
                <c:pt idx="733">
                  <c:v>86.3</c:v>
                </c:pt>
                <c:pt idx="734">
                  <c:v>86.4</c:v>
                </c:pt>
                <c:pt idx="735">
                  <c:v>87.8</c:v>
                </c:pt>
                <c:pt idx="736">
                  <c:v>88.4</c:v>
                </c:pt>
                <c:pt idx="737">
                  <c:v>89.9</c:v>
                </c:pt>
                <c:pt idx="738">
                  <c:v>88.3</c:v>
                </c:pt>
                <c:pt idx="739">
                  <c:v>88.3</c:v>
                </c:pt>
                <c:pt idx="740">
                  <c:v>87.4</c:v>
                </c:pt>
                <c:pt idx="741">
                  <c:v>89.4</c:v>
                </c:pt>
                <c:pt idx="742">
                  <c:v>88.4</c:v>
                </c:pt>
                <c:pt idx="743">
                  <c:v>85.8</c:v>
                </c:pt>
                <c:pt idx="744">
                  <c:v>84.9</c:v>
                </c:pt>
                <c:pt idx="745">
                  <c:v>85.7</c:v>
                </c:pt>
                <c:pt idx="746">
                  <c:v>82.9</c:v>
                </c:pt>
                <c:pt idx="747">
                  <c:v>85.4</c:v>
                </c:pt>
                <c:pt idx="748">
                  <c:v>85.9</c:v>
                </c:pt>
                <c:pt idx="749">
                  <c:v>86.4</c:v>
                </c:pt>
                <c:pt idx="750">
                  <c:v>83.9</c:v>
                </c:pt>
                <c:pt idx="751">
                  <c:v>85.9</c:v>
                </c:pt>
                <c:pt idx="752">
                  <c:v>86.4</c:v>
                </c:pt>
                <c:pt idx="753">
                  <c:v>85.4</c:v>
                </c:pt>
                <c:pt idx="754">
                  <c:v>88.8</c:v>
                </c:pt>
                <c:pt idx="755">
                  <c:v>86.4</c:v>
                </c:pt>
                <c:pt idx="756">
                  <c:v>86.5</c:v>
                </c:pt>
                <c:pt idx="757">
                  <c:v>86</c:v>
                </c:pt>
                <c:pt idx="758">
                  <c:v>86.8</c:v>
                </c:pt>
                <c:pt idx="759">
                  <c:v>87.3</c:v>
                </c:pt>
                <c:pt idx="760">
                  <c:v>85.9</c:v>
                </c:pt>
                <c:pt idx="761">
                  <c:v>89.9</c:v>
                </c:pt>
                <c:pt idx="762">
                  <c:v>85.4</c:v>
                </c:pt>
                <c:pt idx="763">
                  <c:v>82.3</c:v>
                </c:pt>
                <c:pt idx="764">
                  <c:v>84.9</c:v>
                </c:pt>
                <c:pt idx="765">
                  <c:v>84.5</c:v>
                </c:pt>
                <c:pt idx="766">
                  <c:v>80.9</c:v>
                </c:pt>
                <c:pt idx="767">
                  <c:v>79.5</c:v>
                </c:pt>
                <c:pt idx="768">
                  <c:v>82.4</c:v>
                </c:pt>
                <c:pt idx="769">
                  <c:v>84.9</c:v>
                </c:pt>
                <c:pt idx="770">
                  <c:v>83.9</c:v>
                </c:pt>
                <c:pt idx="771">
                  <c:v>84.9</c:v>
                </c:pt>
                <c:pt idx="772">
                  <c:v>86.9</c:v>
                </c:pt>
                <c:pt idx="773">
                  <c:v>88.2</c:v>
                </c:pt>
                <c:pt idx="774">
                  <c:v>83.9</c:v>
                </c:pt>
                <c:pt idx="775">
                  <c:v>83.1</c:v>
                </c:pt>
                <c:pt idx="776">
                  <c:v>83.8</c:v>
                </c:pt>
                <c:pt idx="777">
                  <c:v>84.5</c:v>
                </c:pt>
                <c:pt idx="778">
                  <c:v>82.6</c:v>
                </c:pt>
                <c:pt idx="779">
                  <c:v>84.9</c:v>
                </c:pt>
                <c:pt idx="780">
                  <c:v>84.9</c:v>
                </c:pt>
                <c:pt idx="781">
                  <c:v>86.9</c:v>
                </c:pt>
                <c:pt idx="782">
                  <c:v>84.9</c:v>
                </c:pt>
                <c:pt idx="783">
                  <c:v>85.9</c:v>
                </c:pt>
                <c:pt idx="784">
                  <c:v>83.9</c:v>
                </c:pt>
                <c:pt idx="785">
                  <c:v>84.4</c:v>
                </c:pt>
                <c:pt idx="786">
                  <c:v>83.4</c:v>
                </c:pt>
                <c:pt idx="787">
                  <c:v>84.4</c:v>
                </c:pt>
                <c:pt idx="788">
                  <c:v>76.2</c:v>
                </c:pt>
                <c:pt idx="789">
                  <c:v>71.8</c:v>
                </c:pt>
                <c:pt idx="790">
                  <c:v>74.1</c:v>
                </c:pt>
                <c:pt idx="791">
                  <c:v>78.9</c:v>
                </c:pt>
                <c:pt idx="792">
                  <c:v>79.4</c:v>
                </c:pt>
                <c:pt idx="793">
                  <c:v>79.7</c:v>
                </c:pt>
                <c:pt idx="794">
                  <c:v>79.4</c:v>
                </c:pt>
                <c:pt idx="795">
                  <c:v>79.3</c:v>
                </c:pt>
                <c:pt idx="796">
                  <c:v>72.9</c:v>
                </c:pt>
                <c:pt idx="797">
                  <c:v>65.4</c:v>
                </c:pt>
                <c:pt idx="798">
                  <c:v>62.5</c:v>
                </c:pt>
                <c:pt idx="799">
                  <c:v>62.6</c:v>
                </c:pt>
                <c:pt idx="800">
                  <c:v>62.5</c:v>
                </c:pt>
                <c:pt idx="801">
                  <c:v>66.3</c:v>
                </c:pt>
                <c:pt idx="802">
                  <c:v>62.4</c:v>
                </c:pt>
                <c:pt idx="803">
                  <c:v>65.2</c:v>
                </c:pt>
                <c:pt idx="804">
                  <c:v>66.9</c:v>
                </c:pt>
                <c:pt idx="805">
                  <c:v>73.4</c:v>
                </c:pt>
                <c:pt idx="806">
                  <c:v>74.2</c:v>
                </c:pt>
                <c:pt idx="807">
                  <c:v>73.9</c:v>
                </c:pt>
                <c:pt idx="808">
                  <c:v>70.3</c:v>
                </c:pt>
                <c:pt idx="809">
                  <c:v>70.4</c:v>
                </c:pt>
                <c:pt idx="810">
                  <c:v>67.9</c:v>
                </c:pt>
                <c:pt idx="811">
                  <c:v>70.7</c:v>
                </c:pt>
                <c:pt idx="812">
                  <c:v>71.5</c:v>
                </c:pt>
                <c:pt idx="813">
                  <c:v>73.9</c:v>
                </c:pt>
                <c:pt idx="814">
                  <c:v>71.9</c:v>
                </c:pt>
                <c:pt idx="815">
                  <c:v>75.5</c:v>
                </c:pt>
                <c:pt idx="816">
                  <c:v>72.4</c:v>
                </c:pt>
                <c:pt idx="817">
                  <c:v>70.9</c:v>
                </c:pt>
                <c:pt idx="818">
                  <c:v>69.8</c:v>
                </c:pt>
                <c:pt idx="819">
                  <c:v>73.9</c:v>
                </c:pt>
                <c:pt idx="820">
                  <c:v>72.4</c:v>
                </c:pt>
                <c:pt idx="821">
                  <c:v>72.3</c:v>
                </c:pt>
                <c:pt idx="822">
                  <c:v>69.9</c:v>
                </c:pt>
                <c:pt idx="823">
                  <c:v>72.8</c:v>
                </c:pt>
                <c:pt idx="824">
                  <c:v>70.9</c:v>
                </c:pt>
                <c:pt idx="825">
                  <c:v>71.4</c:v>
                </c:pt>
                <c:pt idx="826">
                  <c:v>70.8</c:v>
                </c:pt>
                <c:pt idx="827">
                  <c:v>72.3</c:v>
                </c:pt>
                <c:pt idx="828">
                  <c:v>71.9</c:v>
                </c:pt>
                <c:pt idx="829">
                  <c:v>72.9</c:v>
                </c:pt>
                <c:pt idx="830">
                  <c:v>71.5</c:v>
                </c:pt>
                <c:pt idx="831">
                  <c:v>75.9</c:v>
                </c:pt>
                <c:pt idx="832">
                  <c:v>73.7</c:v>
                </c:pt>
                <c:pt idx="833">
                  <c:v>73.4</c:v>
                </c:pt>
                <c:pt idx="834">
                  <c:v>70.4</c:v>
                </c:pt>
                <c:pt idx="835">
                  <c:v>69.9</c:v>
                </c:pt>
                <c:pt idx="836">
                  <c:v>68.4</c:v>
                </c:pt>
                <c:pt idx="837">
                  <c:v>67.9</c:v>
                </c:pt>
                <c:pt idx="838">
                  <c:v>65.4</c:v>
                </c:pt>
                <c:pt idx="839">
                  <c:v>67.4</c:v>
                </c:pt>
                <c:pt idx="840">
                  <c:v>64.9</c:v>
                </c:pt>
                <c:pt idx="841">
                  <c:v>62.2</c:v>
                </c:pt>
                <c:pt idx="842">
                  <c:v>60.5</c:v>
                </c:pt>
                <c:pt idx="843">
                  <c:v>59.9</c:v>
                </c:pt>
                <c:pt idx="844">
                  <c:v>56</c:v>
                </c:pt>
                <c:pt idx="845">
                  <c:v>54.9</c:v>
                </c:pt>
                <c:pt idx="846">
                  <c:v>56.8</c:v>
                </c:pt>
                <c:pt idx="847">
                  <c:v>56.4</c:v>
                </c:pt>
                <c:pt idx="848">
                  <c:v>57.6</c:v>
                </c:pt>
                <c:pt idx="849">
                  <c:v>57.9</c:v>
                </c:pt>
                <c:pt idx="850">
                  <c:v>54.4</c:v>
                </c:pt>
                <c:pt idx="851">
                  <c:v>51.9</c:v>
                </c:pt>
                <c:pt idx="852">
                  <c:v>50.4</c:v>
                </c:pt>
                <c:pt idx="853">
                  <c:v>50.6</c:v>
                </c:pt>
                <c:pt idx="854">
                  <c:v>47.6</c:v>
                </c:pt>
                <c:pt idx="855">
                  <c:v>53</c:v>
                </c:pt>
                <c:pt idx="856">
                  <c:v>46</c:v>
                </c:pt>
                <c:pt idx="857">
                  <c:v>43.4</c:v>
                </c:pt>
                <c:pt idx="858">
                  <c:v>47.4</c:v>
                </c:pt>
                <c:pt idx="859">
                  <c:v>51.5</c:v>
                </c:pt>
                <c:pt idx="860">
                  <c:v>46.9</c:v>
                </c:pt>
                <c:pt idx="861">
                  <c:v>48.9</c:v>
                </c:pt>
                <c:pt idx="862">
                  <c:v>50.4</c:v>
                </c:pt>
                <c:pt idx="863">
                  <c:v>51.5</c:v>
                </c:pt>
                <c:pt idx="864">
                  <c:v>54.6</c:v>
                </c:pt>
                <c:pt idx="865">
                  <c:v>55.3</c:v>
                </c:pt>
                <c:pt idx="866">
                  <c:v>53.9</c:v>
                </c:pt>
                <c:pt idx="867">
                  <c:v>54.5</c:v>
                </c:pt>
                <c:pt idx="868">
                  <c:v>53.9</c:v>
                </c:pt>
                <c:pt idx="869">
                  <c:v>56.6</c:v>
                </c:pt>
                <c:pt idx="870">
                  <c:v>53.9</c:v>
                </c:pt>
                <c:pt idx="871">
                  <c:v>56.9</c:v>
                </c:pt>
                <c:pt idx="872">
                  <c:v>56</c:v>
                </c:pt>
                <c:pt idx="873">
                  <c:v>57.5</c:v>
                </c:pt>
                <c:pt idx="874">
                  <c:v>56.4</c:v>
                </c:pt>
                <c:pt idx="875">
                  <c:v>58.4</c:v>
                </c:pt>
                <c:pt idx="876">
                  <c:v>56.9</c:v>
                </c:pt>
                <c:pt idx="877">
                  <c:v>59.9</c:v>
                </c:pt>
                <c:pt idx="878">
                  <c:v>56</c:v>
                </c:pt>
                <c:pt idx="879">
                  <c:v>56.4</c:v>
                </c:pt>
                <c:pt idx="880">
                  <c:v>58.9</c:v>
                </c:pt>
                <c:pt idx="881">
                  <c:v>62.9</c:v>
                </c:pt>
                <c:pt idx="882">
                  <c:v>58.5</c:v>
                </c:pt>
                <c:pt idx="883">
                  <c:v>59.9</c:v>
                </c:pt>
                <c:pt idx="884">
                  <c:v>59.4</c:v>
                </c:pt>
                <c:pt idx="885">
                  <c:v>58.9</c:v>
                </c:pt>
                <c:pt idx="886">
                  <c:v>58.9</c:v>
                </c:pt>
                <c:pt idx="887">
                  <c:v>61.4</c:v>
                </c:pt>
                <c:pt idx="888">
                  <c:v>57.9</c:v>
                </c:pt>
                <c:pt idx="889">
                  <c:v>61.4</c:v>
                </c:pt>
                <c:pt idx="890">
                  <c:v>57.4</c:v>
                </c:pt>
                <c:pt idx="891">
                  <c:v>57.8</c:v>
                </c:pt>
                <c:pt idx="892">
                  <c:v>57.1</c:v>
                </c:pt>
                <c:pt idx="893">
                  <c:v>57.4</c:v>
                </c:pt>
                <c:pt idx="894">
                  <c:v>54.9</c:v>
                </c:pt>
                <c:pt idx="895">
                  <c:v>57.3</c:v>
                </c:pt>
                <c:pt idx="896">
                  <c:v>55.9</c:v>
                </c:pt>
                <c:pt idx="897">
                  <c:v>55.9</c:v>
                </c:pt>
                <c:pt idx="898">
                  <c:v>54.5</c:v>
                </c:pt>
                <c:pt idx="899">
                  <c:v>59.4</c:v>
                </c:pt>
                <c:pt idx="900">
                  <c:v>59.1</c:v>
                </c:pt>
                <c:pt idx="901">
                  <c:v>60.3</c:v>
                </c:pt>
                <c:pt idx="902">
                  <c:v>59.5</c:v>
                </c:pt>
                <c:pt idx="903">
                  <c:v>63</c:v>
                </c:pt>
                <c:pt idx="904">
                  <c:v>63.4</c:v>
                </c:pt>
                <c:pt idx="905">
                  <c:v>63.9</c:v>
                </c:pt>
                <c:pt idx="906">
                  <c:v>63.4</c:v>
                </c:pt>
                <c:pt idx="907">
                  <c:v>65.9</c:v>
                </c:pt>
                <c:pt idx="908">
                  <c:v>66</c:v>
                </c:pt>
                <c:pt idx="909">
                  <c:v>67.9</c:v>
                </c:pt>
                <c:pt idx="910">
                  <c:v>67.4</c:v>
                </c:pt>
                <c:pt idx="911">
                  <c:v>67.4</c:v>
                </c:pt>
                <c:pt idx="912">
                  <c:v>65.5</c:v>
                </c:pt>
                <c:pt idx="913">
                  <c:v>67.9</c:v>
                </c:pt>
                <c:pt idx="914">
                  <c:v>69.2</c:v>
                </c:pt>
                <c:pt idx="915">
                  <c:v>69.9</c:v>
                </c:pt>
                <c:pt idx="916">
                  <c:v>66.9</c:v>
                </c:pt>
                <c:pt idx="917">
                  <c:v>68</c:v>
                </c:pt>
                <c:pt idx="918">
                  <c:v>64.9</c:v>
                </c:pt>
                <c:pt idx="919">
                  <c:v>67.5</c:v>
                </c:pt>
                <c:pt idx="920">
                  <c:v>69.8</c:v>
                </c:pt>
                <c:pt idx="921">
                  <c:v>71.9</c:v>
                </c:pt>
                <c:pt idx="922">
                  <c:v>69.9</c:v>
                </c:pt>
                <c:pt idx="923">
                  <c:v>71.9</c:v>
                </c:pt>
                <c:pt idx="924">
                  <c:v>69.7</c:v>
                </c:pt>
                <c:pt idx="925">
                  <c:v>69.8</c:v>
                </c:pt>
                <c:pt idx="926">
                  <c:v>69.9</c:v>
                </c:pt>
                <c:pt idx="927">
                  <c:v>71.5</c:v>
                </c:pt>
                <c:pt idx="928">
                  <c:v>71.4</c:v>
                </c:pt>
                <c:pt idx="929">
                  <c:v>72.8</c:v>
                </c:pt>
                <c:pt idx="930">
                  <c:v>71.8</c:v>
                </c:pt>
                <c:pt idx="931">
                  <c:v>71.5</c:v>
                </c:pt>
                <c:pt idx="932">
                  <c:v>71.5</c:v>
                </c:pt>
                <c:pt idx="933">
                  <c:v>72.7</c:v>
                </c:pt>
                <c:pt idx="934">
                  <c:v>70.8</c:v>
                </c:pt>
                <c:pt idx="935">
                  <c:v>71.4</c:v>
                </c:pt>
                <c:pt idx="936">
                  <c:v>70.4</c:v>
                </c:pt>
                <c:pt idx="937">
                  <c:v>72.7</c:v>
                </c:pt>
                <c:pt idx="938">
                  <c:v>70.2</c:v>
                </c:pt>
                <c:pt idx="939">
                  <c:v>71.3</c:v>
                </c:pt>
                <c:pt idx="940">
                  <c:v>70.6</c:v>
                </c:pt>
                <c:pt idx="941">
                  <c:v>71.4</c:v>
                </c:pt>
                <c:pt idx="942">
                  <c:v>71.3</c:v>
                </c:pt>
                <c:pt idx="943">
                  <c:v>72.4</c:v>
                </c:pt>
                <c:pt idx="944">
                  <c:v>71.9</c:v>
                </c:pt>
                <c:pt idx="945">
                  <c:v>72.9</c:v>
                </c:pt>
                <c:pt idx="946">
                  <c:v>68.4</c:v>
                </c:pt>
                <c:pt idx="947">
                  <c:v>68.4</c:v>
                </c:pt>
                <c:pt idx="948">
                  <c:v>63.9</c:v>
                </c:pt>
                <c:pt idx="949">
                  <c:v>64.3</c:v>
                </c:pt>
                <c:pt idx="950">
                  <c:v>59.6</c:v>
                </c:pt>
                <c:pt idx="951">
                  <c:v>58.9</c:v>
                </c:pt>
                <c:pt idx="952">
                  <c:v>60.9</c:v>
                </c:pt>
                <c:pt idx="953">
                  <c:v>62.4</c:v>
                </c:pt>
                <c:pt idx="954">
                  <c:v>57.4</c:v>
                </c:pt>
                <c:pt idx="955">
                  <c:v>57.6</c:v>
                </c:pt>
                <c:pt idx="956">
                  <c:v>57.8</c:v>
                </c:pt>
                <c:pt idx="957">
                  <c:v>64.4</c:v>
                </c:pt>
                <c:pt idx="958">
                  <c:v>65.8</c:v>
                </c:pt>
                <c:pt idx="959">
                  <c:v>73.3</c:v>
                </c:pt>
                <c:pt idx="960">
                  <c:v>70.2</c:v>
                </c:pt>
                <c:pt idx="961">
                  <c:v>70</c:v>
                </c:pt>
                <c:pt idx="962">
                  <c:v>68.4</c:v>
                </c:pt>
                <c:pt idx="963">
                  <c:v>69.7</c:v>
                </c:pt>
                <c:pt idx="964">
                  <c:v>70.4</c:v>
                </c:pt>
                <c:pt idx="965">
                  <c:v>74.9</c:v>
                </c:pt>
                <c:pt idx="966">
                  <c:v>75.9</c:v>
                </c:pt>
                <c:pt idx="967">
                  <c:v>81.2</c:v>
                </c:pt>
                <c:pt idx="968">
                  <c:v>81.8</c:v>
                </c:pt>
                <c:pt idx="969">
                  <c:v>81.9</c:v>
                </c:pt>
                <c:pt idx="970">
                  <c:v>81.5</c:v>
                </c:pt>
                <c:pt idx="971">
                  <c:v>85.2</c:v>
                </c:pt>
                <c:pt idx="972">
                  <c:v>84.6</c:v>
                </c:pt>
                <c:pt idx="973">
                  <c:v>84.4</c:v>
                </c:pt>
                <c:pt idx="974">
                  <c:v>83.4</c:v>
                </c:pt>
                <c:pt idx="975">
                  <c:v>86.3</c:v>
                </c:pt>
                <c:pt idx="976">
                  <c:v>87.9</c:v>
                </c:pt>
                <c:pt idx="977">
                  <c:v>88.8</c:v>
                </c:pt>
                <c:pt idx="978">
                  <c:v>89.8</c:v>
                </c:pt>
                <c:pt idx="979">
                  <c:v>93.2</c:v>
                </c:pt>
                <c:pt idx="980">
                  <c:v>89.4</c:v>
                </c:pt>
                <c:pt idx="981">
                  <c:v>89.9</c:v>
                </c:pt>
                <c:pt idx="982">
                  <c:v>86.8</c:v>
                </c:pt>
                <c:pt idx="983">
                  <c:v>89.3</c:v>
                </c:pt>
                <c:pt idx="984">
                  <c:v>88.9</c:v>
                </c:pt>
                <c:pt idx="985">
                  <c:v>84.9</c:v>
                </c:pt>
                <c:pt idx="986">
                  <c:v>89.9</c:v>
                </c:pt>
                <c:pt idx="987">
                  <c:v>91.4</c:v>
                </c:pt>
                <c:pt idx="988">
                  <c:v>94.4</c:v>
                </c:pt>
                <c:pt idx="989">
                  <c:v>93.4</c:v>
                </c:pt>
                <c:pt idx="990">
                  <c:v>95.2</c:v>
                </c:pt>
                <c:pt idx="991">
                  <c:v>94.4</c:v>
                </c:pt>
                <c:pt idx="992">
                  <c:v>95.4</c:v>
                </c:pt>
                <c:pt idx="993">
                  <c:v>98.2</c:v>
                </c:pt>
                <c:pt idx="994">
                  <c:v>98.9</c:v>
                </c:pt>
                <c:pt idx="995">
                  <c:v>97.7</c:v>
                </c:pt>
                <c:pt idx="996">
                  <c:v>97.3</c:v>
                </c:pt>
                <c:pt idx="997">
                  <c:v>96.4</c:v>
                </c:pt>
                <c:pt idx="998">
                  <c:v>96.7</c:v>
                </c:pt>
                <c:pt idx="999">
                  <c:v>95.5</c:v>
                </c:pt>
                <c:pt idx="1000">
                  <c:v>95.9</c:v>
                </c:pt>
                <c:pt idx="1001">
                  <c:v>94.3</c:v>
                </c:pt>
                <c:pt idx="1002">
                  <c:v>94.9</c:v>
                </c:pt>
                <c:pt idx="1003">
                  <c:v>96.3</c:v>
                </c:pt>
                <c:pt idx="1004">
                  <c:v>97.6</c:v>
                </c:pt>
                <c:pt idx="1005">
                  <c:v>96.3</c:v>
                </c:pt>
                <c:pt idx="1006">
                  <c:v>97.9</c:v>
                </c:pt>
                <c:pt idx="1007">
                  <c:v>96.7</c:v>
                </c:pt>
                <c:pt idx="1008">
                  <c:v>95.6</c:v>
                </c:pt>
                <c:pt idx="1009">
                  <c:v>92.7</c:v>
                </c:pt>
                <c:pt idx="1010">
                  <c:v>85.4</c:v>
                </c:pt>
                <c:pt idx="1011">
                  <c:v>76</c:v>
                </c:pt>
                <c:pt idx="1012">
                  <c:v>76.9</c:v>
                </c:pt>
                <c:pt idx="1013">
                  <c:v>84.4</c:v>
                </c:pt>
                <c:pt idx="1014">
                  <c:v>90.3</c:v>
                </c:pt>
                <c:pt idx="1015">
                  <c:v>88.4</c:v>
                </c:pt>
                <c:pt idx="1016">
                  <c:v>84.7</c:v>
                </c:pt>
                <c:pt idx="1017">
                  <c:v>81.4</c:v>
                </c:pt>
                <c:pt idx="1018">
                  <c:v>78.9</c:v>
                </c:pt>
                <c:pt idx="1019">
                  <c:v>78.7</c:v>
                </c:pt>
                <c:pt idx="1020">
                  <c:v>82.4</c:v>
                </c:pt>
                <c:pt idx="1021">
                  <c:v>74.4</c:v>
                </c:pt>
                <c:pt idx="1022">
                  <c:v>76.5</c:v>
                </c:pt>
                <c:pt idx="1023">
                  <c:v>87.4</c:v>
                </c:pt>
                <c:pt idx="1024">
                  <c:v>93.3</c:v>
                </c:pt>
              </c:numCache>
            </c:numRef>
          </c:yVal>
          <c:smooth val="0"/>
        </c:ser>
        <c:axId val="22898356"/>
        <c:axId val="4758613"/>
      </c:scatterChart>
      <c:valAx>
        <c:axId val="22898356"/>
        <c:scaling>
          <c:orientation val="minMax"/>
          <c:max val="0.845"/>
          <c:min val="0.7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8613"/>
        <c:crosses val="autoZero"/>
        <c:crossBetween val="midCat"/>
        <c:dispUnits/>
      </c:valAx>
      <c:valAx>
        <c:axId val="4758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8983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1812-1831 UT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Data!$O$326:$O$436</c:f>
              <c:numCache>
                <c:ptCount val="111"/>
                <c:pt idx="0">
                  <c:v>31.1</c:v>
                </c:pt>
                <c:pt idx="1">
                  <c:v>31.1</c:v>
                </c:pt>
                <c:pt idx="2">
                  <c:v>30.6</c:v>
                </c:pt>
                <c:pt idx="3">
                  <c:v>30.8</c:v>
                </c:pt>
                <c:pt idx="4">
                  <c:v>30.2</c:v>
                </c:pt>
                <c:pt idx="5">
                  <c:v>29.9</c:v>
                </c:pt>
                <c:pt idx="6">
                  <c:v>30</c:v>
                </c:pt>
                <c:pt idx="7">
                  <c:v>30</c:v>
                </c:pt>
                <c:pt idx="8">
                  <c:v>29.8</c:v>
                </c:pt>
                <c:pt idx="9">
                  <c:v>29.9</c:v>
                </c:pt>
                <c:pt idx="10">
                  <c:v>29.3</c:v>
                </c:pt>
                <c:pt idx="11">
                  <c:v>28.8</c:v>
                </c:pt>
                <c:pt idx="12">
                  <c:v>28.6</c:v>
                </c:pt>
                <c:pt idx="13">
                  <c:v>29.1</c:v>
                </c:pt>
                <c:pt idx="14">
                  <c:v>28.5</c:v>
                </c:pt>
                <c:pt idx="15">
                  <c:v>28.4</c:v>
                </c:pt>
                <c:pt idx="16">
                  <c:v>28.3</c:v>
                </c:pt>
                <c:pt idx="17">
                  <c:v>28.2</c:v>
                </c:pt>
                <c:pt idx="18">
                  <c:v>27.8</c:v>
                </c:pt>
                <c:pt idx="19">
                  <c:v>27.8</c:v>
                </c:pt>
                <c:pt idx="20">
                  <c:v>27.7</c:v>
                </c:pt>
                <c:pt idx="21">
                  <c:v>27.3</c:v>
                </c:pt>
                <c:pt idx="22">
                  <c:v>27.2</c:v>
                </c:pt>
                <c:pt idx="23">
                  <c:v>26.9</c:v>
                </c:pt>
                <c:pt idx="24">
                  <c:v>26.4</c:v>
                </c:pt>
                <c:pt idx="25">
                  <c:v>26</c:v>
                </c:pt>
                <c:pt idx="26">
                  <c:v>25.8</c:v>
                </c:pt>
                <c:pt idx="27">
                  <c:v>26</c:v>
                </c:pt>
                <c:pt idx="28">
                  <c:v>25.8</c:v>
                </c:pt>
                <c:pt idx="29">
                  <c:v>25.7</c:v>
                </c:pt>
                <c:pt idx="30">
                  <c:v>25.5</c:v>
                </c:pt>
                <c:pt idx="31">
                  <c:v>25.1</c:v>
                </c:pt>
                <c:pt idx="32">
                  <c:v>25.2</c:v>
                </c:pt>
                <c:pt idx="33">
                  <c:v>25</c:v>
                </c:pt>
                <c:pt idx="34">
                  <c:v>24.9</c:v>
                </c:pt>
                <c:pt idx="35">
                  <c:v>24.6</c:v>
                </c:pt>
                <c:pt idx="36">
                  <c:v>24.1</c:v>
                </c:pt>
                <c:pt idx="37">
                  <c:v>23.9</c:v>
                </c:pt>
                <c:pt idx="38">
                  <c:v>23.7</c:v>
                </c:pt>
                <c:pt idx="39">
                  <c:v>23.5</c:v>
                </c:pt>
                <c:pt idx="40">
                  <c:v>23.3</c:v>
                </c:pt>
                <c:pt idx="41">
                  <c:v>23.2</c:v>
                </c:pt>
                <c:pt idx="42">
                  <c:v>22.7</c:v>
                </c:pt>
                <c:pt idx="43">
                  <c:v>22.5</c:v>
                </c:pt>
                <c:pt idx="44">
                  <c:v>22.2</c:v>
                </c:pt>
                <c:pt idx="45">
                  <c:v>21.9</c:v>
                </c:pt>
                <c:pt idx="46">
                  <c:v>21.4</c:v>
                </c:pt>
                <c:pt idx="47">
                  <c:v>21.3</c:v>
                </c:pt>
                <c:pt idx="48">
                  <c:v>21.2</c:v>
                </c:pt>
                <c:pt idx="49">
                  <c:v>20.8</c:v>
                </c:pt>
                <c:pt idx="50">
                  <c:v>20.6</c:v>
                </c:pt>
                <c:pt idx="51">
                  <c:v>20.3</c:v>
                </c:pt>
                <c:pt idx="52">
                  <c:v>19.8</c:v>
                </c:pt>
                <c:pt idx="53">
                  <c:v>19.7</c:v>
                </c:pt>
                <c:pt idx="54">
                  <c:v>19.7</c:v>
                </c:pt>
                <c:pt idx="55">
                  <c:v>19.8</c:v>
                </c:pt>
                <c:pt idx="56">
                  <c:v>19.5</c:v>
                </c:pt>
                <c:pt idx="57">
                  <c:v>19.2</c:v>
                </c:pt>
                <c:pt idx="58">
                  <c:v>19</c:v>
                </c:pt>
                <c:pt idx="59">
                  <c:v>19</c:v>
                </c:pt>
                <c:pt idx="60">
                  <c:v>18.6</c:v>
                </c:pt>
                <c:pt idx="61">
                  <c:v>18.4</c:v>
                </c:pt>
                <c:pt idx="62">
                  <c:v>18.1</c:v>
                </c:pt>
                <c:pt idx="63">
                  <c:v>18.1</c:v>
                </c:pt>
                <c:pt idx="64">
                  <c:v>17.9</c:v>
                </c:pt>
                <c:pt idx="65">
                  <c:v>17.6</c:v>
                </c:pt>
                <c:pt idx="66">
                  <c:v>17.4</c:v>
                </c:pt>
                <c:pt idx="67">
                  <c:v>17.4</c:v>
                </c:pt>
                <c:pt idx="68">
                  <c:v>17.2</c:v>
                </c:pt>
                <c:pt idx="69">
                  <c:v>16.7</c:v>
                </c:pt>
                <c:pt idx="70">
                  <c:v>16.4</c:v>
                </c:pt>
                <c:pt idx="71">
                  <c:v>16.3</c:v>
                </c:pt>
                <c:pt idx="72">
                  <c:v>16</c:v>
                </c:pt>
                <c:pt idx="73">
                  <c:v>16</c:v>
                </c:pt>
                <c:pt idx="74">
                  <c:v>15.7</c:v>
                </c:pt>
                <c:pt idx="75">
                  <c:v>15.4</c:v>
                </c:pt>
                <c:pt idx="76">
                  <c:v>15.2</c:v>
                </c:pt>
                <c:pt idx="77">
                  <c:v>14.9</c:v>
                </c:pt>
                <c:pt idx="78">
                  <c:v>15</c:v>
                </c:pt>
                <c:pt idx="79">
                  <c:v>14.9</c:v>
                </c:pt>
                <c:pt idx="80">
                  <c:v>15.1</c:v>
                </c:pt>
                <c:pt idx="81">
                  <c:v>15</c:v>
                </c:pt>
                <c:pt idx="82">
                  <c:v>14.7</c:v>
                </c:pt>
                <c:pt idx="83">
                  <c:v>14.6</c:v>
                </c:pt>
                <c:pt idx="84">
                  <c:v>14.2</c:v>
                </c:pt>
                <c:pt idx="85">
                  <c:v>14</c:v>
                </c:pt>
                <c:pt idx="86">
                  <c:v>13.6</c:v>
                </c:pt>
                <c:pt idx="87">
                  <c:v>13.3</c:v>
                </c:pt>
                <c:pt idx="88">
                  <c:v>13.5</c:v>
                </c:pt>
                <c:pt idx="89">
                  <c:v>13.7</c:v>
                </c:pt>
                <c:pt idx="90">
                  <c:v>12.7</c:v>
                </c:pt>
                <c:pt idx="91">
                  <c:v>12.6</c:v>
                </c:pt>
                <c:pt idx="92">
                  <c:v>12.5</c:v>
                </c:pt>
                <c:pt idx="93">
                  <c:v>12.4</c:v>
                </c:pt>
                <c:pt idx="94">
                  <c:v>12.1</c:v>
                </c:pt>
                <c:pt idx="95">
                  <c:v>11.7</c:v>
                </c:pt>
                <c:pt idx="96">
                  <c:v>11.5</c:v>
                </c:pt>
                <c:pt idx="97">
                  <c:v>11.5</c:v>
                </c:pt>
                <c:pt idx="98">
                  <c:v>11</c:v>
                </c:pt>
                <c:pt idx="99">
                  <c:v>11.3</c:v>
                </c:pt>
                <c:pt idx="100">
                  <c:v>11.3</c:v>
                </c:pt>
                <c:pt idx="101">
                  <c:v>11.5</c:v>
                </c:pt>
                <c:pt idx="102">
                  <c:v>11.2</c:v>
                </c:pt>
                <c:pt idx="103">
                  <c:v>11</c:v>
                </c:pt>
                <c:pt idx="104">
                  <c:v>11.1</c:v>
                </c:pt>
                <c:pt idx="105">
                  <c:v>10.7</c:v>
                </c:pt>
                <c:pt idx="106">
                  <c:v>10.4</c:v>
                </c:pt>
                <c:pt idx="107">
                  <c:v>10.2</c:v>
                </c:pt>
                <c:pt idx="108">
                  <c:v>10.4</c:v>
                </c:pt>
                <c:pt idx="109">
                  <c:v>10.3</c:v>
                </c:pt>
                <c:pt idx="110">
                  <c:v>10</c:v>
                </c:pt>
              </c:numCache>
            </c:numRef>
          </c:xVal>
          <c:yVal>
            <c:numRef>
              <c:f>Data!$Z$326:$Z$436</c:f>
              <c:numCache>
                <c:ptCount val="111"/>
                <c:pt idx="0">
                  <c:v>48.013438273401135</c:v>
                </c:pt>
                <c:pt idx="1">
                  <c:v>61.69839831158782</c:v>
                </c:pt>
                <c:pt idx="2">
                  <c:v>61.69839831158782</c:v>
                </c:pt>
                <c:pt idx="3">
                  <c:v>100.46047062577027</c:v>
                </c:pt>
                <c:pt idx="4">
                  <c:v>134.5263474329298</c:v>
                </c:pt>
                <c:pt idx="5">
                  <c:v>154.87020437194826</c:v>
                </c:pt>
                <c:pt idx="6">
                  <c:v>177.71465171487256</c:v>
                </c:pt>
                <c:pt idx="7">
                  <c:v>194.0706770382159</c:v>
                </c:pt>
                <c:pt idx="8">
                  <c:v>221.12875037682886</c:v>
                </c:pt>
                <c:pt idx="9">
                  <c:v>243.33294157584425</c:v>
                </c:pt>
                <c:pt idx="10">
                  <c:v>275.5108449738781</c:v>
                </c:pt>
                <c:pt idx="11">
                  <c:v>300.3482055803735</c:v>
                </c:pt>
                <c:pt idx="12">
                  <c:v>312.7948000245275</c:v>
                </c:pt>
                <c:pt idx="13">
                  <c:v>326.09176262876844</c:v>
                </c:pt>
                <c:pt idx="14">
                  <c:v>371.96315185748193</c:v>
                </c:pt>
                <c:pt idx="15">
                  <c:v>371.12686086810464</c:v>
                </c:pt>
                <c:pt idx="16">
                  <c:v>399.6081100787942</c:v>
                </c:pt>
                <c:pt idx="17">
                  <c:v>435.768976275245</c:v>
                </c:pt>
                <c:pt idx="18">
                  <c:v>454.3309561830443</c:v>
                </c:pt>
                <c:pt idx="19">
                  <c:v>472.0879996392752</c:v>
                </c:pt>
                <c:pt idx="20">
                  <c:v>472.0879996392752</c:v>
                </c:pt>
                <c:pt idx="21">
                  <c:v>511.96808594455274</c:v>
                </c:pt>
                <c:pt idx="22">
                  <c:v>530.7013722102533</c:v>
                </c:pt>
                <c:pt idx="23">
                  <c:v>561.4472933156982</c:v>
                </c:pt>
                <c:pt idx="24">
                  <c:v>592.3074763910919</c:v>
                </c:pt>
                <c:pt idx="25">
                  <c:v>593.1663429556484</c:v>
                </c:pt>
                <c:pt idx="26">
                  <c:v>597.4620087552345</c:v>
                </c:pt>
                <c:pt idx="27">
                  <c:v>603.4796765587273</c:v>
                </c:pt>
                <c:pt idx="28">
                  <c:v>636.2233271754317</c:v>
                </c:pt>
                <c:pt idx="29">
                  <c:v>667.363181312483</c:v>
                </c:pt>
                <c:pt idx="30">
                  <c:v>681.2406884019595</c:v>
                </c:pt>
                <c:pt idx="31">
                  <c:v>697.7504072362286</c:v>
                </c:pt>
                <c:pt idx="32">
                  <c:v>702.1005311620004</c:v>
                </c:pt>
                <c:pt idx="33">
                  <c:v>727.3762882561011</c:v>
                </c:pt>
                <c:pt idx="34">
                  <c:v>759.7367695451799</c:v>
                </c:pt>
                <c:pt idx="35">
                  <c:v>784.3098839067133</c:v>
                </c:pt>
                <c:pt idx="36">
                  <c:v>819.5409565762069</c:v>
                </c:pt>
                <c:pt idx="37">
                  <c:v>814.2467572435467</c:v>
                </c:pt>
                <c:pt idx="38">
                  <c:v>829.2557638625943</c:v>
                </c:pt>
                <c:pt idx="39">
                  <c:v>854.9221407882724</c:v>
                </c:pt>
                <c:pt idx="40">
                  <c:v>886.8946133765146</c:v>
                </c:pt>
                <c:pt idx="41">
                  <c:v>918.9906646499161</c:v>
                </c:pt>
                <c:pt idx="42">
                  <c:v>946.7286886668608</c:v>
                </c:pt>
                <c:pt idx="43">
                  <c:v>956.5935275711793</c:v>
                </c:pt>
                <c:pt idx="44">
                  <c:v>980.8570248451445</c:v>
                </c:pt>
                <c:pt idx="45">
                  <c:v>1016.0299368947989</c:v>
                </c:pt>
                <c:pt idx="46">
                  <c:v>1051.352464224803</c:v>
                </c:pt>
                <c:pt idx="47">
                  <c:v>1065.88733523165</c:v>
                </c:pt>
                <c:pt idx="48">
                  <c:v>1081.358562603998</c:v>
                </c:pt>
                <c:pt idx="49">
                  <c:v>1105.076335035943</c:v>
                </c:pt>
                <c:pt idx="50">
                  <c:v>1115.1312061078117</c:v>
                </c:pt>
                <c:pt idx="51">
                  <c:v>1160.0695914701678</c:v>
                </c:pt>
                <c:pt idx="52">
                  <c:v>1183.0913732577396</c:v>
                </c:pt>
                <c:pt idx="53">
                  <c:v>1196.0115046937105</c:v>
                </c:pt>
                <c:pt idx="54">
                  <c:v>1188.6261111022732</c:v>
                </c:pt>
                <c:pt idx="55">
                  <c:v>1220.98581335906</c:v>
                </c:pt>
                <c:pt idx="56">
                  <c:v>1259.0539748752394</c:v>
                </c:pt>
                <c:pt idx="57">
                  <c:v>1272.092932153642</c:v>
                </c:pt>
                <c:pt idx="58">
                  <c:v>1287.019710911931</c:v>
                </c:pt>
                <c:pt idx="59">
                  <c:v>1301.973369646484</c:v>
                </c:pt>
                <c:pt idx="60">
                  <c:v>1360.1744879669486</c:v>
                </c:pt>
                <c:pt idx="61">
                  <c:v>1373.3733235350226</c:v>
                </c:pt>
                <c:pt idx="62">
                  <c:v>1384.7033328497225</c:v>
                </c:pt>
                <c:pt idx="63">
                  <c:v>1415.9408043142507</c:v>
                </c:pt>
                <c:pt idx="64">
                  <c:v>1422.582068261965</c:v>
                </c:pt>
                <c:pt idx="65">
                  <c:v>1438.7329998821056</c:v>
                </c:pt>
                <c:pt idx="66">
                  <c:v>1473.039021752216</c:v>
                </c:pt>
                <c:pt idx="67">
                  <c:v>1473.039021752216</c:v>
                </c:pt>
                <c:pt idx="68">
                  <c:v>1482.5936786250093</c:v>
                </c:pt>
                <c:pt idx="69">
                  <c:v>1509.4053530266017</c:v>
                </c:pt>
                <c:pt idx="70">
                  <c:v>1537.2661519725661</c:v>
                </c:pt>
                <c:pt idx="71">
                  <c:v>1554.6061959411732</c:v>
                </c:pt>
                <c:pt idx="72">
                  <c:v>1571.9825246132164</c:v>
                </c:pt>
                <c:pt idx="73">
                  <c:v>1588.4269557924279</c:v>
                </c:pt>
                <c:pt idx="74">
                  <c:v>1628.2215508282661</c:v>
                </c:pt>
                <c:pt idx="75">
                  <c:v>1661.3672096103023</c:v>
                </c:pt>
                <c:pt idx="76">
                  <c:v>1668.2077701152887</c:v>
                </c:pt>
                <c:pt idx="77">
                  <c:v>1712.317867548201</c:v>
                </c:pt>
                <c:pt idx="78">
                  <c:v>1703.4770833277905</c:v>
                </c:pt>
                <c:pt idx="79">
                  <c:v>1706.4229657114324</c:v>
                </c:pt>
                <c:pt idx="80">
                  <c:v>1711.3350932560315</c:v>
                </c:pt>
                <c:pt idx="81">
                  <c:v>1712.317867548201</c:v>
                </c:pt>
                <c:pt idx="82">
                  <c:v>1740.869035610739</c:v>
                </c:pt>
                <c:pt idx="83">
                  <c:v>1759.628341617253</c:v>
                </c:pt>
                <c:pt idx="84">
                  <c:v>1780.4117359134605</c:v>
                </c:pt>
                <c:pt idx="85">
                  <c:v>1804.2280563653928</c:v>
                </c:pt>
                <c:pt idx="86">
                  <c:v>1840.0811043131034</c:v>
                </c:pt>
                <c:pt idx="87">
                  <c:v>1856.0656162208732</c:v>
                </c:pt>
                <c:pt idx="88">
                  <c:v>1871.079092326497</c:v>
                </c:pt>
                <c:pt idx="89">
                  <c:v>1883.1094477403547</c:v>
                </c:pt>
                <c:pt idx="90">
                  <c:v>1902.1932270580514</c:v>
                </c:pt>
                <c:pt idx="91">
                  <c:v>1920.3131426847624</c:v>
                </c:pt>
                <c:pt idx="92">
                  <c:v>1937.4627780488654</c:v>
                </c:pt>
                <c:pt idx="93">
                  <c:v>1951.6126499254258</c:v>
                </c:pt>
                <c:pt idx="94">
                  <c:v>1984.0460420541879</c:v>
                </c:pt>
                <c:pt idx="95">
                  <c:v>2004.381429643048</c:v>
                </c:pt>
                <c:pt idx="96">
                  <c:v>2046.2253092798655</c:v>
                </c:pt>
                <c:pt idx="97">
                  <c:v>2069.791354037764</c:v>
                </c:pt>
                <c:pt idx="98">
                  <c:v>2111.9669796969</c:v>
                </c:pt>
                <c:pt idx="99">
                  <c:v>2126.4176134503305</c:v>
                </c:pt>
                <c:pt idx="100">
                  <c:v>2149.1766821611495</c:v>
                </c:pt>
                <c:pt idx="101">
                  <c:v>2173.037137275548</c:v>
                </c:pt>
                <c:pt idx="102">
                  <c:v>2191.7584784588103</c:v>
                </c:pt>
                <c:pt idx="103">
                  <c:v>2219.9198678865378</c:v>
                </c:pt>
                <c:pt idx="104">
                  <c:v>2228.2823573868263</c:v>
                </c:pt>
                <c:pt idx="105">
                  <c:v>2251.322721541961</c:v>
                </c:pt>
                <c:pt idx="106">
                  <c:v>2277.5827882433396</c:v>
                </c:pt>
                <c:pt idx="107">
                  <c:v>2292.3247803485046</c:v>
                </c:pt>
                <c:pt idx="108">
                  <c:v>2304.9816374240218</c:v>
                </c:pt>
                <c:pt idx="109">
                  <c:v>2320.829885835288</c:v>
                </c:pt>
                <c:pt idx="110">
                  <c:v>2345.1894315935942</c:v>
                </c:pt>
              </c:numCache>
            </c:numRef>
          </c:yVal>
          <c:smooth val="0"/>
        </c:ser>
        <c:axId val="42827518"/>
        <c:axId val="49903343"/>
      </c:scatterChart>
      <c:valAx>
        <c:axId val="42827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903343"/>
        <c:crosses val="autoZero"/>
        <c:crossBetween val="midCat"/>
        <c:dispUnits/>
      </c:valAx>
      <c:valAx>
        <c:axId val="49903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8275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1812-1831 UT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Data!$P$326:$P$436</c:f>
              <c:numCache>
                <c:ptCount val="111"/>
                <c:pt idx="0">
                  <c:v>36.3</c:v>
                </c:pt>
                <c:pt idx="1">
                  <c:v>35.3</c:v>
                </c:pt>
                <c:pt idx="2">
                  <c:v>35.4</c:v>
                </c:pt>
                <c:pt idx="3">
                  <c:v>35.3</c:v>
                </c:pt>
                <c:pt idx="4">
                  <c:v>34.4</c:v>
                </c:pt>
                <c:pt idx="5">
                  <c:v>34</c:v>
                </c:pt>
                <c:pt idx="6">
                  <c:v>35.3</c:v>
                </c:pt>
                <c:pt idx="7">
                  <c:v>36.6</c:v>
                </c:pt>
                <c:pt idx="8">
                  <c:v>36.9</c:v>
                </c:pt>
                <c:pt idx="9">
                  <c:v>37.8</c:v>
                </c:pt>
                <c:pt idx="10">
                  <c:v>37.7</c:v>
                </c:pt>
                <c:pt idx="11">
                  <c:v>38.4</c:v>
                </c:pt>
                <c:pt idx="12">
                  <c:v>39</c:v>
                </c:pt>
                <c:pt idx="13">
                  <c:v>39.9</c:v>
                </c:pt>
                <c:pt idx="14">
                  <c:v>39.4</c:v>
                </c:pt>
                <c:pt idx="15">
                  <c:v>39.3</c:v>
                </c:pt>
                <c:pt idx="16">
                  <c:v>39.5</c:v>
                </c:pt>
                <c:pt idx="17">
                  <c:v>38.4</c:v>
                </c:pt>
                <c:pt idx="18">
                  <c:v>37.4</c:v>
                </c:pt>
                <c:pt idx="19">
                  <c:v>37.4</c:v>
                </c:pt>
                <c:pt idx="20">
                  <c:v>37.3</c:v>
                </c:pt>
                <c:pt idx="21">
                  <c:v>38.9</c:v>
                </c:pt>
                <c:pt idx="22">
                  <c:v>40</c:v>
                </c:pt>
                <c:pt idx="23">
                  <c:v>41.1</c:v>
                </c:pt>
                <c:pt idx="24">
                  <c:v>41</c:v>
                </c:pt>
                <c:pt idx="25">
                  <c:v>42.4</c:v>
                </c:pt>
                <c:pt idx="26">
                  <c:v>43.4</c:v>
                </c:pt>
                <c:pt idx="27">
                  <c:v>43.9</c:v>
                </c:pt>
                <c:pt idx="28">
                  <c:v>43.8</c:v>
                </c:pt>
                <c:pt idx="29">
                  <c:v>43.7</c:v>
                </c:pt>
                <c:pt idx="30">
                  <c:v>42.5</c:v>
                </c:pt>
                <c:pt idx="31">
                  <c:v>42.8</c:v>
                </c:pt>
                <c:pt idx="32">
                  <c:v>42.6</c:v>
                </c:pt>
                <c:pt idx="33">
                  <c:v>43.7</c:v>
                </c:pt>
                <c:pt idx="34">
                  <c:v>44.3</c:v>
                </c:pt>
                <c:pt idx="35">
                  <c:v>45.1</c:v>
                </c:pt>
                <c:pt idx="36">
                  <c:v>45</c:v>
                </c:pt>
                <c:pt idx="37">
                  <c:v>45.9</c:v>
                </c:pt>
                <c:pt idx="38">
                  <c:v>46.9</c:v>
                </c:pt>
                <c:pt idx="39">
                  <c:v>48</c:v>
                </c:pt>
                <c:pt idx="40">
                  <c:v>48.3</c:v>
                </c:pt>
                <c:pt idx="41">
                  <c:v>47.9</c:v>
                </c:pt>
                <c:pt idx="42">
                  <c:v>46.7</c:v>
                </c:pt>
                <c:pt idx="43">
                  <c:v>43.8</c:v>
                </c:pt>
                <c:pt idx="44">
                  <c:v>47.1</c:v>
                </c:pt>
                <c:pt idx="45">
                  <c:v>48.3</c:v>
                </c:pt>
                <c:pt idx="46">
                  <c:v>49</c:v>
                </c:pt>
                <c:pt idx="47">
                  <c:v>48.2</c:v>
                </c:pt>
                <c:pt idx="48">
                  <c:v>49.7</c:v>
                </c:pt>
                <c:pt idx="49">
                  <c:v>51</c:v>
                </c:pt>
                <c:pt idx="50">
                  <c:v>52.2</c:v>
                </c:pt>
                <c:pt idx="51">
                  <c:v>52.6</c:v>
                </c:pt>
                <c:pt idx="52">
                  <c:v>53.4</c:v>
                </c:pt>
                <c:pt idx="53">
                  <c:v>54.2</c:v>
                </c:pt>
                <c:pt idx="54">
                  <c:v>54.8</c:v>
                </c:pt>
                <c:pt idx="55">
                  <c:v>55</c:v>
                </c:pt>
                <c:pt idx="56">
                  <c:v>54.7</c:v>
                </c:pt>
                <c:pt idx="57">
                  <c:v>52.6</c:v>
                </c:pt>
                <c:pt idx="58">
                  <c:v>51.4</c:v>
                </c:pt>
                <c:pt idx="59">
                  <c:v>54</c:v>
                </c:pt>
                <c:pt idx="60">
                  <c:v>54.9</c:v>
                </c:pt>
                <c:pt idx="61">
                  <c:v>55.7</c:v>
                </c:pt>
                <c:pt idx="62">
                  <c:v>55.6</c:v>
                </c:pt>
                <c:pt idx="63">
                  <c:v>53.4</c:v>
                </c:pt>
                <c:pt idx="64">
                  <c:v>55.7</c:v>
                </c:pt>
                <c:pt idx="65">
                  <c:v>57.6</c:v>
                </c:pt>
                <c:pt idx="66">
                  <c:v>57.5</c:v>
                </c:pt>
                <c:pt idx="67">
                  <c:v>56.1</c:v>
                </c:pt>
                <c:pt idx="68">
                  <c:v>54.6</c:v>
                </c:pt>
                <c:pt idx="69">
                  <c:v>58.9</c:v>
                </c:pt>
                <c:pt idx="70">
                  <c:v>60.8</c:v>
                </c:pt>
                <c:pt idx="71">
                  <c:v>61.4</c:v>
                </c:pt>
                <c:pt idx="72">
                  <c:v>60.5</c:v>
                </c:pt>
                <c:pt idx="73">
                  <c:v>57.9</c:v>
                </c:pt>
                <c:pt idx="74">
                  <c:v>60.6</c:v>
                </c:pt>
                <c:pt idx="75">
                  <c:v>63.2</c:v>
                </c:pt>
                <c:pt idx="76">
                  <c:v>63</c:v>
                </c:pt>
                <c:pt idx="77">
                  <c:v>64.4</c:v>
                </c:pt>
                <c:pt idx="78">
                  <c:v>63.9</c:v>
                </c:pt>
                <c:pt idx="79">
                  <c:v>64.6</c:v>
                </c:pt>
                <c:pt idx="80">
                  <c:v>63.5</c:v>
                </c:pt>
                <c:pt idx="81">
                  <c:v>64.5</c:v>
                </c:pt>
                <c:pt idx="82">
                  <c:v>65.2</c:v>
                </c:pt>
                <c:pt idx="83">
                  <c:v>63.3</c:v>
                </c:pt>
                <c:pt idx="84">
                  <c:v>63.8</c:v>
                </c:pt>
                <c:pt idx="85">
                  <c:v>64.4</c:v>
                </c:pt>
                <c:pt idx="86">
                  <c:v>65.3</c:v>
                </c:pt>
                <c:pt idx="87">
                  <c:v>64.3</c:v>
                </c:pt>
                <c:pt idx="88">
                  <c:v>57</c:v>
                </c:pt>
                <c:pt idx="89">
                  <c:v>47</c:v>
                </c:pt>
                <c:pt idx="90">
                  <c:v>62.9</c:v>
                </c:pt>
                <c:pt idx="91">
                  <c:v>64.8</c:v>
                </c:pt>
                <c:pt idx="92">
                  <c:v>67.3</c:v>
                </c:pt>
                <c:pt idx="93">
                  <c:v>68.3</c:v>
                </c:pt>
                <c:pt idx="94">
                  <c:v>68.1</c:v>
                </c:pt>
                <c:pt idx="95">
                  <c:v>69.6</c:v>
                </c:pt>
                <c:pt idx="96">
                  <c:v>68.4</c:v>
                </c:pt>
                <c:pt idx="97">
                  <c:v>72.3</c:v>
                </c:pt>
                <c:pt idx="98">
                  <c:v>72.3</c:v>
                </c:pt>
                <c:pt idx="99">
                  <c:v>65.4</c:v>
                </c:pt>
                <c:pt idx="100">
                  <c:v>58.7</c:v>
                </c:pt>
                <c:pt idx="101">
                  <c:v>46.4</c:v>
                </c:pt>
                <c:pt idx="102">
                  <c:v>44.6</c:v>
                </c:pt>
                <c:pt idx="103">
                  <c:v>42.6</c:v>
                </c:pt>
                <c:pt idx="104">
                  <c:v>42.3</c:v>
                </c:pt>
                <c:pt idx="105">
                  <c:v>41.7</c:v>
                </c:pt>
                <c:pt idx="106">
                  <c:v>45.4</c:v>
                </c:pt>
                <c:pt idx="107">
                  <c:v>48.3</c:v>
                </c:pt>
                <c:pt idx="108">
                  <c:v>44.6</c:v>
                </c:pt>
                <c:pt idx="109">
                  <c:v>43.5</c:v>
                </c:pt>
                <c:pt idx="110">
                  <c:v>42.6</c:v>
                </c:pt>
              </c:numCache>
            </c:numRef>
          </c:xVal>
          <c:yVal>
            <c:numRef>
              <c:f>Data!$Z$326:$Z$436</c:f>
              <c:numCache>
                <c:ptCount val="111"/>
                <c:pt idx="0">
                  <c:v>48.013438273401135</c:v>
                </c:pt>
                <c:pt idx="1">
                  <c:v>61.69839831158782</c:v>
                </c:pt>
                <c:pt idx="2">
                  <c:v>61.69839831158782</c:v>
                </c:pt>
                <c:pt idx="3">
                  <c:v>100.46047062577027</c:v>
                </c:pt>
                <c:pt idx="4">
                  <c:v>134.5263474329298</c:v>
                </c:pt>
                <c:pt idx="5">
                  <c:v>154.87020437194826</c:v>
                </c:pt>
                <c:pt idx="6">
                  <c:v>177.71465171487256</c:v>
                </c:pt>
                <c:pt idx="7">
                  <c:v>194.0706770382159</c:v>
                </c:pt>
                <c:pt idx="8">
                  <c:v>221.12875037682886</c:v>
                </c:pt>
                <c:pt idx="9">
                  <c:v>243.33294157584425</c:v>
                </c:pt>
                <c:pt idx="10">
                  <c:v>275.5108449738781</c:v>
                </c:pt>
                <c:pt idx="11">
                  <c:v>300.3482055803735</c:v>
                </c:pt>
                <c:pt idx="12">
                  <c:v>312.7948000245275</c:v>
                </c:pt>
                <c:pt idx="13">
                  <c:v>326.09176262876844</c:v>
                </c:pt>
                <c:pt idx="14">
                  <c:v>371.96315185748193</c:v>
                </c:pt>
                <c:pt idx="15">
                  <c:v>371.12686086810464</c:v>
                </c:pt>
                <c:pt idx="16">
                  <c:v>399.6081100787942</c:v>
                </c:pt>
                <c:pt idx="17">
                  <c:v>435.768976275245</c:v>
                </c:pt>
                <c:pt idx="18">
                  <c:v>454.3309561830443</c:v>
                </c:pt>
                <c:pt idx="19">
                  <c:v>472.0879996392752</c:v>
                </c:pt>
                <c:pt idx="20">
                  <c:v>472.0879996392752</c:v>
                </c:pt>
                <c:pt idx="21">
                  <c:v>511.96808594455274</c:v>
                </c:pt>
                <c:pt idx="22">
                  <c:v>530.7013722102533</c:v>
                </c:pt>
                <c:pt idx="23">
                  <c:v>561.4472933156982</c:v>
                </c:pt>
                <c:pt idx="24">
                  <c:v>592.3074763910919</c:v>
                </c:pt>
                <c:pt idx="25">
                  <c:v>593.1663429556484</c:v>
                </c:pt>
                <c:pt idx="26">
                  <c:v>597.4620087552345</c:v>
                </c:pt>
                <c:pt idx="27">
                  <c:v>603.4796765587273</c:v>
                </c:pt>
                <c:pt idx="28">
                  <c:v>636.2233271754317</c:v>
                </c:pt>
                <c:pt idx="29">
                  <c:v>667.363181312483</c:v>
                </c:pt>
                <c:pt idx="30">
                  <c:v>681.2406884019595</c:v>
                </c:pt>
                <c:pt idx="31">
                  <c:v>697.7504072362286</c:v>
                </c:pt>
                <c:pt idx="32">
                  <c:v>702.1005311620004</c:v>
                </c:pt>
                <c:pt idx="33">
                  <c:v>727.3762882561011</c:v>
                </c:pt>
                <c:pt idx="34">
                  <c:v>759.7367695451799</c:v>
                </c:pt>
                <c:pt idx="35">
                  <c:v>784.3098839067133</c:v>
                </c:pt>
                <c:pt idx="36">
                  <c:v>819.5409565762069</c:v>
                </c:pt>
                <c:pt idx="37">
                  <c:v>814.2467572435467</c:v>
                </c:pt>
                <c:pt idx="38">
                  <c:v>829.2557638625943</c:v>
                </c:pt>
                <c:pt idx="39">
                  <c:v>854.9221407882724</c:v>
                </c:pt>
                <c:pt idx="40">
                  <c:v>886.8946133765146</c:v>
                </c:pt>
                <c:pt idx="41">
                  <c:v>918.9906646499161</c:v>
                </c:pt>
                <c:pt idx="42">
                  <c:v>946.7286886668608</c:v>
                </c:pt>
                <c:pt idx="43">
                  <c:v>956.5935275711793</c:v>
                </c:pt>
                <c:pt idx="44">
                  <c:v>980.8570248451445</c:v>
                </c:pt>
                <c:pt idx="45">
                  <c:v>1016.0299368947989</c:v>
                </c:pt>
                <c:pt idx="46">
                  <c:v>1051.352464224803</c:v>
                </c:pt>
                <c:pt idx="47">
                  <c:v>1065.88733523165</c:v>
                </c:pt>
                <c:pt idx="48">
                  <c:v>1081.358562603998</c:v>
                </c:pt>
                <c:pt idx="49">
                  <c:v>1105.076335035943</c:v>
                </c:pt>
                <c:pt idx="50">
                  <c:v>1115.1312061078117</c:v>
                </c:pt>
                <c:pt idx="51">
                  <c:v>1160.0695914701678</c:v>
                </c:pt>
                <c:pt idx="52">
                  <c:v>1183.0913732577396</c:v>
                </c:pt>
                <c:pt idx="53">
                  <c:v>1196.0115046937105</c:v>
                </c:pt>
                <c:pt idx="54">
                  <c:v>1188.6261111022732</c:v>
                </c:pt>
                <c:pt idx="55">
                  <c:v>1220.98581335906</c:v>
                </c:pt>
                <c:pt idx="56">
                  <c:v>1259.0539748752394</c:v>
                </c:pt>
                <c:pt idx="57">
                  <c:v>1272.092932153642</c:v>
                </c:pt>
                <c:pt idx="58">
                  <c:v>1287.019710911931</c:v>
                </c:pt>
                <c:pt idx="59">
                  <c:v>1301.973369646484</c:v>
                </c:pt>
                <c:pt idx="60">
                  <c:v>1360.1744879669486</c:v>
                </c:pt>
                <c:pt idx="61">
                  <c:v>1373.3733235350226</c:v>
                </c:pt>
                <c:pt idx="62">
                  <c:v>1384.7033328497225</c:v>
                </c:pt>
                <c:pt idx="63">
                  <c:v>1415.9408043142507</c:v>
                </c:pt>
                <c:pt idx="64">
                  <c:v>1422.582068261965</c:v>
                </c:pt>
                <c:pt idx="65">
                  <c:v>1438.7329998821056</c:v>
                </c:pt>
                <c:pt idx="66">
                  <c:v>1473.039021752216</c:v>
                </c:pt>
                <c:pt idx="67">
                  <c:v>1473.039021752216</c:v>
                </c:pt>
                <c:pt idx="68">
                  <c:v>1482.5936786250093</c:v>
                </c:pt>
                <c:pt idx="69">
                  <c:v>1509.4053530266017</c:v>
                </c:pt>
                <c:pt idx="70">
                  <c:v>1537.2661519725661</c:v>
                </c:pt>
                <c:pt idx="71">
                  <c:v>1554.6061959411732</c:v>
                </c:pt>
                <c:pt idx="72">
                  <c:v>1571.9825246132164</c:v>
                </c:pt>
                <c:pt idx="73">
                  <c:v>1588.4269557924279</c:v>
                </c:pt>
                <c:pt idx="74">
                  <c:v>1628.2215508282661</c:v>
                </c:pt>
                <c:pt idx="75">
                  <c:v>1661.3672096103023</c:v>
                </c:pt>
                <c:pt idx="76">
                  <c:v>1668.2077701152887</c:v>
                </c:pt>
                <c:pt idx="77">
                  <c:v>1712.317867548201</c:v>
                </c:pt>
                <c:pt idx="78">
                  <c:v>1703.4770833277905</c:v>
                </c:pt>
                <c:pt idx="79">
                  <c:v>1706.4229657114324</c:v>
                </c:pt>
                <c:pt idx="80">
                  <c:v>1711.3350932560315</c:v>
                </c:pt>
                <c:pt idx="81">
                  <c:v>1712.317867548201</c:v>
                </c:pt>
                <c:pt idx="82">
                  <c:v>1740.869035610739</c:v>
                </c:pt>
                <c:pt idx="83">
                  <c:v>1759.628341617253</c:v>
                </c:pt>
                <c:pt idx="84">
                  <c:v>1780.4117359134605</c:v>
                </c:pt>
                <c:pt idx="85">
                  <c:v>1804.2280563653928</c:v>
                </c:pt>
                <c:pt idx="86">
                  <c:v>1840.0811043131034</c:v>
                </c:pt>
                <c:pt idx="87">
                  <c:v>1856.0656162208732</c:v>
                </c:pt>
                <c:pt idx="88">
                  <c:v>1871.079092326497</c:v>
                </c:pt>
                <c:pt idx="89">
                  <c:v>1883.1094477403547</c:v>
                </c:pt>
                <c:pt idx="90">
                  <c:v>1902.1932270580514</c:v>
                </c:pt>
                <c:pt idx="91">
                  <c:v>1920.3131426847624</c:v>
                </c:pt>
                <c:pt idx="92">
                  <c:v>1937.4627780488654</c:v>
                </c:pt>
                <c:pt idx="93">
                  <c:v>1951.6126499254258</c:v>
                </c:pt>
                <c:pt idx="94">
                  <c:v>1984.0460420541879</c:v>
                </c:pt>
                <c:pt idx="95">
                  <c:v>2004.381429643048</c:v>
                </c:pt>
                <c:pt idx="96">
                  <c:v>2046.2253092798655</c:v>
                </c:pt>
                <c:pt idx="97">
                  <c:v>2069.791354037764</c:v>
                </c:pt>
                <c:pt idx="98">
                  <c:v>2111.9669796969</c:v>
                </c:pt>
                <c:pt idx="99">
                  <c:v>2126.4176134503305</c:v>
                </c:pt>
                <c:pt idx="100">
                  <c:v>2149.1766821611495</c:v>
                </c:pt>
                <c:pt idx="101">
                  <c:v>2173.037137275548</c:v>
                </c:pt>
                <c:pt idx="102">
                  <c:v>2191.7584784588103</c:v>
                </c:pt>
                <c:pt idx="103">
                  <c:v>2219.9198678865378</c:v>
                </c:pt>
                <c:pt idx="104">
                  <c:v>2228.2823573868263</c:v>
                </c:pt>
                <c:pt idx="105">
                  <c:v>2251.322721541961</c:v>
                </c:pt>
                <c:pt idx="106">
                  <c:v>2277.5827882433396</c:v>
                </c:pt>
                <c:pt idx="107">
                  <c:v>2292.3247803485046</c:v>
                </c:pt>
                <c:pt idx="108">
                  <c:v>2304.9816374240218</c:v>
                </c:pt>
                <c:pt idx="109">
                  <c:v>2320.829885835288</c:v>
                </c:pt>
                <c:pt idx="110">
                  <c:v>2345.1894315935942</c:v>
                </c:pt>
              </c:numCache>
            </c:numRef>
          </c:yVal>
          <c:smooth val="0"/>
        </c:ser>
        <c:axId val="46476904"/>
        <c:axId val="15638953"/>
      </c:scatterChart>
      <c:valAx>
        <c:axId val="46476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638953"/>
        <c:crosses val="autoZero"/>
        <c:crossBetween val="midCat"/>
        <c:dispUnits/>
      </c:valAx>
      <c:valAx>
        <c:axId val="15638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4769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1812-1831 UT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Data!$Q$326:$Q$436</c:f>
              <c:numCache>
                <c:ptCount val="111"/>
                <c:pt idx="0">
                  <c:v>67.4</c:v>
                </c:pt>
                <c:pt idx="1">
                  <c:v>68.5</c:v>
                </c:pt>
                <c:pt idx="2">
                  <c:v>74.7</c:v>
                </c:pt>
                <c:pt idx="3">
                  <c:v>82.4</c:v>
                </c:pt>
                <c:pt idx="4">
                  <c:v>81.9</c:v>
                </c:pt>
                <c:pt idx="5">
                  <c:v>70.5</c:v>
                </c:pt>
                <c:pt idx="6">
                  <c:v>65.9</c:v>
                </c:pt>
                <c:pt idx="7">
                  <c:v>63.9</c:v>
                </c:pt>
                <c:pt idx="8">
                  <c:v>61.9</c:v>
                </c:pt>
                <c:pt idx="9">
                  <c:v>66.8</c:v>
                </c:pt>
                <c:pt idx="10">
                  <c:v>69.4</c:v>
                </c:pt>
                <c:pt idx="11">
                  <c:v>72.4</c:v>
                </c:pt>
                <c:pt idx="12">
                  <c:v>74.3</c:v>
                </c:pt>
                <c:pt idx="13">
                  <c:v>73.9</c:v>
                </c:pt>
                <c:pt idx="14">
                  <c:v>72.4</c:v>
                </c:pt>
                <c:pt idx="15">
                  <c:v>76.4</c:v>
                </c:pt>
                <c:pt idx="16">
                  <c:v>78.9</c:v>
                </c:pt>
                <c:pt idx="17">
                  <c:v>78.9</c:v>
                </c:pt>
                <c:pt idx="18">
                  <c:v>80.9</c:v>
                </c:pt>
                <c:pt idx="19">
                  <c:v>81.9</c:v>
                </c:pt>
                <c:pt idx="20">
                  <c:v>77.9</c:v>
                </c:pt>
                <c:pt idx="21">
                  <c:v>75.9</c:v>
                </c:pt>
                <c:pt idx="22">
                  <c:v>76.9</c:v>
                </c:pt>
                <c:pt idx="23">
                  <c:v>79.4</c:v>
                </c:pt>
                <c:pt idx="24">
                  <c:v>78.9</c:v>
                </c:pt>
                <c:pt idx="25">
                  <c:v>78.9</c:v>
                </c:pt>
                <c:pt idx="26">
                  <c:v>77.4</c:v>
                </c:pt>
                <c:pt idx="27">
                  <c:v>76.4</c:v>
                </c:pt>
                <c:pt idx="28">
                  <c:v>75.9</c:v>
                </c:pt>
                <c:pt idx="29">
                  <c:v>74.8</c:v>
                </c:pt>
                <c:pt idx="30">
                  <c:v>76.4</c:v>
                </c:pt>
                <c:pt idx="31">
                  <c:v>79.4</c:v>
                </c:pt>
                <c:pt idx="32">
                  <c:v>78.8</c:v>
                </c:pt>
                <c:pt idx="33">
                  <c:v>75.9</c:v>
                </c:pt>
                <c:pt idx="34">
                  <c:v>74.9</c:v>
                </c:pt>
                <c:pt idx="35">
                  <c:v>76.9</c:v>
                </c:pt>
                <c:pt idx="36">
                  <c:v>79.9</c:v>
                </c:pt>
                <c:pt idx="37">
                  <c:v>80.4</c:v>
                </c:pt>
                <c:pt idx="38">
                  <c:v>77.3</c:v>
                </c:pt>
                <c:pt idx="39">
                  <c:v>78</c:v>
                </c:pt>
                <c:pt idx="40">
                  <c:v>76.9</c:v>
                </c:pt>
                <c:pt idx="41">
                  <c:v>78.7</c:v>
                </c:pt>
                <c:pt idx="42">
                  <c:v>75.9</c:v>
                </c:pt>
                <c:pt idx="43">
                  <c:v>77.1</c:v>
                </c:pt>
                <c:pt idx="44">
                  <c:v>74.4</c:v>
                </c:pt>
                <c:pt idx="45">
                  <c:v>71.4</c:v>
                </c:pt>
                <c:pt idx="46">
                  <c:v>71.5</c:v>
                </c:pt>
                <c:pt idx="47">
                  <c:v>71.3</c:v>
                </c:pt>
                <c:pt idx="48">
                  <c:v>69.4</c:v>
                </c:pt>
                <c:pt idx="49">
                  <c:v>70.4</c:v>
                </c:pt>
                <c:pt idx="50">
                  <c:v>71.4</c:v>
                </c:pt>
                <c:pt idx="51">
                  <c:v>70.7</c:v>
                </c:pt>
                <c:pt idx="52">
                  <c:v>70.9</c:v>
                </c:pt>
                <c:pt idx="53">
                  <c:v>70.9</c:v>
                </c:pt>
                <c:pt idx="54">
                  <c:v>68.4</c:v>
                </c:pt>
                <c:pt idx="55">
                  <c:v>66.4</c:v>
                </c:pt>
                <c:pt idx="56">
                  <c:v>69.4</c:v>
                </c:pt>
                <c:pt idx="57">
                  <c:v>74.7</c:v>
                </c:pt>
                <c:pt idx="58">
                  <c:v>75.5</c:v>
                </c:pt>
                <c:pt idx="59">
                  <c:v>73.4</c:v>
                </c:pt>
                <c:pt idx="60">
                  <c:v>70.4</c:v>
                </c:pt>
                <c:pt idx="61">
                  <c:v>65.3</c:v>
                </c:pt>
                <c:pt idx="62">
                  <c:v>68.2</c:v>
                </c:pt>
                <c:pt idx="63">
                  <c:v>71.3</c:v>
                </c:pt>
                <c:pt idx="64">
                  <c:v>72.1</c:v>
                </c:pt>
                <c:pt idx="65">
                  <c:v>76.7</c:v>
                </c:pt>
                <c:pt idx="66">
                  <c:v>72.2</c:v>
                </c:pt>
                <c:pt idx="67">
                  <c:v>70.5</c:v>
                </c:pt>
                <c:pt idx="68">
                  <c:v>72.3</c:v>
                </c:pt>
                <c:pt idx="69">
                  <c:v>71.4</c:v>
                </c:pt>
                <c:pt idx="70">
                  <c:v>70.7</c:v>
                </c:pt>
                <c:pt idx="71">
                  <c:v>72.7</c:v>
                </c:pt>
                <c:pt idx="72">
                  <c:v>72.4</c:v>
                </c:pt>
                <c:pt idx="73">
                  <c:v>67.5</c:v>
                </c:pt>
                <c:pt idx="74">
                  <c:v>61.4</c:v>
                </c:pt>
                <c:pt idx="75">
                  <c:v>64.9</c:v>
                </c:pt>
                <c:pt idx="76">
                  <c:v>69.9</c:v>
                </c:pt>
                <c:pt idx="77">
                  <c:v>68</c:v>
                </c:pt>
                <c:pt idx="78">
                  <c:v>68.9</c:v>
                </c:pt>
                <c:pt idx="79">
                  <c:v>67.9</c:v>
                </c:pt>
                <c:pt idx="80">
                  <c:v>71.8</c:v>
                </c:pt>
                <c:pt idx="81">
                  <c:v>73.4</c:v>
                </c:pt>
                <c:pt idx="82">
                  <c:v>70.4</c:v>
                </c:pt>
                <c:pt idx="83">
                  <c:v>70.9</c:v>
                </c:pt>
                <c:pt idx="84">
                  <c:v>70.9</c:v>
                </c:pt>
                <c:pt idx="85">
                  <c:v>70.9</c:v>
                </c:pt>
                <c:pt idx="86">
                  <c:v>66.5</c:v>
                </c:pt>
                <c:pt idx="87">
                  <c:v>69.9</c:v>
                </c:pt>
                <c:pt idx="88">
                  <c:v>71.8</c:v>
                </c:pt>
                <c:pt idx="89">
                  <c:v>66.4</c:v>
                </c:pt>
                <c:pt idx="90">
                  <c:v>58.9</c:v>
                </c:pt>
                <c:pt idx="91">
                  <c:v>59.9</c:v>
                </c:pt>
                <c:pt idx="92">
                  <c:v>59.6</c:v>
                </c:pt>
                <c:pt idx="93">
                  <c:v>62.9</c:v>
                </c:pt>
                <c:pt idx="94">
                  <c:v>61.4</c:v>
                </c:pt>
                <c:pt idx="95">
                  <c:v>64.9</c:v>
                </c:pt>
                <c:pt idx="96">
                  <c:v>63.9</c:v>
                </c:pt>
                <c:pt idx="97">
                  <c:v>64.5</c:v>
                </c:pt>
                <c:pt idx="98">
                  <c:v>65.9</c:v>
                </c:pt>
                <c:pt idx="99">
                  <c:v>65.8</c:v>
                </c:pt>
                <c:pt idx="100">
                  <c:v>64.9</c:v>
                </c:pt>
                <c:pt idx="101">
                  <c:v>66.4</c:v>
                </c:pt>
                <c:pt idx="102">
                  <c:v>64.9</c:v>
                </c:pt>
                <c:pt idx="103">
                  <c:v>62.9</c:v>
                </c:pt>
                <c:pt idx="104">
                  <c:v>58.9</c:v>
                </c:pt>
                <c:pt idx="105">
                  <c:v>58.4</c:v>
                </c:pt>
                <c:pt idx="106">
                  <c:v>54.4</c:v>
                </c:pt>
                <c:pt idx="107">
                  <c:v>56.6</c:v>
                </c:pt>
                <c:pt idx="108">
                  <c:v>54</c:v>
                </c:pt>
                <c:pt idx="109">
                  <c:v>64.1</c:v>
                </c:pt>
                <c:pt idx="110">
                  <c:v>64.4</c:v>
                </c:pt>
              </c:numCache>
            </c:numRef>
          </c:xVal>
          <c:yVal>
            <c:numRef>
              <c:f>Data!$Z$326:$Z$436</c:f>
              <c:numCache>
                <c:ptCount val="111"/>
                <c:pt idx="0">
                  <c:v>48.013438273401135</c:v>
                </c:pt>
                <c:pt idx="1">
                  <c:v>61.69839831158782</c:v>
                </c:pt>
                <c:pt idx="2">
                  <c:v>61.69839831158782</c:v>
                </c:pt>
                <c:pt idx="3">
                  <c:v>100.46047062577027</c:v>
                </c:pt>
                <c:pt idx="4">
                  <c:v>134.5263474329298</c:v>
                </c:pt>
                <c:pt idx="5">
                  <c:v>154.87020437194826</c:v>
                </c:pt>
                <c:pt idx="6">
                  <c:v>177.71465171487256</c:v>
                </c:pt>
                <c:pt idx="7">
                  <c:v>194.0706770382159</c:v>
                </c:pt>
                <c:pt idx="8">
                  <c:v>221.12875037682886</c:v>
                </c:pt>
                <c:pt idx="9">
                  <c:v>243.33294157584425</c:v>
                </c:pt>
                <c:pt idx="10">
                  <c:v>275.5108449738781</c:v>
                </c:pt>
                <c:pt idx="11">
                  <c:v>300.3482055803735</c:v>
                </c:pt>
                <c:pt idx="12">
                  <c:v>312.7948000245275</c:v>
                </c:pt>
                <c:pt idx="13">
                  <c:v>326.09176262876844</c:v>
                </c:pt>
                <c:pt idx="14">
                  <c:v>371.96315185748193</c:v>
                </c:pt>
                <c:pt idx="15">
                  <c:v>371.12686086810464</c:v>
                </c:pt>
                <c:pt idx="16">
                  <c:v>399.6081100787942</c:v>
                </c:pt>
                <c:pt idx="17">
                  <c:v>435.768976275245</c:v>
                </c:pt>
                <c:pt idx="18">
                  <c:v>454.3309561830443</c:v>
                </c:pt>
                <c:pt idx="19">
                  <c:v>472.0879996392752</c:v>
                </c:pt>
                <c:pt idx="20">
                  <c:v>472.0879996392752</c:v>
                </c:pt>
                <c:pt idx="21">
                  <c:v>511.96808594455274</c:v>
                </c:pt>
                <c:pt idx="22">
                  <c:v>530.7013722102533</c:v>
                </c:pt>
                <c:pt idx="23">
                  <c:v>561.4472933156982</c:v>
                </c:pt>
                <c:pt idx="24">
                  <c:v>592.3074763910919</c:v>
                </c:pt>
                <c:pt idx="25">
                  <c:v>593.1663429556484</c:v>
                </c:pt>
                <c:pt idx="26">
                  <c:v>597.4620087552345</c:v>
                </c:pt>
                <c:pt idx="27">
                  <c:v>603.4796765587273</c:v>
                </c:pt>
                <c:pt idx="28">
                  <c:v>636.2233271754317</c:v>
                </c:pt>
                <c:pt idx="29">
                  <c:v>667.363181312483</c:v>
                </c:pt>
                <c:pt idx="30">
                  <c:v>681.2406884019595</c:v>
                </c:pt>
                <c:pt idx="31">
                  <c:v>697.7504072362286</c:v>
                </c:pt>
                <c:pt idx="32">
                  <c:v>702.1005311620004</c:v>
                </c:pt>
                <c:pt idx="33">
                  <c:v>727.3762882561011</c:v>
                </c:pt>
                <c:pt idx="34">
                  <c:v>759.7367695451799</c:v>
                </c:pt>
                <c:pt idx="35">
                  <c:v>784.3098839067133</c:v>
                </c:pt>
                <c:pt idx="36">
                  <c:v>819.5409565762069</c:v>
                </c:pt>
                <c:pt idx="37">
                  <c:v>814.2467572435467</c:v>
                </c:pt>
                <c:pt idx="38">
                  <c:v>829.2557638625943</c:v>
                </c:pt>
                <c:pt idx="39">
                  <c:v>854.9221407882724</c:v>
                </c:pt>
                <c:pt idx="40">
                  <c:v>886.8946133765146</c:v>
                </c:pt>
                <c:pt idx="41">
                  <c:v>918.9906646499161</c:v>
                </c:pt>
                <c:pt idx="42">
                  <c:v>946.7286886668608</c:v>
                </c:pt>
                <c:pt idx="43">
                  <c:v>956.5935275711793</c:v>
                </c:pt>
                <c:pt idx="44">
                  <c:v>980.8570248451445</c:v>
                </c:pt>
                <c:pt idx="45">
                  <c:v>1016.0299368947989</c:v>
                </c:pt>
                <c:pt idx="46">
                  <c:v>1051.352464224803</c:v>
                </c:pt>
                <c:pt idx="47">
                  <c:v>1065.88733523165</c:v>
                </c:pt>
                <c:pt idx="48">
                  <c:v>1081.358562603998</c:v>
                </c:pt>
                <c:pt idx="49">
                  <c:v>1105.076335035943</c:v>
                </c:pt>
                <c:pt idx="50">
                  <c:v>1115.1312061078117</c:v>
                </c:pt>
                <c:pt idx="51">
                  <c:v>1160.0695914701678</c:v>
                </c:pt>
                <c:pt idx="52">
                  <c:v>1183.0913732577396</c:v>
                </c:pt>
                <c:pt idx="53">
                  <c:v>1196.0115046937105</c:v>
                </c:pt>
                <c:pt idx="54">
                  <c:v>1188.6261111022732</c:v>
                </c:pt>
                <c:pt idx="55">
                  <c:v>1220.98581335906</c:v>
                </c:pt>
                <c:pt idx="56">
                  <c:v>1259.0539748752394</c:v>
                </c:pt>
                <c:pt idx="57">
                  <c:v>1272.092932153642</c:v>
                </c:pt>
                <c:pt idx="58">
                  <c:v>1287.019710911931</c:v>
                </c:pt>
                <c:pt idx="59">
                  <c:v>1301.973369646484</c:v>
                </c:pt>
                <c:pt idx="60">
                  <c:v>1360.1744879669486</c:v>
                </c:pt>
                <c:pt idx="61">
                  <c:v>1373.3733235350226</c:v>
                </c:pt>
                <c:pt idx="62">
                  <c:v>1384.7033328497225</c:v>
                </c:pt>
                <c:pt idx="63">
                  <c:v>1415.9408043142507</c:v>
                </c:pt>
                <c:pt idx="64">
                  <c:v>1422.582068261965</c:v>
                </c:pt>
                <c:pt idx="65">
                  <c:v>1438.7329998821056</c:v>
                </c:pt>
                <c:pt idx="66">
                  <c:v>1473.039021752216</c:v>
                </c:pt>
                <c:pt idx="67">
                  <c:v>1473.039021752216</c:v>
                </c:pt>
                <c:pt idx="68">
                  <c:v>1482.5936786250093</c:v>
                </c:pt>
                <c:pt idx="69">
                  <c:v>1509.4053530266017</c:v>
                </c:pt>
                <c:pt idx="70">
                  <c:v>1537.2661519725661</c:v>
                </c:pt>
                <c:pt idx="71">
                  <c:v>1554.6061959411732</c:v>
                </c:pt>
                <c:pt idx="72">
                  <c:v>1571.9825246132164</c:v>
                </c:pt>
                <c:pt idx="73">
                  <c:v>1588.4269557924279</c:v>
                </c:pt>
                <c:pt idx="74">
                  <c:v>1628.2215508282661</c:v>
                </c:pt>
                <c:pt idx="75">
                  <c:v>1661.3672096103023</c:v>
                </c:pt>
                <c:pt idx="76">
                  <c:v>1668.2077701152887</c:v>
                </c:pt>
                <c:pt idx="77">
                  <c:v>1712.317867548201</c:v>
                </c:pt>
                <c:pt idx="78">
                  <c:v>1703.4770833277905</c:v>
                </c:pt>
                <c:pt idx="79">
                  <c:v>1706.4229657114324</c:v>
                </c:pt>
                <c:pt idx="80">
                  <c:v>1711.3350932560315</c:v>
                </c:pt>
                <c:pt idx="81">
                  <c:v>1712.317867548201</c:v>
                </c:pt>
                <c:pt idx="82">
                  <c:v>1740.869035610739</c:v>
                </c:pt>
                <c:pt idx="83">
                  <c:v>1759.628341617253</c:v>
                </c:pt>
                <c:pt idx="84">
                  <c:v>1780.4117359134605</c:v>
                </c:pt>
                <c:pt idx="85">
                  <c:v>1804.2280563653928</c:v>
                </c:pt>
                <c:pt idx="86">
                  <c:v>1840.0811043131034</c:v>
                </c:pt>
                <c:pt idx="87">
                  <c:v>1856.0656162208732</c:v>
                </c:pt>
                <c:pt idx="88">
                  <c:v>1871.079092326497</c:v>
                </c:pt>
                <c:pt idx="89">
                  <c:v>1883.1094477403547</c:v>
                </c:pt>
                <c:pt idx="90">
                  <c:v>1902.1932270580514</c:v>
                </c:pt>
                <c:pt idx="91">
                  <c:v>1920.3131426847624</c:v>
                </c:pt>
                <c:pt idx="92">
                  <c:v>1937.4627780488654</c:v>
                </c:pt>
                <c:pt idx="93">
                  <c:v>1951.6126499254258</c:v>
                </c:pt>
                <c:pt idx="94">
                  <c:v>1984.0460420541879</c:v>
                </c:pt>
                <c:pt idx="95">
                  <c:v>2004.381429643048</c:v>
                </c:pt>
                <c:pt idx="96">
                  <c:v>2046.2253092798655</c:v>
                </c:pt>
                <c:pt idx="97">
                  <c:v>2069.791354037764</c:v>
                </c:pt>
                <c:pt idx="98">
                  <c:v>2111.9669796969</c:v>
                </c:pt>
                <c:pt idx="99">
                  <c:v>2126.4176134503305</c:v>
                </c:pt>
                <c:pt idx="100">
                  <c:v>2149.1766821611495</c:v>
                </c:pt>
                <c:pt idx="101">
                  <c:v>2173.037137275548</c:v>
                </c:pt>
                <c:pt idx="102">
                  <c:v>2191.7584784588103</c:v>
                </c:pt>
                <c:pt idx="103">
                  <c:v>2219.9198678865378</c:v>
                </c:pt>
                <c:pt idx="104">
                  <c:v>2228.2823573868263</c:v>
                </c:pt>
                <c:pt idx="105">
                  <c:v>2251.322721541961</c:v>
                </c:pt>
                <c:pt idx="106">
                  <c:v>2277.5827882433396</c:v>
                </c:pt>
                <c:pt idx="107">
                  <c:v>2292.3247803485046</c:v>
                </c:pt>
                <c:pt idx="108">
                  <c:v>2304.9816374240218</c:v>
                </c:pt>
                <c:pt idx="109">
                  <c:v>2320.829885835288</c:v>
                </c:pt>
                <c:pt idx="110">
                  <c:v>2345.1894315935942</c:v>
                </c:pt>
              </c:numCache>
            </c:numRef>
          </c:yVal>
          <c:smooth val="0"/>
        </c:ser>
        <c:axId val="6532850"/>
        <c:axId val="58795651"/>
      </c:scatterChart>
      <c:valAx>
        <c:axId val="6532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795651"/>
        <c:crosses val="autoZero"/>
        <c:crossBetween val="midCat"/>
        <c:dispUnits/>
      </c:valAx>
      <c:valAx>
        <c:axId val="58795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328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1812-1831 UT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Data!$U$326:$U$436</c:f>
              <c:numCache>
                <c:ptCount val="111"/>
                <c:pt idx="0">
                  <c:v>1132.429</c:v>
                </c:pt>
                <c:pt idx="1">
                  <c:v>1446.8421666666666</c:v>
                </c:pt>
                <c:pt idx="2">
                  <c:v>1743.7355</c:v>
                </c:pt>
                <c:pt idx="3">
                  <c:v>1988.1288333333332</c:v>
                </c:pt>
                <c:pt idx="4">
                  <c:v>2337.542</c:v>
                </c:pt>
                <c:pt idx="5">
                  <c:v>2511.9551666666666</c:v>
                </c:pt>
                <c:pt idx="6">
                  <c:v>2730.0985</c:v>
                </c:pt>
                <c:pt idx="7">
                  <c:v>2825.7518333333337</c:v>
                </c:pt>
                <c:pt idx="8">
                  <c:v>2860.1650000000004</c:v>
                </c:pt>
                <c:pt idx="9">
                  <c:v>2842.0783333333334</c:v>
                </c:pt>
                <c:pt idx="10">
                  <c:v>2640.221666666667</c:v>
                </c:pt>
                <c:pt idx="11">
                  <c:v>2525.8750000000005</c:v>
                </c:pt>
                <c:pt idx="12">
                  <c:v>2254.0381666666667</c:v>
                </c:pt>
                <c:pt idx="13">
                  <c:v>1999.6815000000004</c:v>
                </c:pt>
                <c:pt idx="14">
                  <c:v>1692.8248333333333</c:v>
                </c:pt>
                <c:pt idx="15">
                  <c:v>1455.9779999999998</c:v>
                </c:pt>
                <c:pt idx="16">
                  <c:v>1210.3913333333333</c:v>
                </c:pt>
                <c:pt idx="17">
                  <c:v>1026.0346666666667</c:v>
                </c:pt>
                <c:pt idx="18">
                  <c:v>902.9281666666667</c:v>
                </c:pt>
                <c:pt idx="19">
                  <c:v>946.0915</c:v>
                </c:pt>
                <c:pt idx="20">
                  <c:v>831.7548333333334</c:v>
                </c:pt>
                <c:pt idx="21">
                  <c:v>682.3983333333333</c:v>
                </c:pt>
                <c:pt idx="22">
                  <c:v>786.7916666666666</c:v>
                </c:pt>
                <c:pt idx="23">
                  <c:v>751.205</c:v>
                </c:pt>
                <c:pt idx="24">
                  <c:v>733.1181666666666</c:v>
                </c:pt>
                <c:pt idx="25">
                  <c:v>566.2615000000001</c:v>
                </c:pt>
                <c:pt idx="26">
                  <c:v>591.9048333333334</c:v>
                </c:pt>
                <c:pt idx="27">
                  <c:v>775.0680000000001</c:v>
                </c:pt>
                <c:pt idx="28">
                  <c:v>494.48116666666664</c:v>
                </c:pt>
                <c:pt idx="29">
                  <c:v>546.3745</c:v>
                </c:pt>
                <c:pt idx="30">
                  <c:v>650.7678333333333</c:v>
                </c:pt>
                <c:pt idx="31">
                  <c:v>597.681</c:v>
                </c:pt>
                <c:pt idx="32">
                  <c:v>614.5941666666666</c:v>
                </c:pt>
                <c:pt idx="33">
                  <c:v>465.23749999999995</c:v>
                </c:pt>
                <c:pt idx="34">
                  <c:v>700.8908333333333</c:v>
                </c:pt>
                <c:pt idx="35">
                  <c:v>595.304</c:v>
                </c:pt>
                <c:pt idx="36">
                  <c:v>524.7073333333333</c:v>
                </c:pt>
                <c:pt idx="37">
                  <c:v>576.6006666666666</c:v>
                </c:pt>
                <c:pt idx="38">
                  <c:v>532.254</c:v>
                </c:pt>
                <c:pt idx="39">
                  <c:v>610.4171666666666</c:v>
                </c:pt>
                <c:pt idx="40">
                  <c:v>548.5605</c:v>
                </c:pt>
                <c:pt idx="41">
                  <c:v>617.9538333333334</c:v>
                </c:pt>
                <c:pt idx="42">
                  <c:v>564.8669999999998</c:v>
                </c:pt>
                <c:pt idx="43">
                  <c:v>581.7803333333333</c:v>
                </c:pt>
                <c:pt idx="44">
                  <c:v>616.1736666666667</c:v>
                </c:pt>
                <c:pt idx="45">
                  <c:v>580.5671666666666</c:v>
                </c:pt>
                <c:pt idx="46">
                  <c:v>588.7305</c:v>
                </c:pt>
                <c:pt idx="47">
                  <c:v>561.8938333333333</c:v>
                </c:pt>
                <c:pt idx="48">
                  <c:v>631.2871666666666</c:v>
                </c:pt>
                <c:pt idx="49">
                  <c:v>648.1805</c:v>
                </c:pt>
                <c:pt idx="50">
                  <c:v>647.5938333333334</c:v>
                </c:pt>
                <c:pt idx="51">
                  <c:v>638.257</c:v>
                </c:pt>
                <c:pt idx="52">
                  <c:v>663.9003333333333</c:v>
                </c:pt>
                <c:pt idx="53">
                  <c:v>628.2936666666666</c:v>
                </c:pt>
                <c:pt idx="54">
                  <c:v>610.207</c:v>
                </c:pt>
                <c:pt idx="55">
                  <c:v>574.6201666666667</c:v>
                </c:pt>
                <c:pt idx="56">
                  <c:v>600.2635</c:v>
                </c:pt>
                <c:pt idx="57">
                  <c:v>608.4168333333333</c:v>
                </c:pt>
                <c:pt idx="58">
                  <c:v>607.83</c:v>
                </c:pt>
                <c:pt idx="59">
                  <c:v>598.4833333333335</c:v>
                </c:pt>
                <c:pt idx="60">
                  <c:v>615.3766666666667</c:v>
                </c:pt>
                <c:pt idx="61">
                  <c:v>667.2700000000001</c:v>
                </c:pt>
                <c:pt idx="62">
                  <c:v>675.4331666666666</c:v>
                </c:pt>
                <c:pt idx="63">
                  <c:v>648.5765</c:v>
                </c:pt>
                <c:pt idx="64">
                  <c:v>639.2198333333333</c:v>
                </c:pt>
                <c:pt idx="65">
                  <c:v>691.1329999999999</c:v>
                </c:pt>
                <c:pt idx="66">
                  <c:v>673.0461666666666</c:v>
                </c:pt>
                <c:pt idx="67">
                  <c:v>628.6995</c:v>
                </c:pt>
                <c:pt idx="68">
                  <c:v>601.8428333333333</c:v>
                </c:pt>
                <c:pt idx="69">
                  <c:v>627.506</c:v>
                </c:pt>
                <c:pt idx="70">
                  <c:v>644.4193333333333</c:v>
                </c:pt>
                <c:pt idx="71">
                  <c:v>608.8126666666666</c:v>
                </c:pt>
                <c:pt idx="72">
                  <c:v>625.7061666666667</c:v>
                </c:pt>
                <c:pt idx="73">
                  <c:v>616.3693333333334</c:v>
                </c:pt>
                <c:pt idx="74">
                  <c:v>677.0326666666667</c:v>
                </c:pt>
                <c:pt idx="75">
                  <c:v>632.676</c:v>
                </c:pt>
                <c:pt idx="76">
                  <c:v>658.3193333333334</c:v>
                </c:pt>
                <c:pt idx="77">
                  <c:v>710.2326666666667</c:v>
                </c:pt>
                <c:pt idx="78">
                  <c:v>683.3958333333334</c:v>
                </c:pt>
                <c:pt idx="79">
                  <c:v>709.0393333333333</c:v>
                </c:pt>
                <c:pt idx="80">
                  <c:v>647.1826666666667</c:v>
                </c:pt>
                <c:pt idx="81">
                  <c:v>690.346</c:v>
                </c:pt>
                <c:pt idx="82">
                  <c:v>628.5091666666667</c:v>
                </c:pt>
                <c:pt idx="83">
                  <c:v>592.9025</c:v>
                </c:pt>
                <c:pt idx="84">
                  <c:v>618.5458333333333</c:v>
                </c:pt>
                <c:pt idx="85">
                  <c:v>574.209</c:v>
                </c:pt>
                <c:pt idx="86">
                  <c:v>643.6123333333334</c:v>
                </c:pt>
                <c:pt idx="87">
                  <c:v>634.2556666666667</c:v>
                </c:pt>
                <c:pt idx="88">
                  <c:v>633.659</c:v>
                </c:pt>
                <c:pt idx="89">
                  <c:v>676.8221666666667</c:v>
                </c:pt>
                <c:pt idx="90">
                  <c:v>649.9755</c:v>
                </c:pt>
                <c:pt idx="91">
                  <c:v>666.8688333333333</c:v>
                </c:pt>
                <c:pt idx="92">
                  <c:v>622.532</c:v>
                </c:pt>
                <c:pt idx="93">
                  <c:v>665.6951666666666</c:v>
                </c:pt>
                <c:pt idx="94">
                  <c:v>647.5885</c:v>
                </c:pt>
                <c:pt idx="95">
                  <c:v>664.4818333333333</c:v>
                </c:pt>
                <c:pt idx="96">
                  <c:v>646.395</c:v>
                </c:pt>
                <c:pt idx="97">
                  <c:v>680.8083333333333</c:v>
                </c:pt>
                <c:pt idx="98">
                  <c:v>645.2016666666667</c:v>
                </c:pt>
                <c:pt idx="99">
                  <c:v>644.5949999999999</c:v>
                </c:pt>
                <c:pt idx="100">
                  <c:v>679.0081666666666</c:v>
                </c:pt>
                <c:pt idx="101">
                  <c:v>643.4214999999999</c:v>
                </c:pt>
                <c:pt idx="102">
                  <c:v>625.3148333333332</c:v>
                </c:pt>
                <c:pt idx="103">
                  <c:v>642.2081666666667</c:v>
                </c:pt>
                <c:pt idx="104">
                  <c:v>676.6215</c:v>
                </c:pt>
                <c:pt idx="105">
                  <c:v>614.7848333333334</c:v>
                </c:pt>
                <c:pt idx="106">
                  <c:v>614.1781666666667</c:v>
                </c:pt>
                <c:pt idx="107">
                  <c:v>639.8215</c:v>
                </c:pt>
                <c:pt idx="108">
                  <c:v>656.7348333333333</c:v>
                </c:pt>
                <c:pt idx="109">
                  <c:v>603.638</c:v>
                </c:pt>
                <c:pt idx="110">
                  <c:v>629.2813333333334</c:v>
                </c:pt>
              </c:numCache>
            </c:numRef>
          </c:xVal>
          <c:yVal>
            <c:numRef>
              <c:f>Data!$Z$326:$Z$436</c:f>
              <c:numCache>
                <c:ptCount val="111"/>
                <c:pt idx="0">
                  <c:v>48.013438273401135</c:v>
                </c:pt>
                <c:pt idx="1">
                  <c:v>61.69839831158782</c:v>
                </c:pt>
                <c:pt idx="2">
                  <c:v>61.69839831158782</c:v>
                </c:pt>
                <c:pt idx="3">
                  <c:v>100.46047062577027</c:v>
                </c:pt>
                <c:pt idx="4">
                  <c:v>134.5263474329298</c:v>
                </c:pt>
                <c:pt idx="5">
                  <c:v>154.87020437194826</c:v>
                </c:pt>
                <c:pt idx="6">
                  <c:v>177.71465171487256</c:v>
                </c:pt>
                <c:pt idx="7">
                  <c:v>194.0706770382159</c:v>
                </c:pt>
                <c:pt idx="8">
                  <c:v>221.12875037682886</c:v>
                </c:pt>
                <c:pt idx="9">
                  <c:v>243.33294157584425</c:v>
                </c:pt>
                <c:pt idx="10">
                  <c:v>275.5108449738781</c:v>
                </c:pt>
                <c:pt idx="11">
                  <c:v>300.3482055803735</c:v>
                </c:pt>
                <c:pt idx="12">
                  <c:v>312.7948000245275</c:v>
                </c:pt>
                <c:pt idx="13">
                  <c:v>326.09176262876844</c:v>
                </c:pt>
                <c:pt idx="14">
                  <c:v>371.96315185748193</c:v>
                </c:pt>
                <c:pt idx="15">
                  <c:v>371.12686086810464</c:v>
                </c:pt>
                <c:pt idx="16">
                  <c:v>399.6081100787942</c:v>
                </c:pt>
                <c:pt idx="17">
                  <c:v>435.768976275245</c:v>
                </c:pt>
                <c:pt idx="18">
                  <c:v>454.3309561830443</c:v>
                </c:pt>
                <c:pt idx="19">
                  <c:v>472.0879996392752</c:v>
                </c:pt>
                <c:pt idx="20">
                  <c:v>472.0879996392752</c:v>
                </c:pt>
                <c:pt idx="21">
                  <c:v>511.96808594455274</c:v>
                </c:pt>
                <c:pt idx="22">
                  <c:v>530.7013722102533</c:v>
                </c:pt>
                <c:pt idx="23">
                  <c:v>561.4472933156982</c:v>
                </c:pt>
                <c:pt idx="24">
                  <c:v>592.3074763910919</c:v>
                </c:pt>
                <c:pt idx="25">
                  <c:v>593.1663429556484</c:v>
                </c:pt>
                <c:pt idx="26">
                  <c:v>597.4620087552345</c:v>
                </c:pt>
                <c:pt idx="27">
                  <c:v>603.4796765587273</c:v>
                </c:pt>
                <c:pt idx="28">
                  <c:v>636.2233271754317</c:v>
                </c:pt>
                <c:pt idx="29">
                  <c:v>667.363181312483</c:v>
                </c:pt>
                <c:pt idx="30">
                  <c:v>681.2406884019595</c:v>
                </c:pt>
                <c:pt idx="31">
                  <c:v>697.7504072362286</c:v>
                </c:pt>
                <c:pt idx="32">
                  <c:v>702.1005311620004</c:v>
                </c:pt>
                <c:pt idx="33">
                  <c:v>727.3762882561011</c:v>
                </c:pt>
                <c:pt idx="34">
                  <c:v>759.7367695451799</c:v>
                </c:pt>
                <c:pt idx="35">
                  <c:v>784.3098839067133</c:v>
                </c:pt>
                <c:pt idx="36">
                  <c:v>819.5409565762069</c:v>
                </c:pt>
                <c:pt idx="37">
                  <c:v>814.2467572435467</c:v>
                </c:pt>
                <c:pt idx="38">
                  <c:v>829.2557638625943</c:v>
                </c:pt>
                <c:pt idx="39">
                  <c:v>854.9221407882724</c:v>
                </c:pt>
                <c:pt idx="40">
                  <c:v>886.8946133765146</c:v>
                </c:pt>
                <c:pt idx="41">
                  <c:v>918.9906646499161</c:v>
                </c:pt>
                <c:pt idx="42">
                  <c:v>946.7286886668608</c:v>
                </c:pt>
                <c:pt idx="43">
                  <c:v>956.5935275711793</c:v>
                </c:pt>
                <c:pt idx="44">
                  <c:v>980.8570248451445</c:v>
                </c:pt>
                <c:pt idx="45">
                  <c:v>1016.0299368947989</c:v>
                </c:pt>
                <c:pt idx="46">
                  <c:v>1051.352464224803</c:v>
                </c:pt>
                <c:pt idx="47">
                  <c:v>1065.88733523165</c:v>
                </c:pt>
                <c:pt idx="48">
                  <c:v>1081.358562603998</c:v>
                </c:pt>
                <c:pt idx="49">
                  <c:v>1105.076335035943</c:v>
                </c:pt>
                <c:pt idx="50">
                  <c:v>1115.1312061078117</c:v>
                </c:pt>
                <c:pt idx="51">
                  <c:v>1160.0695914701678</c:v>
                </c:pt>
                <c:pt idx="52">
                  <c:v>1183.0913732577396</c:v>
                </c:pt>
                <c:pt idx="53">
                  <c:v>1196.0115046937105</c:v>
                </c:pt>
                <c:pt idx="54">
                  <c:v>1188.6261111022732</c:v>
                </c:pt>
                <c:pt idx="55">
                  <c:v>1220.98581335906</c:v>
                </c:pt>
                <c:pt idx="56">
                  <c:v>1259.0539748752394</c:v>
                </c:pt>
                <c:pt idx="57">
                  <c:v>1272.092932153642</c:v>
                </c:pt>
                <c:pt idx="58">
                  <c:v>1287.019710911931</c:v>
                </c:pt>
                <c:pt idx="59">
                  <c:v>1301.973369646484</c:v>
                </c:pt>
                <c:pt idx="60">
                  <c:v>1360.1744879669486</c:v>
                </c:pt>
                <c:pt idx="61">
                  <c:v>1373.3733235350226</c:v>
                </c:pt>
                <c:pt idx="62">
                  <c:v>1384.7033328497225</c:v>
                </c:pt>
                <c:pt idx="63">
                  <c:v>1415.9408043142507</c:v>
                </c:pt>
                <c:pt idx="64">
                  <c:v>1422.582068261965</c:v>
                </c:pt>
                <c:pt idx="65">
                  <c:v>1438.7329998821056</c:v>
                </c:pt>
                <c:pt idx="66">
                  <c:v>1473.039021752216</c:v>
                </c:pt>
                <c:pt idx="67">
                  <c:v>1473.039021752216</c:v>
                </c:pt>
                <c:pt idx="68">
                  <c:v>1482.5936786250093</c:v>
                </c:pt>
                <c:pt idx="69">
                  <c:v>1509.4053530266017</c:v>
                </c:pt>
                <c:pt idx="70">
                  <c:v>1537.2661519725661</c:v>
                </c:pt>
                <c:pt idx="71">
                  <c:v>1554.6061959411732</c:v>
                </c:pt>
                <c:pt idx="72">
                  <c:v>1571.9825246132164</c:v>
                </c:pt>
                <c:pt idx="73">
                  <c:v>1588.4269557924279</c:v>
                </c:pt>
                <c:pt idx="74">
                  <c:v>1628.2215508282661</c:v>
                </c:pt>
                <c:pt idx="75">
                  <c:v>1661.3672096103023</c:v>
                </c:pt>
                <c:pt idx="76">
                  <c:v>1668.2077701152887</c:v>
                </c:pt>
                <c:pt idx="77">
                  <c:v>1712.317867548201</c:v>
                </c:pt>
                <c:pt idx="78">
                  <c:v>1703.4770833277905</c:v>
                </c:pt>
                <c:pt idx="79">
                  <c:v>1706.4229657114324</c:v>
                </c:pt>
                <c:pt idx="80">
                  <c:v>1711.3350932560315</c:v>
                </c:pt>
                <c:pt idx="81">
                  <c:v>1712.317867548201</c:v>
                </c:pt>
                <c:pt idx="82">
                  <c:v>1740.869035610739</c:v>
                </c:pt>
                <c:pt idx="83">
                  <c:v>1759.628341617253</c:v>
                </c:pt>
                <c:pt idx="84">
                  <c:v>1780.4117359134605</c:v>
                </c:pt>
                <c:pt idx="85">
                  <c:v>1804.2280563653928</c:v>
                </c:pt>
                <c:pt idx="86">
                  <c:v>1840.0811043131034</c:v>
                </c:pt>
                <c:pt idx="87">
                  <c:v>1856.0656162208732</c:v>
                </c:pt>
                <c:pt idx="88">
                  <c:v>1871.079092326497</c:v>
                </c:pt>
                <c:pt idx="89">
                  <c:v>1883.1094477403547</c:v>
                </c:pt>
                <c:pt idx="90">
                  <c:v>1902.1932270580514</c:v>
                </c:pt>
                <c:pt idx="91">
                  <c:v>1920.3131426847624</c:v>
                </c:pt>
                <c:pt idx="92">
                  <c:v>1937.4627780488654</c:v>
                </c:pt>
                <c:pt idx="93">
                  <c:v>1951.6126499254258</c:v>
                </c:pt>
                <c:pt idx="94">
                  <c:v>1984.0460420541879</c:v>
                </c:pt>
                <c:pt idx="95">
                  <c:v>2004.381429643048</c:v>
                </c:pt>
                <c:pt idx="96">
                  <c:v>2046.2253092798655</c:v>
                </c:pt>
                <c:pt idx="97">
                  <c:v>2069.791354037764</c:v>
                </c:pt>
                <c:pt idx="98">
                  <c:v>2111.9669796969</c:v>
                </c:pt>
                <c:pt idx="99">
                  <c:v>2126.4176134503305</c:v>
                </c:pt>
                <c:pt idx="100">
                  <c:v>2149.1766821611495</c:v>
                </c:pt>
                <c:pt idx="101">
                  <c:v>2173.037137275548</c:v>
                </c:pt>
                <c:pt idx="102">
                  <c:v>2191.7584784588103</c:v>
                </c:pt>
                <c:pt idx="103">
                  <c:v>2219.9198678865378</c:v>
                </c:pt>
                <c:pt idx="104">
                  <c:v>2228.2823573868263</c:v>
                </c:pt>
                <c:pt idx="105">
                  <c:v>2251.322721541961</c:v>
                </c:pt>
                <c:pt idx="106">
                  <c:v>2277.5827882433396</c:v>
                </c:pt>
                <c:pt idx="107">
                  <c:v>2292.3247803485046</c:v>
                </c:pt>
                <c:pt idx="108">
                  <c:v>2304.9816374240218</c:v>
                </c:pt>
                <c:pt idx="109">
                  <c:v>2320.829885835288</c:v>
                </c:pt>
                <c:pt idx="110">
                  <c:v>2345.1894315935942</c:v>
                </c:pt>
              </c:numCache>
            </c:numRef>
          </c:yVal>
          <c:smooth val="0"/>
        </c:ser>
        <c:axId val="59398812"/>
        <c:axId val="64827261"/>
      </c:scatterChart>
      <c:valAx>
        <c:axId val="59398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827261"/>
        <c:crosses val="autoZero"/>
        <c:crossBetween val="midCat"/>
        <c:dispUnits/>
      </c:valAx>
      <c:valAx>
        <c:axId val="64827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3988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1812-1831 UT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Data!$X$326:$X$436</c:f>
              <c:numCache>
                <c:ptCount val="111"/>
                <c:pt idx="0">
                  <c:v>5.137333333333333</c:v>
                </c:pt>
                <c:pt idx="1">
                  <c:v>5.135833333333333</c:v>
                </c:pt>
                <c:pt idx="2">
                  <c:v>5.319166666666666</c:v>
                </c:pt>
                <c:pt idx="3">
                  <c:v>5.502666666666666</c:v>
                </c:pt>
                <c:pt idx="4">
                  <c:v>6.056166666666666</c:v>
                </c:pt>
                <c:pt idx="5">
                  <c:v>6.239666666666667</c:v>
                </c:pt>
                <c:pt idx="6">
                  <c:v>6.608</c:v>
                </c:pt>
                <c:pt idx="7">
                  <c:v>6.976500000000001</c:v>
                </c:pt>
                <c:pt idx="8">
                  <c:v>7.345</c:v>
                </c:pt>
                <c:pt idx="9">
                  <c:v>7.5285</c:v>
                </c:pt>
                <c:pt idx="10">
                  <c:v>7.527</c:v>
                </c:pt>
                <c:pt idx="11">
                  <c:v>7.895499999999999</c:v>
                </c:pt>
                <c:pt idx="12">
                  <c:v>7.893999999999999</c:v>
                </c:pt>
                <c:pt idx="13">
                  <c:v>7.892499999999999</c:v>
                </c:pt>
                <c:pt idx="14">
                  <c:v>7.7059999999999995</c:v>
                </c:pt>
                <c:pt idx="15">
                  <c:v>7.5195</c:v>
                </c:pt>
                <c:pt idx="16">
                  <c:v>7.332999999999999</c:v>
                </c:pt>
                <c:pt idx="17">
                  <c:v>6.7764999999999995</c:v>
                </c:pt>
                <c:pt idx="18">
                  <c:v>6.405</c:v>
                </c:pt>
                <c:pt idx="19">
                  <c:v>6.0335</c:v>
                </c:pt>
                <c:pt idx="20">
                  <c:v>5.847</c:v>
                </c:pt>
                <c:pt idx="21">
                  <c:v>5.8453333333333335</c:v>
                </c:pt>
                <c:pt idx="22">
                  <c:v>5.658833333333334</c:v>
                </c:pt>
                <c:pt idx="23">
                  <c:v>5.8423333333333325</c:v>
                </c:pt>
                <c:pt idx="24">
                  <c:v>6.025833333333334</c:v>
                </c:pt>
                <c:pt idx="25">
                  <c:v>6.024166666666666</c:v>
                </c:pt>
                <c:pt idx="26">
                  <c:v>6.022666666666667</c:v>
                </c:pt>
                <c:pt idx="27">
                  <c:v>5.836166666666666</c:v>
                </c:pt>
                <c:pt idx="28">
                  <c:v>5.6496666666666675</c:v>
                </c:pt>
                <c:pt idx="29">
                  <c:v>5.278</c:v>
                </c:pt>
                <c:pt idx="30">
                  <c:v>4.906499999999999</c:v>
                </c:pt>
                <c:pt idx="31">
                  <c:v>4.72</c:v>
                </c:pt>
                <c:pt idx="32">
                  <c:v>4.533499999999999</c:v>
                </c:pt>
                <c:pt idx="33">
                  <c:v>4.3469999999999995</c:v>
                </c:pt>
                <c:pt idx="34">
                  <c:v>4.3454999999999995</c:v>
                </c:pt>
                <c:pt idx="35">
                  <c:v>4.343999999999999</c:v>
                </c:pt>
                <c:pt idx="36">
                  <c:v>4.3425</c:v>
                </c:pt>
                <c:pt idx="37">
                  <c:v>4.340999999999999</c:v>
                </c:pt>
                <c:pt idx="38">
                  <c:v>4.1545</c:v>
                </c:pt>
                <c:pt idx="39">
                  <c:v>4.153</c:v>
                </c:pt>
                <c:pt idx="40">
                  <c:v>3.9665</c:v>
                </c:pt>
                <c:pt idx="41">
                  <c:v>3.965</c:v>
                </c:pt>
                <c:pt idx="42">
                  <c:v>3.7784999999999993</c:v>
                </c:pt>
                <c:pt idx="43">
                  <c:v>3.7769999999999997</c:v>
                </c:pt>
                <c:pt idx="44">
                  <c:v>3.9603333333333333</c:v>
                </c:pt>
                <c:pt idx="45">
                  <c:v>3.958833333333333</c:v>
                </c:pt>
                <c:pt idx="46">
                  <c:v>4.142333333333333</c:v>
                </c:pt>
                <c:pt idx="47">
                  <c:v>4.140833333333332</c:v>
                </c:pt>
                <c:pt idx="48">
                  <c:v>4.324166666666666</c:v>
                </c:pt>
                <c:pt idx="49">
                  <c:v>4.322666666666667</c:v>
                </c:pt>
                <c:pt idx="50">
                  <c:v>4.321166666666667</c:v>
                </c:pt>
                <c:pt idx="51">
                  <c:v>4.3196666666666665</c:v>
                </c:pt>
                <c:pt idx="52">
                  <c:v>4.318</c:v>
                </c:pt>
                <c:pt idx="53">
                  <c:v>4.3165</c:v>
                </c:pt>
                <c:pt idx="54">
                  <c:v>4.3149999999999995</c:v>
                </c:pt>
                <c:pt idx="55">
                  <c:v>4.1285</c:v>
                </c:pt>
                <c:pt idx="56">
                  <c:v>4.127</c:v>
                </c:pt>
                <c:pt idx="57">
                  <c:v>4.1255</c:v>
                </c:pt>
                <c:pt idx="58">
                  <c:v>3.939</c:v>
                </c:pt>
                <c:pt idx="59">
                  <c:v>3.7524999999999995</c:v>
                </c:pt>
                <c:pt idx="60">
                  <c:v>3.751</c:v>
                </c:pt>
                <c:pt idx="61">
                  <c:v>3.9345</c:v>
                </c:pt>
                <c:pt idx="62">
                  <c:v>3.933</c:v>
                </c:pt>
                <c:pt idx="63">
                  <c:v>3.9314999999999998</c:v>
                </c:pt>
                <c:pt idx="64">
                  <c:v>4.114999999999999</c:v>
                </c:pt>
                <c:pt idx="65">
                  <c:v>4.1135</c:v>
                </c:pt>
                <c:pt idx="66">
                  <c:v>4.112</c:v>
                </c:pt>
                <c:pt idx="67">
                  <c:v>4.110333333333333</c:v>
                </c:pt>
                <c:pt idx="68">
                  <c:v>3.923833333333334</c:v>
                </c:pt>
                <c:pt idx="69">
                  <c:v>3.7373333333333334</c:v>
                </c:pt>
                <c:pt idx="70">
                  <c:v>3.5508333333333333</c:v>
                </c:pt>
                <c:pt idx="71">
                  <c:v>3.734166666666667</c:v>
                </c:pt>
                <c:pt idx="72">
                  <c:v>3.5476666666666667</c:v>
                </c:pt>
                <c:pt idx="73">
                  <c:v>3.5461666666666667</c:v>
                </c:pt>
                <c:pt idx="74">
                  <c:v>3.5446666666666666</c:v>
                </c:pt>
                <c:pt idx="75">
                  <c:v>3.5429999999999997</c:v>
                </c:pt>
                <c:pt idx="76">
                  <c:v>3.5414999999999996</c:v>
                </c:pt>
                <c:pt idx="77">
                  <c:v>3.355</c:v>
                </c:pt>
                <c:pt idx="78">
                  <c:v>3.3535</c:v>
                </c:pt>
                <c:pt idx="79">
                  <c:v>3.167</c:v>
                </c:pt>
                <c:pt idx="80">
                  <c:v>3.1654999999999998</c:v>
                </c:pt>
                <c:pt idx="81">
                  <c:v>3.1639999999999997</c:v>
                </c:pt>
                <c:pt idx="82">
                  <c:v>3.1624999999999996</c:v>
                </c:pt>
                <c:pt idx="83">
                  <c:v>3.1609999999999996</c:v>
                </c:pt>
                <c:pt idx="84">
                  <c:v>3.1594999999999995</c:v>
                </c:pt>
                <c:pt idx="85">
                  <c:v>3.343</c:v>
                </c:pt>
                <c:pt idx="86">
                  <c:v>3.3415</c:v>
                </c:pt>
                <c:pt idx="87">
                  <c:v>3.34</c:v>
                </c:pt>
                <c:pt idx="88">
                  <c:v>3.3385</c:v>
                </c:pt>
                <c:pt idx="89">
                  <c:v>3.3369999999999997</c:v>
                </c:pt>
                <c:pt idx="90">
                  <c:v>3.3353333333333333</c:v>
                </c:pt>
                <c:pt idx="91">
                  <c:v>3.1488333333333336</c:v>
                </c:pt>
                <c:pt idx="92">
                  <c:v>3.1473333333333335</c:v>
                </c:pt>
                <c:pt idx="93">
                  <c:v>3.1458333333333335</c:v>
                </c:pt>
                <c:pt idx="94">
                  <c:v>3.1441666666666666</c:v>
                </c:pt>
                <c:pt idx="95">
                  <c:v>3.142666666666667</c:v>
                </c:pt>
                <c:pt idx="96">
                  <c:v>3.1411666666666664</c:v>
                </c:pt>
                <c:pt idx="97">
                  <c:v>3.139666666666667</c:v>
                </c:pt>
                <c:pt idx="98">
                  <c:v>3.138</c:v>
                </c:pt>
                <c:pt idx="99">
                  <c:v>2.9515</c:v>
                </c:pt>
                <c:pt idx="100">
                  <c:v>2.9499999999999997</c:v>
                </c:pt>
                <c:pt idx="101">
                  <c:v>2.9484999999999997</c:v>
                </c:pt>
                <c:pt idx="102">
                  <c:v>2.9469999999999996</c:v>
                </c:pt>
                <c:pt idx="103">
                  <c:v>2.9454999999999996</c:v>
                </c:pt>
                <c:pt idx="104">
                  <c:v>2.9439999999999995</c:v>
                </c:pt>
                <c:pt idx="105">
                  <c:v>2.9424999999999994</c:v>
                </c:pt>
                <c:pt idx="106">
                  <c:v>2.756</c:v>
                </c:pt>
                <c:pt idx="107">
                  <c:v>2.5694999999999997</c:v>
                </c:pt>
                <c:pt idx="108">
                  <c:v>2.3830000000000005</c:v>
                </c:pt>
                <c:pt idx="109">
                  <c:v>2.1965</c:v>
                </c:pt>
                <c:pt idx="110">
                  <c:v>2.01</c:v>
                </c:pt>
              </c:numCache>
            </c:numRef>
          </c:xVal>
          <c:yVal>
            <c:numRef>
              <c:f>Data!$Z$326:$Z$436</c:f>
              <c:numCache>
                <c:ptCount val="111"/>
                <c:pt idx="0">
                  <c:v>48.013438273401135</c:v>
                </c:pt>
                <c:pt idx="1">
                  <c:v>61.69839831158782</c:v>
                </c:pt>
                <c:pt idx="2">
                  <c:v>61.69839831158782</c:v>
                </c:pt>
                <c:pt idx="3">
                  <c:v>100.46047062577027</c:v>
                </c:pt>
                <c:pt idx="4">
                  <c:v>134.5263474329298</c:v>
                </c:pt>
                <c:pt idx="5">
                  <c:v>154.87020437194826</c:v>
                </c:pt>
                <c:pt idx="6">
                  <c:v>177.71465171487256</c:v>
                </c:pt>
                <c:pt idx="7">
                  <c:v>194.0706770382159</c:v>
                </c:pt>
                <c:pt idx="8">
                  <c:v>221.12875037682886</c:v>
                </c:pt>
                <c:pt idx="9">
                  <c:v>243.33294157584425</c:v>
                </c:pt>
                <c:pt idx="10">
                  <c:v>275.5108449738781</c:v>
                </c:pt>
                <c:pt idx="11">
                  <c:v>300.3482055803735</c:v>
                </c:pt>
                <c:pt idx="12">
                  <c:v>312.7948000245275</c:v>
                </c:pt>
                <c:pt idx="13">
                  <c:v>326.09176262876844</c:v>
                </c:pt>
                <c:pt idx="14">
                  <c:v>371.96315185748193</c:v>
                </c:pt>
                <c:pt idx="15">
                  <c:v>371.12686086810464</c:v>
                </c:pt>
                <c:pt idx="16">
                  <c:v>399.6081100787942</c:v>
                </c:pt>
                <c:pt idx="17">
                  <c:v>435.768976275245</c:v>
                </c:pt>
                <c:pt idx="18">
                  <c:v>454.3309561830443</c:v>
                </c:pt>
                <c:pt idx="19">
                  <c:v>472.0879996392752</c:v>
                </c:pt>
                <c:pt idx="20">
                  <c:v>472.0879996392752</c:v>
                </c:pt>
                <c:pt idx="21">
                  <c:v>511.96808594455274</c:v>
                </c:pt>
                <c:pt idx="22">
                  <c:v>530.7013722102533</c:v>
                </c:pt>
                <c:pt idx="23">
                  <c:v>561.4472933156982</c:v>
                </c:pt>
                <c:pt idx="24">
                  <c:v>592.3074763910919</c:v>
                </c:pt>
                <c:pt idx="25">
                  <c:v>593.1663429556484</c:v>
                </c:pt>
                <c:pt idx="26">
                  <c:v>597.4620087552345</c:v>
                </c:pt>
                <c:pt idx="27">
                  <c:v>603.4796765587273</c:v>
                </c:pt>
                <c:pt idx="28">
                  <c:v>636.2233271754317</c:v>
                </c:pt>
                <c:pt idx="29">
                  <c:v>667.363181312483</c:v>
                </c:pt>
                <c:pt idx="30">
                  <c:v>681.2406884019595</c:v>
                </c:pt>
                <c:pt idx="31">
                  <c:v>697.7504072362286</c:v>
                </c:pt>
                <c:pt idx="32">
                  <c:v>702.1005311620004</c:v>
                </c:pt>
                <c:pt idx="33">
                  <c:v>727.3762882561011</c:v>
                </c:pt>
                <c:pt idx="34">
                  <c:v>759.7367695451799</c:v>
                </c:pt>
                <c:pt idx="35">
                  <c:v>784.3098839067133</c:v>
                </c:pt>
                <c:pt idx="36">
                  <c:v>819.5409565762069</c:v>
                </c:pt>
                <c:pt idx="37">
                  <c:v>814.2467572435467</c:v>
                </c:pt>
                <c:pt idx="38">
                  <c:v>829.2557638625943</c:v>
                </c:pt>
                <c:pt idx="39">
                  <c:v>854.9221407882724</c:v>
                </c:pt>
                <c:pt idx="40">
                  <c:v>886.8946133765146</c:v>
                </c:pt>
                <c:pt idx="41">
                  <c:v>918.9906646499161</c:v>
                </c:pt>
                <c:pt idx="42">
                  <c:v>946.7286886668608</c:v>
                </c:pt>
                <c:pt idx="43">
                  <c:v>956.5935275711793</c:v>
                </c:pt>
                <c:pt idx="44">
                  <c:v>980.8570248451445</c:v>
                </c:pt>
                <c:pt idx="45">
                  <c:v>1016.0299368947989</c:v>
                </c:pt>
                <c:pt idx="46">
                  <c:v>1051.352464224803</c:v>
                </c:pt>
                <c:pt idx="47">
                  <c:v>1065.88733523165</c:v>
                </c:pt>
                <c:pt idx="48">
                  <c:v>1081.358562603998</c:v>
                </c:pt>
                <c:pt idx="49">
                  <c:v>1105.076335035943</c:v>
                </c:pt>
                <c:pt idx="50">
                  <c:v>1115.1312061078117</c:v>
                </c:pt>
                <c:pt idx="51">
                  <c:v>1160.0695914701678</c:v>
                </c:pt>
                <c:pt idx="52">
                  <c:v>1183.0913732577396</c:v>
                </c:pt>
                <c:pt idx="53">
                  <c:v>1196.0115046937105</c:v>
                </c:pt>
                <c:pt idx="54">
                  <c:v>1188.6261111022732</c:v>
                </c:pt>
                <c:pt idx="55">
                  <c:v>1220.98581335906</c:v>
                </c:pt>
                <c:pt idx="56">
                  <c:v>1259.0539748752394</c:v>
                </c:pt>
                <c:pt idx="57">
                  <c:v>1272.092932153642</c:v>
                </c:pt>
                <c:pt idx="58">
                  <c:v>1287.019710911931</c:v>
                </c:pt>
                <c:pt idx="59">
                  <c:v>1301.973369646484</c:v>
                </c:pt>
                <c:pt idx="60">
                  <c:v>1360.1744879669486</c:v>
                </c:pt>
                <c:pt idx="61">
                  <c:v>1373.3733235350226</c:v>
                </c:pt>
                <c:pt idx="62">
                  <c:v>1384.7033328497225</c:v>
                </c:pt>
                <c:pt idx="63">
                  <c:v>1415.9408043142507</c:v>
                </c:pt>
                <c:pt idx="64">
                  <c:v>1422.582068261965</c:v>
                </c:pt>
                <c:pt idx="65">
                  <c:v>1438.7329998821056</c:v>
                </c:pt>
                <c:pt idx="66">
                  <c:v>1473.039021752216</c:v>
                </c:pt>
                <c:pt idx="67">
                  <c:v>1473.039021752216</c:v>
                </c:pt>
                <c:pt idx="68">
                  <c:v>1482.5936786250093</c:v>
                </c:pt>
                <c:pt idx="69">
                  <c:v>1509.4053530266017</c:v>
                </c:pt>
                <c:pt idx="70">
                  <c:v>1537.2661519725661</c:v>
                </c:pt>
                <c:pt idx="71">
                  <c:v>1554.6061959411732</c:v>
                </c:pt>
                <c:pt idx="72">
                  <c:v>1571.9825246132164</c:v>
                </c:pt>
                <c:pt idx="73">
                  <c:v>1588.4269557924279</c:v>
                </c:pt>
                <c:pt idx="74">
                  <c:v>1628.2215508282661</c:v>
                </c:pt>
                <c:pt idx="75">
                  <c:v>1661.3672096103023</c:v>
                </c:pt>
                <c:pt idx="76">
                  <c:v>1668.2077701152887</c:v>
                </c:pt>
                <c:pt idx="77">
                  <c:v>1712.317867548201</c:v>
                </c:pt>
                <c:pt idx="78">
                  <c:v>1703.4770833277905</c:v>
                </c:pt>
                <c:pt idx="79">
                  <c:v>1706.4229657114324</c:v>
                </c:pt>
                <c:pt idx="80">
                  <c:v>1711.3350932560315</c:v>
                </c:pt>
                <c:pt idx="81">
                  <c:v>1712.317867548201</c:v>
                </c:pt>
                <c:pt idx="82">
                  <c:v>1740.869035610739</c:v>
                </c:pt>
                <c:pt idx="83">
                  <c:v>1759.628341617253</c:v>
                </c:pt>
                <c:pt idx="84">
                  <c:v>1780.4117359134605</c:v>
                </c:pt>
                <c:pt idx="85">
                  <c:v>1804.2280563653928</c:v>
                </c:pt>
                <c:pt idx="86">
                  <c:v>1840.0811043131034</c:v>
                </c:pt>
                <c:pt idx="87">
                  <c:v>1856.0656162208732</c:v>
                </c:pt>
                <c:pt idx="88">
                  <c:v>1871.079092326497</c:v>
                </c:pt>
                <c:pt idx="89">
                  <c:v>1883.1094477403547</c:v>
                </c:pt>
                <c:pt idx="90">
                  <c:v>1902.1932270580514</c:v>
                </c:pt>
                <c:pt idx="91">
                  <c:v>1920.3131426847624</c:v>
                </c:pt>
                <c:pt idx="92">
                  <c:v>1937.4627780488654</c:v>
                </c:pt>
                <c:pt idx="93">
                  <c:v>1951.6126499254258</c:v>
                </c:pt>
                <c:pt idx="94">
                  <c:v>1984.0460420541879</c:v>
                </c:pt>
                <c:pt idx="95">
                  <c:v>2004.381429643048</c:v>
                </c:pt>
                <c:pt idx="96">
                  <c:v>2046.2253092798655</c:v>
                </c:pt>
                <c:pt idx="97">
                  <c:v>2069.791354037764</c:v>
                </c:pt>
                <c:pt idx="98">
                  <c:v>2111.9669796969</c:v>
                </c:pt>
                <c:pt idx="99">
                  <c:v>2126.4176134503305</c:v>
                </c:pt>
                <c:pt idx="100">
                  <c:v>2149.1766821611495</c:v>
                </c:pt>
                <c:pt idx="101">
                  <c:v>2173.037137275548</c:v>
                </c:pt>
                <c:pt idx="102">
                  <c:v>2191.7584784588103</c:v>
                </c:pt>
                <c:pt idx="103">
                  <c:v>2219.9198678865378</c:v>
                </c:pt>
                <c:pt idx="104">
                  <c:v>2228.2823573868263</c:v>
                </c:pt>
                <c:pt idx="105">
                  <c:v>2251.322721541961</c:v>
                </c:pt>
                <c:pt idx="106">
                  <c:v>2277.5827882433396</c:v>
                </c:pt>
                <c:pt idx="107">
                  <c:v>2292.3247803485046</c:v>
                </c:pt>
                <c:pt idx="108">
                  <c:v>2304.9816374240218</c:v>
                </c:pt>
                <c:pt idx="109">
                  <c:v>2320.829885835288</c:v>
                </c:pt>
                <c:pt idx="110">
                  <c:v>2345.1894315935942</c:v>
                </c:pt>
              </c:numCache>
            </c:numRef>
          </c:yVal>
          <c:smooth val="0"/>
        </c:ser>
        <c:axId val="46574438"/>
        <c:axId val="16516759"/>
      </c:scatterChart>
      <c:valAx>
        <c:axId val="46574438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516759"/>
        <c:crosses val="autoZero"/>
        <c:crossBetween val="midCat"/>
        <c:dispUnits/>
      </c:valAx>
      <c:valAx>
        <c:axId val="16516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5744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1812-1831 UT 05/03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Data!$R$326:$R$436</c:f>
              <c:numCache>
                <c:ptCount val="111"/>
                <c:pt idx="5">
                  <c:v>1.47E-05</c:v>
                </c:pt>
                <c:pt idx="11">
                  <c:v>2.91E-05</c:v>
                </c:pt>
                <c:pt idx="17">
                  <c:v>2.34E-05</c:v>
                </c:pt>
                <c:pt idx="23">
                  <c:v>2.3E-05</c:v>
                </c:pt>
                <c:pt idx="29">
                  <c:v>2.73E-05</c:v>
                </c:pt>
                <c:pt idx="35">
                  <c:v>2.38E-05</c:v>
                </c:pt>
                <c:pt idx="41">
                  <c:v>2.26E-05</c:v>
                </c:pt>
                <c:pt idx="47">
                  <c:v>2E-05</c:v>
                </c:pt>
                <c:pt idx="53">
                  <c:v>2.72E-05</c:v>
                </c:pt>
                <c:pt idx="59">
                  <c:v>1.92E-05</c:v>
                </c:pt>
                <c:pt idx="65">
                  <c:v>2.2E-05</c:v>
                </c:pt>
                <c:pt idx="71">
                  <c:v>2.07E-05</c:v>
                </c:pt>
                <c:pt idx="77">
                  <c:v>2.41E-05</c:v>
                </c:pt>
                <c:pt idx="83">
                  <c:v>2.2E-05</c:v>
                </c:pt>
                <c:pt idx="89">
                  <c:v>2.56E-06</c:v>
                </c:pt>
                <c:pt idx="95">
                  <c:v>3.03E-05</c:v>
                </c:pt>
                <c:pt idx="101">
                  <c:v>-1.87E-05</c:v>
                </c:pt>
                <c:pt idx="107">
                  <c:v>-1.74E-05</c:v>
                </c:pt>
              </c:numCache>
            </c:numRef>
          </c:xVal>
          <c:yVal>
            <c:numRef>
              <c:f>Data!$Z$326:$Z$436</c:f>
              <c:numCache>
                <c:ptCount val="111"/>
                <c:pt idx="0">
                  <c:v>48.013438273401135</c:v>
                </c:pt>
                <c:pt idx="1">
                  <c:v>61.69839831158782</c:v>
                </c:pt>
                <c:pt idx="2">
                  <c:v>61.69839831158782</c:v>
                </c:pt>
                <c:pt idx="3">
                  <c:v>100.46047062577027</c:v>
                </c:pt>
                <c:pt idx="4">
                  <c:v>134.5263474329298</c:v>
                </c:pt>
                <c:pt idx="5">
                  <c:v>154.87020437194826</c:v>
                </c:pt>
                <c:pt idx="6">
                  <c:v>177.71465171487256</c:v>
                </c:pt>
                <c:pt idx="7">
                  <c:v>194.0706770382159</c:v>
                </c:pt>
                <c:pt idx="8">
                  <c:v>221.12875037682886</c:v>
                </c:pt>
                <c:pt idx="9">
                  <c:v>243.33294157584425</c:v>
                </c:pt>
                <c:pt idx="10">
                  <c:v>275.5108449738781</c:v>
                </c:pt>
                <c:pt idx="11">
                  <c:v>300.3482055803735</c:v>
                </c:pt>
                <c:pt idx="12">
                  <c:v>312.7948000245275</c:v>
                </c:pt>
                <c:pt idx="13">
                  <c:v>326.09176262876844</c:v>
                </c:pt>
                <c:pt idx="14">
                  <c:v>371.96315185748193</c:v>
                </c:pt>
                <c:pt idx="15">
                  <c:v>371.12686086810464</c:v>
                </c:pt>
                <c:pt idx="16">
                  <c:v>399.6081100787942</c:v>
                </c:pt>
                <c:pt idx="17">
                  <c:v>435.768976275245</c:v>
                </c:pt>
                <c:pt idx="18">
                  <c:v>454.3309561830443</c:v>
                </c:pt>
                <c:pt idx="19">
                  <c:v>472.0879996392752</c:v>
                </c:pt>
                <c:pt idx="20">
                  <c:v>472.0879996392752</c:v>
                </c:pt>
                <c:pt idx="21">
                  <c:v>511.96808594455274</c:v>
                </c:pt>
                <c:pt idx="22">
                  <c:v>530.7013722102533</c:v>
                </c:pt>
                <c:pt idx="23">
                  <c:v>561.4472933156982</c:v>
                </c:pt>
                <c:pt idx="24">
                  <c:v>592.3074763910919</c:v>
                </c:pt>
                <c:pt idx="25">
                  <c:v>593.1663429556484</c:v>
                </c:pt>
                <c:pt idx="26">
                  <c:v>597.4620087552345</c:v>
                </c:pt>
                <c:pt idx="27">
                  <c:v>603.4796765587273</c:v>
                </c:pt>
                <c:pt idx="28">
                  <c:v>636.2233271754317</c:v>
                </c:pt>
                <c:pt idx="29">
                  <c:v>667.363181312483</c:v>
                </c:pt>
                <c:pt idx="30">
                  <c:v>681.2406884019595</c:v>
                </c:pt>
                <c:pt idx="31">
                  <c:v>697.7504072362286</c:v>
                </c:pt>
                <c:pt idx="32">
                  <c:v>702.1005311620004</c:v>
                </c:pt>
                <c:pt idx="33">
                  <c:v>727.3762882561011</c:v>
                </c:pt>
                <c:pt idx="34">
                  <c:v>759.7367695451799</c:v>
                </c:pt>
                <c:pt idx="35">
                  <c:v>784.3098839067133</c:v>
                </c:pt>
                <c:pt idx="36">
                  <c:v>819.5409565762069</c:v>
                </c:pt>
                <c:pt idx="37">
                  <c:v>814.2467572435467</c:v>
                </c:pt>
                <c:pt idx="38">
                  <c:v>829.2557638625943</c:v>
                </c:pt>
                <c:pt idx="39">
                  <c:v>854.9221407882724</c:v>
                </c:pt>
                <c:pt idx="40">
                  <c:v>886.8946133765146</c:v>
                </c:pt>
                <c:pt idx="41">
                  <c:v>918.9906646499161</c:v>
                </c:pt>
                <c:pt idx="42">
                  <c:v>946.7286886668608</c:v>
                </c:pt>
                <c:pt idx="43">
                  <c:v>956.5935275711793</c:v>
                </c:pt>
                <c:pt idx="44">
                  <c:v>980.8570248451445</c:v>
                </c:pt>
                <c:pt idx="45">
                  <c:v>1016.0299368947989</c:v>
                </c:pt>
                <c:pt idx="46">
                  <c:v>1051.352464224803</c:v>
                </c:pt>
                <c:pt idx="47">
                  <c:v>1065.88733523165</c:v>
                </c:pt>
                <c:pt idx="48">
                  <c:v>1081.358562603998</c:v>
                </c:pt>
                <c:pt idx="49">
                  <c:v>1105.076335035943</c:v>
                </c:pt>
                <c:pt idx="50">
                  <c:v>1115.1312061078117</c:v>
                </c:pt>
                <c:pt idx="51">
                  <c:v>1160.0695914701678</c:v>
                </c:pt>
                <c:pt idx="52">
                  <c:v>1183.0913732577396</c:v>
                </c:pt>
                <c:pt idx="53">
                  <c:v>1196.0115046937105</c:v>
                </c:pt>
                <c:pt idx="54">
                  <c:v>1188.6261111022732</c:v>
                </c:pt>
                <c:pt idx="55">
                  <c:v>1220.98581335906</c:v>
                </c:pt>
                <c:pt idx="56">
                  <c:v>1259.0539748752394</c:v>
                </c:pt>
                <c:pt idx="57">
                  <c:v>1272.092932153642</c:v>
                </c:pt>
                <c:pt idx="58">
                  <c:v>1287.019710911931</c:v>
                </c:pt>
                <c:pt idx="59">
                  <c:v>1301.973369646484</c:v>
                </c:pt>
                <c:pt idx="60">
                  <c:v>1360.1744879669486</c:v>
                </c:pt>
                <c:pt idx="61">
                  <c:v>1373.3733235350226</c:v>
                </c:pt>
                <c:pt idx="62">
                  <c:v>1384.7033328497225</c:v>
                </c:pt>
                <c:pt idx="63">
                  <c:v>1415.9408043142507</c:v>
                </c:pt>
                <c:pt idx="64">
                  <c:v>1422.582068261965</c:v>
                </c:pt>
                <c:pt idx="65">
                  <c:v>1438.7329998821056</c:v>
                </c:pt>
                <c:pt idx="66">
                  <c:v>1473.039021752216</c:v>
                </c:pt>
                <c:pt idx="67">
                  <c:v>1473.039021752216</c:v>
                </c:pt>
                <c:pt idx="68">
                  <c:v>1482.5936786250093</c:v>
                </c:pt>
                <c:pt idx="69">
                  <c:v>1509.4053530266017</c:v>
                </c:pt>
                <c:pt idx="70">
                  <c:v>1537.2661519725661</c:v>
                </c:pt>
                <c:pt idx="71">
                  <c:v>1554.6061959411732</c:v>
                </c:pt>
                <c:pt idx="72">
                  <c:v>1571.9825246132164</c:v>
                </c:pt>
                <c:pt idx="73">
                  <c:v>1588.4269557924279</c:v>
                </c:pt>
                <c:pt idx="74">
                  <c:v>1628.2215508282661</c:v>
                </c:pt>
                <c:pt idx="75">
                  <c:v>1661.3672096103023</c:v>
                </c:pt>
                <c:pt idx="76">
                  <c:v>1668.2077701152887</c:v>
                </c:pt>
                <c:pt idx="77">
                  <c:v>1712.317867548201</c:v>
                </c:pt>
                <c:pt idx="78">
                  <c:v>1703.4770833277905</c:v>
                </c:pt>
                <c:pt idx="79">
                  <c:v>1706.4229657114324</c:v>
                </c:pt>
                <c:pt idx="80">
                  <c:v>1711.3350932560315</c:v>
                </c:pt>
                <c:pt idx="81">
                  <c:v>1712.317867548201</c:v>
                </c:pt>
                <c:pt idx="82">
                  <c:v>1740.869035610739</c:v>
                </c:pt>
                <c:pt idx="83">
                  <c:v>1759.628341617253</c:v>
                </c:pt>
                <c:pt idx="84">
                  <c:v>1780.4117359134605</c:v>
                </c:pt>
                <c:pt idx="85">
                  <c:v>1804.2280563653928</c:v>
                </c:pt>
                <c:pt idx="86">
                  <c:v>1840.0811043131034</c:v>
                </c:pt>
                <c:pt idx="87">
                  <c:v>1856.0656162208732</c:v>
                </c:pt>
                <c:pt idx="88">
                  <c:v>1871.079092326497</c:v>
                </c:pt>
                <c:pt idx="89">
                  <c:v>1883.1094477403547</c:v>
                </c:pt>
                <c:pt idx="90">
                  <c:v>1902.1932270580514</c:v>
                </c:pt>
                <c:pt idx="91">
                  <c:v>1920.3131426847624</c:v>
                </c:pt>
                <c:pt idx="92">
                  <c:v>1937.4627780488654</c:v>
                </c:pt>
                <c:pt idx="93">
                  <c:v>1951.6126499254258</c:v>
                </c:pt>
                <c:pt idx="94">
                  <c:v>1984.0460420541879</c:v>
                </c:pt>
                <c:pt idx="95">
                  <c:v>2004.381429643048</c:v>
                </c:pt>
                <c:pt idx="96">
                  <c:v>2046.2253092798655</c:v>
                </c:pt>
                <c:pt idx="97">
                  <c:v>2069.791354037764</c:v>
                </c:pt>
                <c:pt idx="98">
                  <c:v>2111.9669796969</c:v>
                </c:pt>
                <c:pt idx="99">
                  <c:v>2126.4176134503305</c:v>
                </c:pt>
                <c:pt idx="100">
                  <c:v>2149.1766821611495</c:v>
                </c:pt>
                <c:pt idx="101">
                  <c:v>2173.037137275548</c:v>
                </c:pt>
                <c:pt idx="102">
                  <c:v>2191.7584784588103</c:v>
                </c:pt>
                <c:pt idx="103">
                  <c:v>2219.9198678865378</c:v>
                </c:pt>
                <c:pt idx="104">
                  <c:v>2228.2823573868263</c:v>
                </c:pt>
                <c:pt idx="105">
                  <c:v>2251.322721541961</c:v>
                </c:pt>
                <c:pt idx="106">
                  <c:v>2277.5827882433396</c:v>
                </c:pt>
                <c:pt idx="107">
                  <c:v>2292.3247803485046</c:v>
                </c:pt>
                <c:pt idx="108">
                  <c:v>2304.9816374240218</c:v>
                </c:pt>
                <c:pt idx="109">
                  <c:v>2320.829885835288</c:v>
                </c:pt>
                <c:pt idx="110">
                  <c:v>2345.1894315935942</c:v>
                </c:pt>
              </c:numCache>
            </c:numRef>
          </c:yVal>
          <c:smooth val="0"/>
        </c:ser>
        <c:axId val="14433104"/>
        <c:axId val="62789073"/>
      </c:scatterChart>
      <c:valAx>
        <c:axId val="14433104"/>
        <c:scaling>
          <c:orientation val="minMax"/>
          <c:max val="5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62789073"/>
        <c:crosses val="autoZero"/>
        <c:crossBetween val="midCat"/>
        <c:dispUnits/>
      </c:valAx>
      <c:valAx>
        <c:axId val="62789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4331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035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3" max="3" width="9.140625" style="4" customWidth="1"/>
    <col min="4" max="4" width="9.140625" style="54" customWidth="1"/>
    <col min="5" max="5" width="9.140625" style="2" customWidth="1"/>
    <col min="6" max="6" width="9.140625" style="18" customWidth="1"/>
    <col min="7" max="7" width="9.7109375" style="61" bestFit="1" customWidth="1"/>
    <col min="8" max="8" width="10.28125" style="61" bestFit="1" customWidth="1"/>
    <col min="9" max="9" width="9.140625" style="19" customWidth="1"/>
    <col min="10" max="10" width="9.140625" style="1" customWidth="1"/>
    <col min="11" max="13" width="9.140625" style="45" customWidth="1"/>
    <col min="14" max="14" width="9.140625" style="46" customWidth="1"/>
    <col min="15" max="17" width="9.140625" style="1" customWidth="1"/>
    <col min="19" max="19" width="9.140625" style="24" customWidth="1"/>
    <col min="20" max="21" width="9.140625" style="10" customWidth="1"/>
    <col min="22" max="22" width="9.140625" style="24" customWidth="1"/>
    <col min="23" max="24" width="9.140625" style="47" customWidth="1"/>
    <col min="25" max="25" width="9.140625" style="25" customWidth="1"/>
    <col min="26" max="26" width="9.140625" style="46" customWidth="1"/>
  </cols>
  <sheetData>
    <row r="1" spans="1:51" s="43" customFormat="1" ht="12.75">
      <c r="A1" s="26" t="s">
        <v>248</v>
      </c>
      <c r="B1" s="27"/>
      <c r="C1" s="57"/>
      <c r="D1" s="58"/>
      <c r="E1" s="29"/>
      <c r="F1" s="30"/>
      <c r="G1" s="57"/>
      <c r="H1" s="57"/>
      <c r="I1" s="31"/>
      <c r="J1" s="31"/>
      <c r="K1" s="32"/>
      <c r="L1" s="32"/>
      <c r="M1" s="32"/>
      <c r="N1" s="33"/>
      <c r="O1" s="33"/>
      <c r="P1" s="34"/>
      <c r="Q1" s="1"/>
      <c r="R1" s="59"/>
      <c r="S1" s="59"/>
      <c r="T1" s="29"/>
      <c r="U1" s="29"/>
      <c r="V1" s="60"/>
      <c r="W1" s="37"/>
      <c r="X1" s="37"/>
      <c r="Y1" s="60"/>
      <c r="Z1" s="35"/>
      <c r="AA1" s="29"/>
      <c r="AB1" s="29"/>
      <c r="AC1" s="35"/>
      <c r="AD1" s="33"/>
      <c r="AE1" s="33"/>
      <c r="AF1" s="38"/>
      <c r="AG1" s="33"/>
      <c r="AH1" s="36"/>
      <c r="AI1" s="38"/>
      <c r="AJ1" s="31"/>
      <c r="AK1" s="39"/>
      <c r="AL1" s="40"/>
      <c r="AM1" s="41"/>
      <c r="AN1" s="41"/>
      <c r="AO1" s="27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s="43" customFormat="1" ht="12.75">
      <c r="A2" s="43" t="s">
        <v>108</v>
      </c>
      <c r="B2" s="27"/>
      <c r="C2" s="57"/>
      <c r="D2" s="58"/>
      <c r="E2" s="29"/>
      <c r="F2" s="30"/>
      <c r="G2" s="57"/>
      <c r="H2" s="57"/>
      <c r="I2" s="31"/>
      <c r="J2" s="31"/>
      <c r="K2" s="32"/>
      <c r="L2" s="32"/>
      <c r="M2" s="32"/>
      <c r="N2" s="33"/>
      <c r="O2" s="33"/>
      <c r="P2" s="34"/>
      <c r="Q2" s="1"/>
      <c r="R2" s="59"/>
      <c r="S2" s="59"/>
      <c r="T2" s="29"/>
      <c r="U2" s="29"/>
      <c r="V2" s="60"/>
      <c r="W2" s="37"/>
      <c r="X2" s="37"/>
      <c r="Y2" s="60"/>
      <c r="Z2" s="35"/>
      <c r="AA2" s="29"/>
      <c r="AB2" s="29"/>
      <c r="AC2" s="35"/>
      <c r="AD2" s="33"/>
      <c r="AE2" s="33"/>
      <c r="AF2" s="38"/>
      <c r="AG2" s="33"/>
      <c r="AH2" s="36"/>
      <c r="AI2" s="38"/>
      <c r="AJ2" s="31"/>
      <c r="AK2" s="39"/>
      <c r="AL2" s="40"/>
      <c r="AM2" s="41"/>
      <c r="AN2" s="41"/>
      <c r="AO2" s="27"/>
      <c r="AP2" s="42"/>
      <c r="AQ2" s="42"/>
      <c r="AR2" s="42"/>
      <c r="AS2" s="42"/>
      <c r="AT2" s="42"/>
      <c r="AU2" s="42"/>
      <c r="AV2" s="42"/>
      <c r="AW2" s="42"/>
      <c r="AX2" s="42"/>
      <c r="AY2" s="42"/>
    </row>
    <row r="3" spans="1:51" s="43" customFormat="1" ht="12.75">
      <c r="A3" s="43" t="s">
        <v>88</v>
      </c>
      <c r="B3" s="27"/>
      <c r="C3" s="57"/>
      <c r="D3" s="58"/>
      <c r="E3" s="29"/>
      <c r="F3" s="30"/>
      <c r="G3" s="57"/>
      <c r="H3" s="57"/>
      <c r="I3" s="31"/>
      <c r="J3" s="31"/>
      <c r="K3" s="32"/>
      <c r="L3" s="32"/>
      <c r="M3" s="32"/>
      <c r="N3" s="33"/>
      <c r="O3" s="33"/>
      <c r="P3" s="34"/>
      <c r="Q3" s="1"/>
      <c r="R3" s="59"/>
      <c r="S3" s="59"/>
      <c r="T3" s="29"/>
      <c r="U3" s="29"/>
      <c r="V3" s="60"/>
      <c r="W3" s="37"/>
      <c r="X3" s="37"/>
      <c r="Y3" s="60"/>
      <c r="Z3" s="35"/>
      <c r="AA3" s="29"/>
      <c r="AB3" s="29"/>
      <c r="AC3" s="35"/>
      <c r="AD3" s="33"/>
      <c r="AE3" s="33"/>
      <c r="AF3" s="38"/>
      <c r="AG3" s="33"/>
      <c r="AH3" s="36"/>
      <c r="AI3" s="38"/>
      <c r="AJ3" s="31"/>
      <c r="AK3" s="39"/>
      <c r="AL3" s="40"/>
      <c r="AM3" s="41"/>
      <c r="AN3" s="41"/>
      <c r="AO3" s="27"/>
      <c r="AP3" s="42"/>
      <c r="AQ3" s="42"/>
      <c r="AR3" s="42"/>
      <c r="AS3" s="42"/>
      <c r="AT3" s="42"/>
      <c r="AU3" s="42"/>
      <c r="AV3" s="42"/>
      <c r="AW3" s="42"/>
      <c r="AX3" s="42"/>
      <c r="AY3" s="42"/>
    </row>
    <row r="4" spans="1:41" s="43" customFormat="1" ht="12.75">
      <c r="A4" s="43" t="s">
        <v>249</v>
      </c>
      <c r="B4" s="27"/>
      <c r="C4" s="28"/>
      <c r="D4" s="53"/>
      <c r="E4" s="29"/>
      <c r="F4" s="30"/>
      <c r="G4" s="57"/>
      <c r="H4" s="57"/>
      <c r="I4" s="31"/>
      <c r="J4" s="31"/>
      <c r="K4" s="32"/>
      <c r="L4" s="32"/>
      <c r="M4" s="32"/>
      <c r="N4" s="33"/>
      <c r="O4" s="33"/>
      <c r="P4" s="34"/>
      <c r="Q4" s="34"/>
      <c r="R4" s="34"/>
      <c r="S4" s="35"/>
      <c r="T4" s="29"/>
      <c r="U4" s="29"/>
      <c r="V4" s="35"/>
      <c r="W4" s="37"/>
      <c r="X4" s="37"/>
      <c r="Y4" s="38"/>
      <c r="Z4" s="33"/>
      <c r="AA4" s="39"/>
      <c r="AB4" s="40"/>
      <c r="AC4" s="41"/>
      <c r="AD4" s="41"/>
      <c r="AE4" s="27"/>
      <c r="AF4" s="42"/>
      <c r="AG4" s="42"/>
      <c r="AH4" s="42"/>
      <c r="AI4" s="42"/>
      <c r="AJ4" s="42"/>
      <c r="AK4" s="42"/>
      <c r="AL4" s="42"/>
      <c r="AM4" s="42"/>
      <c r="AN4" s="42"/>
      <c r="AO4" s="42"/>
    </row>
    <row r="5" spans="1:41" s="43" customFormat="1" ht="12.75">
      <c r="A5" s="43" t="s">
        <v>250</v>
      </c>
      <c r="B5" s="27"/>
      <c r="C5" s="28"/>
      <c r="D5" s="53"/>
      <c r="E5" s="29"/>
      <c r="F5" s="30"/>
      <c r="G5" s="57"/>
      <c r="H5" s="57"/>
      <c r="I5" s="31"/>
      <c r="J5" s="31"/>
      <c r="K5" s="32"/>
      <c r="L5" s="32"/>
      <c r="M5" s="32"/>
      <c r="N5" s="33"/>
      <c r="O5" s="33"/>
      <c r="P5" s="34"/>
      <c r="Q5" s="34"/>
      <c r="R5" s="34"/>
      <c r="S5" s="35"/>
      <c r="T5" s="29"/>
      <c r="U5" s="29"/>
      <c r="V5" s="35"/>
      <c r="W5" s="37"/>
      <c r="X5" s="37"/>
      <c r="Y5" s="38"/>
      <c r="Z5" s="33"/>
      <c r="AA5" s="39"/>
      <c r="AB5" s="40"/>
      <c r="AC5" s="41"/>
      <c r="AD5" s="41"/>
      <c r="AE5" s="27"/>
      <c r="AF5" s="42"/>
      <c r="AG5" s="42"/>
      <c r="AH5" s="42"/>
      <c r="AI5" s="42"/>
      <c r="AJ5" s="42"/>
      <c r="AK5" s="42"/>
      <c r="AL5" s="42"/>
      <c r="AM5" s="42"/>
      <c r="AN5" s="42"/>
      <c r="AO5" s="42"/>
    </row>
    <row r="6" spans="1:41" ht="12.75">
      <c r="A6" t="s">
        <v>251</v>
      </c>
      <c r="B6" s="44"/>
      <c r="E6" s="10"/>
      <c r="J6" s="19"/>
      <c r="O6" s="46"/>
      <c r="R6" s="1"/>
      <c r="AA6" s="48"/>
      <c r="AB6" s="49"/>
      <c r="AC6" s="50"/>
      <c r="AD6" s="50"/>
      <c r="AE6" s="44"/>
      <c r="AF6" s="51"/>
      <c r="AG6" s="51"/>
      <c r="AH6" s="51"/>
      <c r="AI6" s="51"/>
      <c r="AJ6" s="51"/>
      <c r="AK6" s="51"/>
      <c r="AL6" s="51"/>
      <c r="AM6" s="51"/>
      <c r="AN6" s="51"/>
      <c r="AO6" s="51"/>
    </row>
    <row r="7" spans="1:26" ht="14.25">
      <c r="A7" s="5" t="s">
        <v>213</v>
      </c>
      <c r="B7" s="6" t="s">
        <v>218</v>
      </c>
      <c r="C7" s="56" t="s">
        <v>220</v>
      </c>
      <c r="D7" s="55" t="s">
        <v>221</v>
      </c>
      <c r="E7" s="11" t="s">
        <v>222</v>
      </c>
      <c r="F7" s="12" t="s">
        <v>223</v>
      </c>
      <c r="G7" s="62" t="s">
        <v>86</v>
      </c>
      <c r="H7" s="62" t="s">
        <v>87</v>
      </c>
      <c r="I7" s="13" t="s">
        <v>224</v>
      </c>
      <c r="J7" s="14" t="s">
        <v>225</v>
      </c>
      <c r="K7" s="15" t="s">
        <v>226</v>
      </c>
      <c r="L7" s="15" t="s">
        <v>227</v>
      </c>
      <c r="M7" s="15" t="s">
        <v>228</v>
      </c>
      <c r="N7" s="16" t="s">
        <v>229</v>
      </c>
      <c r="O7" s="17" t="s">
        <v>214</v>
      </c>
      <c r="P7" s="17" t="s">
        <v>215</v>
      </c>
      <c r="Q7" s="17" t="s">
        <v>230</v>
      </c>
      <c r="R7" s="20" t="s">
        <v>240</v>
      </c>
      <c r="S7" s="21" t="s">
        <v>216</v>
      </c>
      <c r="T7" s="8" t="s">
        <v>241</v>
      </c>
      <c r="U7" s="8" t="s">
        <v>242</v>
      </c>
      <c r="V7" s="21" t="s">
        <v>243</v>
      </c>
      <c r="W7" s="22" t="s">
        <v>244</v>
      </c>
      <c r="X7" s="22" t="s">
        <v>245</v>
      </c>
      <c r="Y7" s="23" t="s">
        <v>217</v>
      </c>
      <c r="Z7" s="16" t="s">
        <v>229</v>
      </c>
    </row>
    <row r="8" spans="1:26" ht="14.25">
      <c r="A8" s="7" t="s">
        <v>219</v>
      </c>
      <c r="B8" s="8">
        <v>2001</v>
      </c>
      <c r="C8" s="56" t="s">
        <v>231</v>
      </c>
      <c r="D8" s="55" t="s">
        <v>232</v>
      </c>
      <c r="E8" s="11" t="s">
        <v>233</v>
      </c>
      <c r="F8" s="12" t="s">
        <v>234</v>
      </c>
      <c r="G8" s="62" t="s">
        <v>85</v>
      </c>
      <c r="H8" s="62" t="s">
        <v>85</v>
      </c>
      <c r="I8" s="13" t="s">
        <v>235</v>
      </c>
      <c r="J8" s="14" t="s">
        <v>235</v>
      </c>
      <c r="K8" s="15" t="s">
        <v>236</v>
      </c>
      <c r="L8" s="15" t="s">
        <v>236</v>
      </c>
      <c r="M8" s="15" t="s">
        <v>236</v>
      </c>
      <c r="N8" s="16" t="s">
        <v>236</v>
      </c>
      <c r="O8" s="17" t="s">
        <v>237</v>
      </c>
      <c r="P8" s="17" t="s">
        <v>238</v>
      </c>
      <c r="Q8" s="17" t="s">
        <v>239</v>
      </c>
      <c r="R8" s="20" t="s">
        <v>246</v>
      </c>
      <c r="S8" s="21" t="s">
        <v>247</v>
      </c>
      <c r="T8" s="8" t="s">
        <v>239</v>
      </c>
      <c r="U8" s="8" t="s">
        <v>239</v>
      </c>
      <c r="V8" s="21" t="s">
        <v>247</v>
      </c>
      <c r="W8" s="22" t="s">
        <v>239</v>
      </c>
      <c r="X8" s="22" t="s">
        <v>239</v>
      </c>
      <c r="Y8" s="23" t="s">
        <v>247</v>
      </c>
      <c r="Z8" s="16" t="s">
        <v>236</v>
      </c>
    </row>
    <row r="9" spans="1:26" ht="12.75">
      <c r="A9" s="9">
        <v>37014</v>
      </c>
      <c r="B9" s="10">
        <v>123</v>
      </c>
      <c r="C9" s="4">
        <v>0.7221064814814815</v>
      </c>
      <c r="D9" s="54">
        <v>0.7221064814814815</v>
      </c>
      <c r="E9" s="2">
        <v>0</v>
      </c>
      <c r="F9" s="18">
        <v>0</v>
      </c>
      <c r="G9" s="61">
        <v>39.61845883</v>
      </c>
      <c r="H9" s="61">
        <v>-78.76079867</v>
      </c>
      <c r="I9" s="19">
        <v>1041.6</v>
      </c>
      <c r="J9" s="1">
        <f aca="true" t="shared" si="0" ref="J9:J72">(I9-30.2)</f>
        <v>1011.3999999999999</v>
      </c>
      <c r="K9" s="45">
        <f aca="true" t="shared" si="1" ref="K9:K72">(8303.951372*(LN(1013.25/J9)))</f>
        <v>15.175278999948752</v>
      </c>
      <c r="L9" s="45">
        <f aca="true" t="shared" si="2" ref="L9:L72">(K9+208.8)</f>
        <v>223.97527899994876</v>
      </c>
      <c r="M9" s="45">
        <f aca="true" t="shared" si="3" ref="M9:M72">(K9+198.18)</f>
        <v>213.35527899994875</v>
      </c>
      <c r="N9" s="46">
        <f aca="true" t="shared" si="4" ref="N9:N72">AVERAGE(L9:M9)</f>
        <v>218.66527899994875</v>
      </c>
      <c r="O9" s="1">
        <v>31.2</v>
      </c>
      <c r="P9" s="1">
        <v>33.3</v>
      </c>
      <c r="Y9" s="25">
        <v>-0.007</v>
      </c>
      <c r="Z9" s="46">
        <v>218.66527899994875</v>
      </c>
    </row>
    <row r="10" spans="1:26" ht="12.75">
      <c r="A10" s="9">
        <v>37014</v>
      </c>
      <c r="B10" s="10">
        <v>123</v>
      </c>
      <c r="C10" s="4">
        <v>0.7222222222222222</v>
      </c>
      <c r="D10" s="54">
        <v>0.7222222222222222</v>
      </c>
      <c r="E10" s="2">
        <v>4</v>
      </c>
      <c r="F10" s="18">
        <v>0</v>
      </c>
      <c r="G10" s="61">
        <v>39.61845883</v>
      </c>
      <c r="H10" s="61">
        <v>-78.76079867</v>
      </c>
      <c r="I10" s="19">
        <v>1041.4</v>
      </c>
      <c r="J10" s="1">
        <f t="shared" si="0"/>
        <v>1011.2</v>
      </c>
      <c r="K10" s="45">
        <f t="shared" si="1"/>
        <v>16.817512046335686</v>
      </c>
      <c r="L10" s="45">
        <f t="shared" si="2"/>
        <v>225.6175120463357</v>
      </c>
      <c r="M10" s="45">
        <f t="shared" si="3"/>
        <v>214.9975120463357</v>
      </c>
      <c r="N10" s="46">
        <f t="shared" si="4"/>
        <v>220.3075120463357</v>
      </c>
      <c r="O10" s="1">
        <v>30.9</v>
      </c>
      <c r="P10" s="1">
        <v>33.9</v>
      </c>
      <c r="Y10" s="25">
        <v>-0.007</v>
      </c>
      <c r="Z10" s="46">
        <v>220.3075120463357</v>
      </c>
    </row>
    <row r="11" spans="1:26" ht="12.75">
      <c r="A11" s="9">
        <v>37014</v>
      </c>
      <c r="B11" s="10">
        <v>123</v>
      </c>
      <c r="C11" s="4">
        <v>0.722337962962963</v>
      </c>
      <c r="D11" s="54">
        <v>0.722337962962963</v>
      </c>
      <c r="E11" s="2">
        <v>14</v>
      </c>
      <c r="F11" s="18">
        <v>0</v>
      </c>
      <c r="G11" s="61">
        <v>39.61845883</v>
      </c>
      <c r="H11" s="61">
        <v>-78.76079867</v>
      </c>
      <c r="I11" s="19">
        <v>1040.5</v>
      </c>
      <c r="J11" s="1">
        <f t="shared" si="0"/>
        <v>1010.3</v>
      </c>
      <c r="K11" s="45">
        <f t="shared" si="1"/>
        <v>24.21158251736597</v>
      </c>
      <c r="L11" s="45">
        <f t="shared" si="2"/>
        <v>233.01158251736598</v>
      </c>
      <c r="M11" s="45">
        <f t="shared" si="3"/>
        <v>222.39158251736598</v>
      </c>
      <c r="N11" s="46">
        <f t="shared" si="4"/>
        <v>227.70158251736598</v>
      </c>
      <c r="O11" s="1">
        <v>30.9</v>
      </c>
      <c r="P11" s="1">
        <v>35.2</v>
      </c>
      <c r="Y11" s="25">
        <v>-0.008</v>
      </c>
      <c r="Z11" s="46">
        <v>227.70158251736598</v>
      </c>
    </row>
    <row r="12" spans="1:26" ht="12.75">
      <c r="A12" s="9">
        <v>37014</v>
      </c>
      <c r="B12" s="10">
        <v>123</v>
      </c>
      <c r="C12" s="4">
        <v>0.722453713</v>
      </c>
      <c r="D12" s="54">
        <v>0.722453713</v>
      </c>
      <c r="E12" s="2">
        <v>24</v>
      </c>
      <c r="F12" s="18">
        <v>0</v>
      </c>
      <c r="G12" s="61">
        <v>39.61845883</v>
      </c>
      <c r="H12" s="61">
        <v>-78.76079867</v>
      </c>
      <c r="I12" s="19">
        <v>1041.2</v>
      </c>
      <c r="J12" s="1">
        <f t="shared" si="0"/>
        <v>1011</v>
      </c>
      <c r="K12" s="45">
        <f t="shared" si="1"/>
        <v>18.460069933602718</v>
      </c>
      <c r="L12" s="45">
        <f t="shared" si="2"/>
        <v>227.26006993360272</v>
      </c>
      <c r="M12" s="45">
        <f t="shared" si="3"/>
        <v>216.64006993360272</v>
      </c>
      <c r="N12" s="46">
        <f t="shared" si="4"/>
        <v>221.95006993360272</v>
      </c>
      <c r="O12" s="1">
        <v>30.8</v>
      </c>
      <c r="P12" s="1">
        <v>35.6</v>
      </c>
      <c r="Y12" s="25">
        <v>-0.009</v>
      </c>
      <c r="Z12" s="46">
        <v>221.95006993360272</v>
      </c>
    </row>
    <row r="13" spans="1:26" ht="12.75">
      <c r="A13" s="9">
        <v>37014</v>
      </c>
      <c r="B13" s="10">
        <v>123</v>
      </c>
      <c r="C13" s="4">
        <v>0.722569466</v>
      </c>
      <c r="D13" s="54">
        <v>0.722569466</v>
      </c>
      <c r="E13" s="2">
        <v>34</v>
      </c>
      <c r="F13" s="18">
        <v>0</v>
      </c>
      <c r="G13" s="61">
        <v>39.61845883</v>
      </c>
      <c r="H13" s="61">
        <v>-78.76079867</v>
      </c>
      <c r="I13" s="19">
        <v>1040.6</v>
      </c>
      <c r="J13" s="1">
        <f t="shared" si="0"/>
        <v>1010.3999999999999</v>
      </c>
      <c r="K13" s="45">
        <f t="shared" si="1"/>
        <v>23.389693926404217</v>
      </c>
      <c r="L13" s="45">
        <f t="shared" si="2"/>
        <v>232.18969392640423</v>
      </c>
      <c r="M13" s="45">
        <f t="shared" si="3"/>
        <v>221.56969392640423</v>
      </c>
      <c r="N13" s="46">
        <f t="shared" si="4"/>
        <v>226.87969392640423</v>
      </c>
      <c r="O13" s="1">
        <v>31</v>
      </c>
      <c r="P13" s="1">
        <v>37.3</v>
      </c>
      <c r="Y13" s="25">
        <v>-0.008</v>
      </c>
      <c r="Z13" s="46">
        <v>226.87969392640423</v>
      </c>
    </row>
    <row r="14" spans="1:26" ht="12.75">
      <c r="A14" s="9">
        <v>37014</v>
      </c>
      <c r="B14" s="10">
        <v>123</v>
      </c>
      <c r="C14" s="4">
        <v>0.722685158</v>
      </c>
      <c r="D14" s="54">
        <v>0.722685158</v>
      </c>
      <c r="E14" s="2">
        <v>44</v>
      </c>
      <c r="F14" s="18">
        <v>0</v>
      </c>
      <c r="G14" s="61">
        <v>39.61845883</v>
      </c>
      <c r="H14" s="61">
        <v>-78.76079867</v>
      </c>
      <c r="I14" s="19">
        <v>1040</v>
      </c>
      <c r="J14" s="1">
        <f t="shared" si="0"/>
        <v>1009.8</v>
      </c>
      <c r="K14" s="45">
        <f t="shared" si="1"/>
        <v>28.32224611895675</v>
      </c>
      <c r="L14" s="45">
        <f t="shared" si="2"/>
        <v>237.12224611895675</v>
      </c>
      <c r="M14" s="45">
        <f t="shared" si="3"/>
        <v>226.50224611895675</v>
      </c>
      <c r="N14" s="46">
        <f t="shared" si="4"/>
        <v>231.81224611895675</v>
      </c>
      <c r="O14" s="1">
        <v>31.3</v>
      </c>
      <c r="P14" s="1">
        <v>37.4</v>
      </c>
      <c r="Y14" s="25">
        <v>-0.008</v>
      </c>
      <c r="Z14" s="46">
        <v>231.81224611895675</v>
      </c>
    </row>
    <row r="15" spans="1:26" ht="12.75">
      <c r="A15" s="9">
        <v>37014</v>
      </c>
      <c r="B15" s="10">
        <v>123</v>
      </c>
      <c r="C15" s="4">
        <v>0.72280091</v>
      </c>
      <c r="D15" s="54">
        <v>0.72280091</v>
      </c>
      <c r="E15" s="2">
        <v>54</v>
      </c>
      <c r="F15" s="18">
        <v>0</v>
      </c>
      <c r="G15" s="61">
        <v>39.61845883</v>
      </c>
      <c r="H15" s="61">
        <v>-78.76079867</v>
      </c>
      <c r="I15" s="19">
        <v>1040.6</v>
      </c>
      <c r="J15" s="1">
        <f t="shared" si="0"/>
        <v>1010.3999999999999</v>
      </c>
      <c r="K15" s="45">
        <f t="shared" si="1"/>
        <v>23.389693926404217</v>
      </c>
      <c r="L15" s="45">
        <f t="shared" si="2"/>
        <v>232.18969392640423</v>
      </c>
      <c r="M15" s="45">
        <f t="shared" si="3"/>
        <v>221.56969392640423</v>
      </c>
      <c r="N15" s="46">
        <f t="shared" si="4"/>
        <v>226.87969392640423</v>
      </c>
      <c r="O15" s="1">
        <v>31.6</v>
      </c>
      <c r="P15" s="1">
        <v>38.2</v>
      </c>
      <c r="Y15" s="25">
        <v>-0.009</v>
      </c>
      <c r="Z15" s="46">
        <v>226.87969392640423</v>
      </c>
    </row>
    <row r="16" spans="1:26" ht="12.75">
      <c r="A16" s="9">
        <v>37014</v>
      </c>
      <c r="B16" s="10">
        <v>123</v>
      </c>
      <c r="C16" s="4">
        <v>0.722916663</v>
      </c>
      <c r="D16" s="54">
        <v>0.722916663</v>
      </c>
      <c r="E16" s="2">
        <v>64</v>
      </c>
      <c r="F16" s="18">
        <v>0</v>
      </c>
      <c r="G16" s="61">
        <v>39.61845883</v>
      </c>
      <c r="H16" s="61">
        <v>-78.76079867</v>
      </c>
      <c r="I16" s="19">
        <v>1040.5</v>
      </c>
      <c r="J16" s="1">
        <f t="shared" si="0"/>
        <v>1010.3</v>
      </c>
      <c r="K16" s="45">
        <f t="shared" si="1"/>
        <v>24.21158251736597</v>
      </c>
      <c r="L16" s="45">
        <f t="shared" si="2"/>
        <v>233.01158251736598</v>
      </c>
      <c r="M16" s="45">
        <f t="shared" si="3"/>
        <v>222.39158251736598</v>
      </c>
      <c r="N16" s="46">
        <f t="shared" si="4"/>
        <v>227.70158251736598</v>
      </c>
      <c r="O16" s="1">
        <v>31.1</v>
      </c>
      <c r="P16" s="1">
        <v>37.2</v>
      </c>
      <c r="Y16" s="25">
        <v>-0.009</v>
      </c>
      <c r="Z16" s="46">
        <v>227.70158251736598</v>
      </c>
    </row>
    <row r="17" spans="1:26" ht="12.75">
      <c r="A17" s="9">
        <v>37014</v>
      </c>
      <c r="B17" s="10">
        <v>123</v>
      </c>
      <c r="C17" s="4">
        <v>0.723032415</v>
      </c>
      <c r="D17" s="54">
        <v>0.723032415</v>
      </c>
      <c r="E17" s="2">
        <v>74</v>
      </c>
      <c r="F17" s="18">
        <v>0</v>
      </c>
      <c r="G17" s="61">
        <v>39.61855561</v>
      </c>
      <c r="H17" s="61">
        <v>-78.76066071</v>
      </c>
      <c r="I17" s="19">
        <v>1039.7</v>
      </c>
      <c r="J17" s="1">
        <f t="shared" si="0"/>
        <v>1009.5</v>
      </c>
      <c r="K17" s="45">
        <f t="shared" si="1"/>
        <v>30.789621377637566</v>
      </c>
      <c r="L17" s="45">
        <f t="shared" si="2"/>
        <v>239.58962137763757</v>
      </c>
      <c r="M17" s="45">
        <f t="shared" si="3"/>
        <v>228.96962137763757</v>
      </c>
      <c r="N17" s="46">
        <f t="shared" si="4"/>
        <v>234.27962137763757</v>
      </c>
      <c r="O17" s="1">
        <v>30.6</v>
      </c>
      <c r="P17" s="1">
        <v>36.6</v>
      </c>
      <c r="Y17" s="25">
        <v>-0.009</v>
      </c>
      <c r="Z17" s="46">
        <v>234.27962137763757</v>
      </c>
    </row>
    <row r="18" spans="1:26" ht="12.75">
      <c r="A18" s="9">
        <v>37014</v>
      </c>
      <c r="B18" s="10">
        <v>123</v>
      </c>
      <c r="C18" s="4">
        <v>0.723148167</v>
      </c>
      <c r="D18" s="54">
        <v>0.723148167</v>
      </c>
      <c r="E18" s="2">
        <v>84</v>
      </c>
      <c r="F18" s="18">
        <v>0</v>
      </c>
      <c r="G18" s="61">
        <v>39.61904351</v>
      </c>
      <c r="H18" s="61">
        <v>-78.75996182</v>
      </c>
      <c r="I18" s="19">
        <v>1039.8</v>
      </c>
      <c r="J18" s="1">
        <f t="shared" si="0"/>
        <v>1009.5999999999999</v>
      </c>
      <c r="K18" s="45">
        <f t="shared" si="1"/>
        <v>29.967081495632847</v>
      </c>
      <c r="L18" s="45">
        <f t="shared" si="2"/>
        <v>238.76708149563285</v>
      </c>
      <c r="M18" s="45">
        <f t="shared" si="3"/>
        <v>228.14708149563285</v>
      </c>
      <c r="N18" s="46">
        <f t="shared" si="4"/>
        <v>233.45708149563285</v>
      </c>
      <c r="O18" s="1">
        <v>30.6</v>
      </c>
      <c r="P18" s="1">
        <v>37.1</v>
      </c>
      <c r="Y18" s="25">
        <v>0.001</v>
      </c>
      <c r="Z18" s="46">
        <v>233.45708149563285</v>
      </c>
    </row>
    <row r="19" spans="1:26" ht="12.75">
      <c r="A19" s="9">
        <v>37014</v>
      </c>
      <c r="B19" s="10">
        <v>123</v>
      </c>
      <c r="C19" s="4">
        <v>0.72326386</v>
      </c>
      <c r="D19" s="54">
        <v>0.72326386</v>
      </c>
      <c r="E19" s="2">
        <v>94</v>
      </c>
      <c r="F19" s="18">
        <v>0</v>
      </c>
      <c r="G19" s="61">
        <v>39.61947842</v>
      </c>
      <c r="H19" s="61">
        <v>-78.75930687</v>
      </c>
      <c r="I19" s="19">
        <v>1040.3</v>
      </c>
      <c r="J19" s="1">
        <f t="shared" si="0"/>
        <v>1010.0999999999999</v>
      </c>
      <c r="K19" s="45">
        <f t="shared" si="1"/>
        <v>25.855603780308652</v>
      </c>
      <c r="L19" s="45">
        <f t="shared" si="2"/>
        <v>234.65560378030867</v>
      </c>
      <c r="M19" s="45">
        <f t="shared" si="3"/>
        <v>224.03560378030866</v>
      </c>
      <c r="N19" s="46">
        <f t="shared" si="4"/>
        <v>229.34560378030866</v>
      </c>
      <c r="O19" s="1">
        <v>30.8</v>
      </c>
      <c r="P19" s="1">
        <v>38.1</v>
      </c>
      <c r="Y19" s="25">
        <v>-0.001</v>
      </c>
      <c r="Z19" s="46">
        <v>229.34560378030866</v>
      </c>
    </row>
    <row r="20" spans="1:26" ht="12.75">
      <c r="A20" s="9">
        <v>37014</v>
      </c>
      <c r="B20" s="10">
        <v>123</v>
      </c>
      <c r="C20" s="4">
        <v>0.723379612</v>
      </c>
      <c r="D20" s="54">
        <v>0.723379612</v>
      </c>
      <c r="E20" s="2">
        <v>104</v>
      </c>
      <c r="F20" s="18">
        <v>0</v>
      </c>
      <c r="G20" s="61">
        <v>39.61973245</v>
      </c>
      <c r="H20" s="61">
        <v>-78.75869099</v>
      </c>
      <c r="I20" s="19">
        <v>1040</v>
      </c>
      <c r="J20" s="1">
        <f t="shared" si="0"/>
        <v>1009.8</v>
      </c>
      <c r="K20" s="45">
        <f t="shared" si="1"/>
        <v>28.32224611895675</v>
      </c>
      <c r="L20" s="45">
        <f t="shared" si="2"/>
        <v>237.12224611895675</v>
      </c>
      <c r="M20" s="45">
        <f t="shared" si="3"/>
        <v>226.50224611895675</v>
      </c>
      <c r="N20" s="46">
        <f t="shared" si="4"/>
        <v>231.81224611895675</v>
      </c>
      <c r="O20" s="1">
        <v>30.7</v>
      </c>
      <c r="P20" s="1">
        <v>36.9</v>
      </c>
      <c r="Y20" s="25">
        <v>-0.001</v>
      </c>
      <c r="Z20" s="46">
        <v>231.81224611895675</v>
      </c>
    </row>
    <row r="21" spans="1:26" ht="12.75">
      <c r="A21" s="9">
        <v>37014</v>
      </c>
      <c r="B21" s="10">
        <v>123</v>
      </c>
      <c r="C21" s="4">
        <v>0.723495364</v>
      </c>
      <c r="D21" s="54">
        <v>0.723495364</v>
      </c>
      <c r="E21" s="2">
        <v>114</v>
      </c>
      <c r="F21" s="18">
        <v>0</v>
      </c>
      <c r="G21" s="61">
        <v>39.62005444</v>
      </c>
      <c r="H21" s="61">
        <v>-78.75808051</v>
      </c>
      <c r="I21" s="19">
        <v>1040.3</v>
      </c>
      <c r="J21" s="1">
        <f t="shared" si="0"/>
        <v>1010.0999999999999</v>
      </c>
      <c r="K21" s="45">
        <f t="shared" si="1"/>
        <v>25.855603780308652</v>
      </c>
      <c r="L21" s="45">
        <f t="shared" si="2"/>
        <v>234.65560378030867</v>
      </c>
      <c r="M21" s="45">
        <f t="shared" si="3"/>
        <v>224.03560378030866</v>
      </c>
      <c r="N21" s="46">
        <f t="shared" si="4"/>
        <v>229.34560378030866</v>
      </c>
      <c r="O21" s="1">
        <v>30.6</v>
      </c>
      <c r="P21" s="1">
        <v>37.5</v>
      </c>
      <c r="Y21" s="25">
        <v>-0.002</v>
      </c>
      <c r="Z21" s="46">
        <v>229.34560378030866</v>
      </c>
    </row>
    <row r="22" spans="1:26" ht="12.75">
      <c r="A22" s="9">
        <v>37014</v>
      </c>
      <c r="B22" s="10">
        <v>123</v>
      </c>
      <c r="C22" s="4">
        <v>0.723611116</v>
      </c>
      <c r="D22" s="54">
        <v>0.723611116</v>
      </c>
      <c r="E22" s="2">
        <v>124</v>
      </c>
      <c r="F22" s="18">
        <v>0</v>
      </c>
      <c r="G22" s="61">
        <v>39.62033612</v>
      </c>
      <c r="H22" s="61">
        <v>-78.75751922</v>
      </c>
      <c r="I22" s="19">
        <v>1039.4</v>
      </c>
      <c r="J22" s="1">
        <f t="shared" si="0"/>
        <v>1009.2</v>
      </c>
      <c r="K22" s="45">
        <f t="shared" si="1"/>
        <v>33.25772999203218</v>
      </c>
      <c r="L22" s="45">
        <f t="shared" si="2"/>
        <v>242.0577299920322</v>
      </c>
      <c r="M22" s="45">
        <f t="shared" si="3"/>
        <v>231.4377299920322</v>
      </c>
      <c r="N22" s="46">
        <f t="shared" si="4"/>
        <v>236.7477299920322</v>
      </c>
      <c r="O22" s="1">
        <v>30.2</v>
      </c>
      <c r="P22" s="1">
        <v>37.1</v>
      </c>
      <c r="Y22" s="25">
        <v>0.001</v>
      </c>
      <c r="Z22" s="46">
        <v>236.7477299920322</v>
      </c>
    </row>
    <row r="23" spans="1:26" ht="12.75">
      <c r="A23" s="9">
        <v>37014</v>
      </c>
      <c r="B23" s="10">
        <v>123</v>
      </c>
      <c r="C23" s="4">
        <v>0.723726869</v>
      </c>
      <c r="D23" s="54">
        <v>0.723726869</v>
      </c>
      <c r="E23" s="2">
        <v>134</v>
      </c>
      <c r="F23" s="18">
        <v>0</v>
      </c>
      <c r="G23" s="61">
        <v>39.62060115</v>
      </c>
      <c r="H23" s="61">
        <v>-78.75696352</v>
      </c>
      <c r="I23" s="19">
        <v>1039.9</v>
      </c>
      <c r="J23" s="1">
        <f t="shared" si="0"/>
        <v>1009.7</v>
      </c>
      <c r="K23" s="45">
        <f t="shared" si="1"/>
        <v>29.144623081448998</v>
      </c>
      <c r="L23" s="45">
        <f t="shared" si="2"/>
        <v>237.944623081449</v>
      </c>
      <c r="M23" s="45">
        <f t="shared" si="3"/>
        <v>227.324623081449</v>
      </c>
      <c r="N23" s="46">
        <f t="shared" si="4"/>
        <v>232.634623081449</v>
      </c>
      <c r="O23" s="1">
        <v>30.5</v>
      </c>
      <c r="P23" s="1">
        <v>37.7</v>
      </c>
      <c r="Y23" s="25">
        <v>0</v>
      </c>
      <c r="Z23" s="46">
        <v>232.634623081449</v>
      </c>
    </row>
    <row r="24" spans="1:26" ht="12.75">
      <c r="A24" s="9">
        <v>37014</v>
      </c>
      <c r="B24" s="10">
        <v>123</v>
      </c>
      <c r="C24" s="4">
        <v>0.723842621</v>
      </c>
      <c r="D24" s="54">
        <v>0.723842621</v>
      </c>
      <c r="E24" s="2">
        <v>144</v>
      </c>
      <c r="F24" s="18">
        <v>0</v>
      </c>
      <c r="G24" s="61">
        <v>39.62089033</v>
      </c>
      <c r="H24" s="61">
        <v>-78.75641</v>
      </c>
      <c r="I24" s="19">
        <v>1039.1</v>
      </c>
      <c r="J24" s="1">
        <f t="shared" si="0"/>
        <v>1008.8999999999999</v>
      </c>
      <c r="K24" s="45">
        <f t="shared" si="1"/>
        <v>35.72657239820818</v>
      </c>
      <c r="L24" s="45">
        <f t="shared" si="2"/>
        <v>244.5265723982082</v>
      </c>
      <c r="M24" s="45">
        <f t="shared" si="3"/>
        <v>233.9065723982082</v>
      </c>
      <c r="N24" s="46">
        <f t="shared" si="4"/>
        <v>239.2165723982082</v>
      </c>
      <c r="O24" s="1">
        <v>30.6</v>
      </c>
      <c r="P24" s="1">
        <v>38.1</v>
      </c>
      <c r="Y24" s="25">
        <v>0</v>
      </c>
      <c r="Z24" s="46">
        <v>239.2165723982082</v>
      </c>
    </row>
    <row r="25" spans="1:26" ht="12.75">
      <c r="A25" s="9">
        <v>37014</v>
      </c>
      <c r="B25" s="10">
        <v>123</v>
      </c>
      <c r="C25" s="4">
        <v>0.723958313</v>
      </c>
      <c r="D25" s="54">
        <v>0.723958313</v>
      </c>
      <c r="E25" s="2">
        <v>154</v>
      </c>
      <c r="F25" s="18">
        <v>0</v>
      </c>
      <c r="G25" s="61">
        <v>39.62124174</v>
      </c>
      <c r="H25" s="61">
        <v>-78.75585969</v>
      </c>
      <c r="I25" s="19">
        <v>1039.4</v>
      </c>
      <c r="J25" s="1">
        <f t="shared" si="0"/>
        <v>1009.2</v>
      </c>
      <c r="K25" s="45">
        <f t="shared" si="1"/>
        <v>33.25772999203218</v>
      </c>
      <c r="L25" s="45">
        <f t="shared" si="2"/>
        <v>242.0577299920322</v>
      </c>
      <c r="M25" s="45">
        <f t="shared" si="3"/>
        <v>231.4377299920322</v>
      </c>
      <c r="N25" s="46">
        <f t="shared" si="4"/>
        <v>236.7477299920322</v>
      </c>
      <c r="O25" s="1">
        <v>30.9</v>
      </c>
      <c r="P25" s="1">
        <v>38.8</v>
      </c>
      <c r="R25" s="63">
        <v>1.69E-05</v>
      </c>
      <c r="Y25" s="25">
        <v>0.004</v>
      </c>
      <c r="Z25" s="46">
        <v>236.7477299920322</v>
      </c>
    </row>
    <row r="26" spans="1:26" ht="12.75">
      <c r="A26" s="9">
        <v>37014</v>
      </c>
      <c r="B26" s="10">
        <v>123</v>
      </c>
      <c r="C26" s="4">
        <v>0.724074066</v>
      </c>
      <c r="D26" s="54">
        <v>0.724074066</v>
      </c>
      <c r="E26" s="2">
        <v>164</v>
      </c>
      <c r="F26" s="18">
        <v>0</v>
      </c>
      <c r="G26" s="61">
        <v>39.62168519</v>
      </c>
      <c r="H26" s="61">
        <v>-78.75530061</v>
      </c>
      <c r="I26" s="19">
        <v>1039.7</v>
      </c>
      <c r="J26" s="1">
        <f t="shared" si="0"/>
        <v>1009.5</v>
      </c>
      <c r="K26" s="45">
        <f t="shared" si="1"/>
        <v>30.789621377637566</v>
      </c>
      <c r="L26" s="45">
        <f t="shared" si="2"/>
        <v>239.58962137763757</v>
      </c>
      <c r="M26" s="45">
        <f t="shared" si="3"/>
        <v>228.96962137763757</v>
      </c>
      <c r="N26" s="46">
        <f t="shared" si="4"/>
        <v>234.27962137763757</v>
      </c>
      <c r="O26" s="1">
        <v>31.7</v>
      </c>
      <c r="P26" s="1">
        <v>38.3</v>
      </c>
      <c r="Y26" s="25">
        <v>0.001</v>
      </c>
      <c r="Z26" s="46">
        <v>234.27962137763757</v>
      </c>
    </row>
    <row r="27" spans="1:26" ht="12.75">
      <c r="A27" s="9">
        <v>37014</v>
      </c>
      <c r="B27" s="10">
        <v>123</v>
      </c>
      <c r="C27" s="4">
        <v>0.724189818</v>
      </c>
      <c r="D27" s="54">
        <v>0.724189818</v>
      </c>
      <c r="E27" s="2">
        <v>174</v>
      </c>
      <c r="F27" s="18">
        <v>0</v>
      </c>
      <c r="G27" s="61">
        <v>39.62213944</v>
      </c>
      <c r="H27" s="61">
        <v>-78.75496748</v>
      </c>
      <c r="I27" s="19">
        <v>1039</v>
      </c>
      <c r="J27" s="1">
        <f t="shared" si="0"/>
        <v>1008.8</v>
      </c>
      <c r="K27" s="45">
        <f t="shared" si="1"/>
        <v>36.549683007197004</v>
      </c>
      <c r="L27" s="45">
        <f t="shared" si="2"/>
        <v>245.34968300719703</v>
      </c>
      <c r="M27" s="45">
        <f t="shared" si="3"/>
        <v>234.72968300719702</v>
      </c>
      <c r="N27" s="46">
        <f t="shared" si="4"/>
        <v>240.03968300719703</v>
      </c>
      <c r="O27" s="1">
        <v>31.5</v>
      </c>
      <c r="P27" s="1">
        <v>36.9</v>
      </c>
      <c r="Y27" s="25">
        <v>0.056</v>
      </c>
      <c r="Z27" s="46">
        <v>240.03968300719703</v>
      </c>
    </row>
    <row r="28" spans="1:26" ht="12.75">
      <c r="A28" s="9">
        <v>37014</v>
      </c>
      <c r="B28" s="10">
        <v>123</v>
      </c>
      <c r="C28" s="4">
        <v>0.72430557</v>
      </c>
      <c r="D28" s="54">
        <v>0.72430557</v>
      </c>
      <c r="E28" s="2">
        <v>184</v>
      </c>
      <c r="F28" s="18">
        <v>0</v>
      </c>
      <c r="G28" s="61">
        <v>39.62240794</v>
      </c>
      <c r="H28" s="61">
        <v>-78.75490609</v>
      </c>
      <c r="I28" s="19">
        <v>1039.2</v>
      </c>
      <c r="J28" s="1">
        <f t="shared" si="0"/>
        <v>1009</v>
      </c>
      <c r="K28" s="45">
        <f t="shared" si="1"/>
        <v>34.903543370127906</v>
      </c>
      <c r="L28" s="45">
        <f t="shared" si="2"/>
        <v>243.70354337012793</v>
      </c>
      <c r="M28" s="45">
        <f t="shared" si="3"/>
        <v>233.08354337012793</v>
      </c>
      <c r="N28" s="46">
        <f t="shared" si="4"/>
        <v>238.39354337012793</v>
      </c>
      <c r="O28" s="1">
        <v>31.4</v>
      </c>
      <c r="P28" s="1">
        <v>37.1</v>
      </c>
      <c r="Y28" s="25">
        <v>0.058</v>
      </c>
      <c r="Z28" s="46">
        <v>238.39354337012793</v>
      </c>
    </row>
    <row r="29" spans="1:26" ht="12.75">
      <c r="A29" s="9">
        <v>37014</v>
      </c>
      <c r="B29" s="10">
        <v>123</v>
      </c>
      <c r="C29" s="4">
        <v>0.724421322</v>
      </c>
      <c r="D29" s="54">
        <v>0.724421322</v>
      </c>
      <c r="E29" s="2">
        <v>194</v>
      </c>
      <c r="F29" s="18">
        <v>0</v>
      </c>
      <c r="G29" s="61">
        <v>39.62231963</v>
      </c>
      <c r="H29" s="61">
        <v>-78.75494522</v>
      </c>
      <c r="I29" s="19">
        <v>1039.1</v>
      </c>
      <c r="J29" s="1">
        <f t="shared" si="0"/>
        <v>1008.8999999999999</v>
      </c>
      <c r="K29" s="45">
        <f t="shared" si="1"/>
        <v>35.72657239820818</v>
      </c>
      <c r="L29" s="45">
        <f t="shared" si="2"/>
        <v>244.5265723982082</v>
      </c>
      <c r="M29" s="45">
        <f t="shared" si="3"/>
        <v>233.9065723982082</v>
      </c>
      <c r="N29" s="46">
        <f t="shared" si="4"/>
        <v>239.2165723982082</v>
      </c>
      <c r="O29" s="1">
        <v>31.1</v>
      </c>
      <c r="P29" s="1">
        <v>37.6</v>
      </c>
      <c r="Y29" s="25">
        <v>0.002</v>
      </c>
      <c r="Z29" s="46">
        <v>239.2165723982082</v>
      </c>
    </row>
    <row r="30" spans="1:26" ht="12.75">
      <c r="A30" s="9">
        <v>37014</v>
      </c>
      <c r="B30" s="10">
        <v>123</v>
      </c>
      <c r="C30" s="4">
        <v>0.724537015</v>
      </c>
      <c r="D30" s="54">
        <v>0.724537015</v>
      </c>
      <c r="E30" s="2">
        <v>204</v>
      </c>
      <c r="F30" s="18">
        <v>0</v>
      </c>
      <c r="G30" s="61">
        <v>39.62235865</v>
      </c>
      <c r="H30" s="61">
        <v>-78.7549355</v>
      </c>
      <c r="I30" s="19">
        <v>1039</v>
      </c>
      <c r="J30" s="1">
        <f t="shared" si="0"/>
        <v>1008.8</v>
      </c>
      <c r="K30" s="45">
        <f t="shared" si="1"/>
        <v>36.549683007197004</v>
      </c>
      <c r="L30" s="45">
        <f t="shared" si="2"/>
        <v>245.34968300719703</v>
      </c>
      <c r="M30" s="45">
        <f t="shared" si="3"/>
        <v>234.72968300719702</v>
      </c>
      <c r="N30" s="46">
        <f t="shared" si="4"/>
        <v>240.03968300719703</v>
      </c>
      <c r="O30" s="1">
        <v>30.5</v>
      </c>
      <c r="P30" s="1">
        <v>38.4</v>
      </c>
      <c r="Y30" s="25">
        <v>0.011</v>
      </c>
      <c r="Z30" s="46">
        <v>240.03968300719703</v>
      </c>
    </row>
    <row r="31" spans="1:26" ht="12.75">
      <c r="A31" s="9">
        <v>37014</v>
      </c>
      <c r="B31" s="10">
        <v>123</v>
      </c>
      <c r="C31" s="4">
        <v>0.724652767</v>
      </c>
      <c r="D31" s="54">
        <v>0.724652767</v>
      </c>
      <c r="E31" s="2">
        <v>214</v>
      </c>
      <c r="F31" s="18">
        <v>0</v>
      </c>
      <c r="G31" s="61">
        <v>39.62237339</v>
      </c>
      <c r="H31" s="61">
        <v>-78.75493049</v>
      </c>
      <c r="I31" s="19">
        <v>1039.4</v>
      </c>
      <c r="J31" s="1">
        <f t="shared" si="0"/>
        <v>1009.2</v>
      </c>
      <c r="K31" s="45">
        <f t="shared" si="1"/>
        <v>33.25772999203218</v>
      </c>
      <c r="L31" s="45">
        <f t="shared" si="2"/>
        <v>242.0577299920322</v>
      </c>
      <c r="M31" s="45">
        <f t="shared" si="3"/>
        <v>231.4377299920322</v>
      </c>
      <c r="N31" s="46">
        <f t="shared" si="4"/>
        <v>236.7477299920322</v>
      </c>
      <c r="O31" s="1">
        <v>30</v>
      </c>
      <c r="P31" s="1">
        <v>38.5</v>
      </c>
      <c r="R31" s="63">
        <v>2.75E-05</v>
      </c>
      <c r="Y31" s="25">
        <v>-0.001</v>
      </c>
      <c r="Z31" s="46">
        <v>236.7477299920322</v>
      </c>
    </row>
    <row r="32" spans="1:26" ht="12.75">
      <c r="A32" s="9">
        <v>37014</v>
      </c>
      <c r="B32" s="10">
        <v>123</v>
      </c>
      <c r="C32" s="4">
        <v>0.724768519</v>
      </c>
      <c r="D32" s="54">
        <v>0.724768519</v>
      </c>
      <c r="E32" s="2">
        <v>224</v>
      </c>
      <c r="F32" s="18">
        <v>0</v>
      </c>
      <c r="G32" s="61">
        <v>39.62237001</v>
      </c>
      <c r="H32" s="61">
        <v>-78.75493</v>
      </c>
      <c r="I32" s="19">
        <v>1039.1</v>
      </c>
      <c r="J32" s="1">
        <f t="shared" si="0"/>
        <v>1008.8999999999999</v>
      </c>
      <c r="K32" s="45">
        <f t="shared" si="1"/>
        <v>35.72657239820818</v>
      </c>
      <c r="L32" s="45">
        <f t="shared" si="2"/>
        <v>244.5265723982082</v>
      </c>
      <c r="M32" s="45">
        <f t="shared" si="3"/>
        <v>233.9065723982082</v>
      </c>
      <c r="N32" s="46">
        <f t="shared" si="4"/>
        <v>239.2165723982082</v>
      </c>
      <c r="O32" s="1">
        <v>30.8</v>
      </c>
      <c r="P32" s="1">
        <v>39.4</v>
      </c>
      <c r="Y32" s="25">
        <v>-0.001</v>
      </c>
      <c r="Z32" s="46">
        <v>239.2165723982082</v>
      </c>
    </row>
    <row r="33" spans="1:26" ht="12.75">
      <c r="A33" s="9">
        <v>37014</v>
      </c>
      <c r="B33" s="10">
        <v>123</v>
      </c>
      <c r="C33" s="4">
        <v>0.724884272</v>
      </c>
      <c r="D33" s="54">
        <v>0.724884272</v>
      </c>
      <c r="E33" s="2">
        <v>234</v>
      </c>
      <c r="F33" s="18">
        <v>0</v>
      </c>
      <c r="G33" s="61">
        <v>39.62238691</v>
      </c>
      <c r="H33" s="61">
        <v>-78.75492565</v>
      </c>
      <c r="I33" s="19">
        <v>1039</v>
      </c>
      <c r="J33" s="1">
        <f t="shared" si="0"/>
        <v>1008.8</v>
      </c>
      <c r="K33" s="45">
        <f t="shared" si="1"/>
        <v>36.549683007197004</v>
      </c>
      <c r="L33" s="45">
        <f t="shared" si="2"/>
        <v>245.34968300719703</v>
      </c>
      <c r="M33" s="45">
        <f t="shared" si="3"/>
        <v>234.72968300719702</v>
      </c>
      <c r="N33" s="46">
        <f t="shared" si="4"/>
        <v>240.03968300719703</v>
      </c>
      <c r="O33" s="1">
        <v>31</v>
      </c>
      <c r="P33" s="1">
        <v>37.8</v>
      </c>
      <c r="Y33" s="25">
        <v>0</v>
      </c>
      <c r="Z33" s="46">
        <v>240.03968300719703</v>
      </c>
    </row>
    <row r="34" spans="1:26" ht="12.75">
      <c r="A34" s="9">
        <v>37014</v>
      </c>
      <c r="B34" s="10">
        <v>123</v>
      </c>
      <c r="C34" s="4">
        <v>0.725000024</v>
      </c>
      <c r="D34" s="54">
        <v>0.725000024</v>
      </c>
      <c r="E34" s="2">
        <v>244</v>
      </c>
      <c r="F34" s="18">
        <v>0</v>
      </c>
      <c r="G34" s="61">
        <v>39.62236083</v>
      </c>
      <c r="H34" s="61">
        <v>-78.75495467</v>
      </c>
      <c r="I34" s="19">
        <v>1039.6</v>
      </c>
      <c r="J34" s="1">
        <f t="shared" si="0"/>
        <v>1009.3999999999999</v>
      </c>
      <c r="K34" s="45">
        <f t="shared" si="1"/>
        <v>31.612242743609254</v>
      </c>
      <c r="L34" s="45">
        <f t="shared" si="2"/>
        <v>240.41224274360926</v>
      </c>
      <c r="M34" s="45">
        <f t="shared" si="3"/>
        <v>229.79224274360925</v>
      </c>
      <c r="N34" s="46">
        <f t="shared" si="4"/>
        <v>235.10224274360925</v>
      </c>
      <c r="O34" s="1">
        <v>30.4</v>
      </c>
      <c r="P34" s="1">
        <v>38.8</v>
      </c>
      <c r="Y34" s="25">
        <v>-0.001</v>
      </c>
      <c r="Z34" s="46">
        <v>235.10224274360925</v>
      </c>
    </row>
    <row r="35" spans="1:26" ht="12.75">
      <c r="A35" s="9">
        <v>37014</v>
      </c>
      <c r="B35" s="10">
        <v>123</v>
      </c>
      <c r="C35" s="4">
        <v>0.725115716</v>
      </c>
      <c r="D35" s="54">
        <v>0.725115716</v>
      </c>
      <c r="E35" s="2">
        <v>254</v>
      </c>
      <c r="F35" s="18">
        <v>0</v>
      </c>
      <c r="G35" s="61">
        <v>39.6223247</v>
      </c>
      <c r="H35" s="61">
        <v>-78.75498011</v>
      </c>
      <c r="I35" s="19">
        <v>1039.5</v>
      </c>
      <c r="J35" s="1">
        <f t="shared" si="0"/>
        <v>1009.3</v>
      </c>
      <c r="K35" s="45">
        <f t="shared" si="1"/>
        <v>32.434945609690665</v>
      </c>
      <c r="L35" s="45">
        <f t="shared" si="2"/>
        <v>241.23494560969067</v>
      </c>
      <c r="M35" s="45">
        <f t="shared" si="3"/>
        <v>230.61494560969066</v>
      </c>
      <c r="N35" s="46">
        <f t="shared" si="4"/>
        <v>235.92494560969067</v>
      </c>
      <c r="O35" s="1">
        <v>29.9</v>
      </c>
      <c r="P35" s="1">
        <v>37.4</v>
      </c>
      <c r="Y35" s="25">
        <v>0.009</v>
      </c>
      <c r="Z35" s="46">
        <v>235.92494560969067</v>
      </c>
    </row>
    <row r="36" spans="1:26" ht="12.75">
      <c r="A36" s="9">
        <v>37014</v>
      </c>
      <c r="B36" s="10">
        <v>123</v>
      </c>
      <c r="C36" s="4">
        <v>0.725231469</v>
      </c>
      <c r="D36" s="54">
        <v>0.725231469</v>
      </c>
      <c r="E36" s="2">
        <v>264</v>
      </c>
      <c r="F36" s="18">
        <v>0</v>
      </c>
      <c r="G36" s="61">
        <v>39.62229451</v>
      </c>
      <c r="H36" s="61">
        <v>-78.75500499</v>
      </c>
      <c r="I36" s="19">
        <v>1039.5</v>
      </c>
      <c r="J36" s="1">
        <f t="shared" si="0"/>
        <v>1009.3</v>
      </c>
      <c r="K36" s="45">
        <f t="shared" si="1"/>
        <v>32.434945609690665</v>
      </c>
      <c r="L36" s="45">
        <f t="shared" si="2"/>
        <v>241.23494560969067</v>
      </c>
      <c r="M36" s="45">
        <f t="shared" si="3"/>
        <v>230.61494560969066</v>
      </c>
      <c r="N36" s="46">
        <f t="shared" si="4"/>
        <v>235.92494560969067</v>
      </c>
      <c r="O36" s="1">
        <v>30.3</v>
      </c>
      <c r="P36" s="1">
        <v>37.5</v>
      </c>
      <c r="Y36" s="25">
        <v>-0.001</v>
      </c>
      <c r="Z36" s="46">
        <v>235.92494560969067</v>
      </c>
    </row>
    <row r="37" spans="1:26" ht="12.75">
      <c r="A37" s="9">
        <v>37014</v>
      </c>
      <c r="B37" s="10">
        <v>123</v>
      </c>
      <c r="C37" s="4">
        <v>0.725347221</v>
      </c>
      <c r="D37" s="54">
        <v>0.725347221</v>
      </c>
      <c r="E37" s="2">
        <v>274</v>
      </c>
      <c r="F37" s="18">
        <v>0</v>
      </c>
      <c r="G37" s="61">
        <v>39.62233034</v>
      </c>
      <c r="H37" s="61">
        <v>-78.75495757</v>
      </c>
      <c r="I37" s="19">
        <v>1039.8</v>
      </c>
      <c r="J37" s="1">
        <f t="shared" si="0"/>
        <v>1009.5999999999999</v>
      </c>
      <c r="K37" s="45">
        <f t="shared" si="1"/>
        <v>29.967081495632847</v>
      </c>
      <c r="L37" s="45">
        <f t="shared" si="2"/>
        <v>238.76708149563285</v>
      </c>
      <c r="M37" s="45">
        <f t="shared" si="3"/>
        <v>228.14708149563285</v>
      </c>
      <c r="N37" s="46">
        <f t="shared" si="4"/>
        <v>233.45708149563285</v>
      </c>
      <c r="O37" s="1">
        <v>30.7</v>
      </c>
      <c r="P37" s="1">
        <v>38.7</v>
      </c>
      <c r="R37" s="63">
        <v>2.1E-05</v>
      </c>
      <c r="Y37" s="25">
        <v>-0.001</v>
      </c>
      <c r="Z37" s="46">
        <v>233.45708149563285</v>
      </c>
    </row>
    <row r="38" spans="1:26" ht="12.75">
      <c r="A38" s="9">
        <v>37014</v>
      </c>
      <c r="B38" s="10">
        <v>123</v>
      </c>
      <c r="C38" s="4">
        <v>0.725462973</v>
      </c>
      <c r="D38" s="54">
        <v>0.725462973</v>
      </c>
      <c r="E38" s="2">
        <v>284</v>
      </c>
      <c r="F38" s="18">
        <v>0</v>
      </c>
      <c r="G38" s="61">
        <v>39.6223936</v>
      </c>
      <c r="H38" s="61">
        <v>-78.75479593</v>
      </c>
      <c r="I38" s="19">
        <v>1039</v>
      </c>
      <c r="J38" s="1">
        <f t="shared" si="0"/>
        <v>1008.8</v>
      </c>
      <c r="K38" s="45">
        <f t="shared" si="1"/>
        <v>36.549683007197004</v>
      </c>
      <c r="L38" s="45">
        <f t="shared" si="2"/>
        <v>245.34968300719703</v>
      </c>
      <c r="M38" s="45">
        <f t="shared" si="3"/>
        <v>234.72968300719702</v>
      </c>
      <c r="N38" s="46">
        <f t="shared" si="4"/>
        <v>240.03968300719703</v>
      </c>
      <c r="O38" s="1">
        <v>30.7</v>
      </c>
      <c r="P38" s="1">
        <v>41.3</v>
      </c>
      <c r="Y38" s="25">
        <v>-0.001</v>
      </c>
      <c r="Z38" s="46">
        <v>240.03968300719703</v>
      </c>
    </row>
    <row r="39" spans="1:26" ht="12.75">
      <c r="A39" s="9">
        <v>37014</v>
      </c>
      <c r="B39" s="10">
        <v>123</v>
      </c>
      <c r="C39" s="4">
        <v>0.725578725</v>
      </c>
      <c r="D39" s="54">
        <v>0.725578725</v>
      </c>
      <c r="E39" s="2">
        <v>294</v>
      </c>
      <c r="F39" s="18">
        <v>0</v>
      </c>
      <c r="G39" s="61">
        <v>39.62230536</v>
      </c>
      <c r="H39" s="61">
        <v>-78.75444294</v>
      </c>
      <c r="I39" s="19">
        <v>1039.2</v>
      </c>
      <c r="J39" s="1">
        <f t="shared" si="0"/>
        <v>1009</v>
      </c>
      <c r="K39" s="45">
        <f t="shared" si="1"/>
        <v>34.903543370127906</v>
      </c>
      <c r="L39" s="45">
        <f t="shared" si="2"/>
        <v>243.70354337012793</v>
      </c>
      <c r="M39" s="45">
        <f t="shared" si="3"/>
        <v>233.08354337012793</v>
      </c>
      <c r="N39" s="46">
        <f t="shared" si="4"/>
        <v>238.39354337012793</v>
      </c>
      <c r="O39" s="1">
        <v>30.7</v>
      </c>
      <c r="P39" s="1">
        <v>38.8</v>
      </c>
      <c r="Y39" s="25">
        <v>0.002</v>
      </c>
      <c r="Z39" s="46">
        <v>238.39354337012793</v>
      </c>
    </row>
    <row r="40" spans="1:26" ht="12.75">
      <c r="A40" s="9">
        <v>37014</v>
      </c>
      <c r="B40" s="10">
        <v>123</v>
      </c>
      <c r="C40" s="4">
        <v>0.725694418</v>
      </c>
      <c r="D40" s="54">
        <v>0.725694418</v>
      </c>
      <c r="E40" s="2">
        <v>304</v>
      </c>
      <c r="F40" s="18">
        <v>0</v>
      </c>
      <c r="G40" s="61">
        <v>39.62211929</v>
      </c>
      <c r="H40" s="61">
        <v>-78.75406802</v>
      </c>
      <c r="I40" s="19">
        <v>1039</v>
      </c>
      <c r="J40" s="1">
        <f t="shared" si="0"/>
        <v>1008.8</v>
      </c>
      <c r="K40" s="45">
        <f t="shared" si="1"/>
        <v>36.549683007197004</v>
      </c>
      <c r="L40" s="45">
        <f t="shared" si="2"/>
        <v>245.34968300719703</v>
      </c>
      <c r="M40" s="45">
        <f t="shared" si="3"/>
        <v>234.72968300719702</v>
      </c>
      <c r="N40" s="46">
        <f t="shared" si="4"/>
        <v>240.03968300719703</v>
      </c>
      <c r="O40" s="1">
        <v>29.9</v>
      </c>
      <c r="P40" s="1">
        <v>38.1</v>
      </c>
      <c r="Y40" s="25">
        <v>-0.001</v>
      </c>
      <c r="Z40" s="46">
        <v>240.03968300719703</v>
      </c>
    </row>
    <row r="41" spans="1:26" ht="12.75">
      <c r="A41" s="9">
        <v>37014</v>
      </c>
      <c r="B41" s="10">
        <v>123</v>
      </c>
      <c r="C41" s="4">
        <v>0.72581017</v>
      </c>
      <c r="D41" s="54">
        <v>0.72581017</v>
      </c>
      <c r="E41" s="2">
        <v>314</v>
      </c>
      <c r="F41" s="18">
        <v>0</v>
      </c>
      <c r="G41" s="61">
        <v>39.62197149</v>
      </c>
      <c r="H41" s="61">
        <v>-78.75389378</v>
      </c>
      <c r="I41" s="19">
        <v>1039.5</v>
      </c>
      <c r="J41" s="1">
        <f t="shared" si="0"/>
        <v>1009.3</v>
      </c>
      <c r="K41" s="45">
        <f t="shared" si="1"/>
        <v>32.434945609690665</v>
      </c>
      <c r="L41" s="45">
        <f t="shared" si="2"/>
        <v>241.23494560969067</v>
      </c>
      <c r="M41" s="45">
        <f t="shared" si="3"/>
        <v>230.61494560969066</v>
      </c>
      <c r="N41" s="46">
        <f t="shared" si="4"/>
        <v>235.92494560969067</v>
      </c>
      <c r="O41" s="1">
        <v>30</v>
      </c>
      <c r="P41" s="1">
        <v>38.4</v>
      </c>
      <c r="Y41" s="25">
        <v>-0.002</v>
      </c>
      <c r="Z41" s="46">
        <v>235.92494560969067</v>
      </c>
    </row>
    <row r="42" spans="1:26" ht="12.75">
      <c r="A42" s="9">
        <v>37014</v>
      </c>
      <c r="B42" s="10">
        <v>123</v>
      </c>
      <c r="C42" s="4">
        <v>0.725925922</v>
      </c>
      <c r="D42" s="54">
        <v>0.725925922</v>
      </c>
      <c r="E42" s="2">
        <v>324</v>
      </c>
      <c r="F42" s="18">
        <v>0</v>
      </c>
      <c r="G42" s="61">
        <v>39.62171042</v>
      </c>
      <c r="H42" s="61">
        <v>-78.75367725</v>
      </c>
      <c r="I42" s="19">
        <v>1039.8</v>
      </c>
      <c r="J42" s="1">
        <f t="shared" si="0"/>
        <v>1009.5999999999999</v>
      </c>
      <c r="K42" s="45">
        <f t="shared" si="1"/>
        <v>29.967081495632847</v>
      </c>
      <c r="L42" s="45">
        <f t="shared" si="2"/>
        <v>238.76708149563285</v>
      </c>
      <c r="M42" s="45">
        <f t="shared" si="3"/>
        <v>228.14708149563285</v>
      </c>
      <c r="N42" s="46">
        <f t="shared" si="4"/>
        <v>233.45708149563285</v>
      </c>
      <c r="O42" s="1">
        <v>30.4</v>
      </c>
      <c r="P42" s="1">
        <v>39.2</v>
      </c>
      <c r="Y42" s="25">
        <v>-0.002</v>
      </c>
      <c r="Z42" s="46">
        <v>233.45708149563285</v>
      </c>
    </row>
    <row r="43" spans="1:26" ht="12.75">
      <c r="A43" s="9">
        <v>37014</v>
      </c>
      <c r="B43" s="10">
        <v>123</v>
      </c>
      <c r="C43" s="4">
        <v>0.726041675</v>
      </c>
      <c r="D43" s="54">
        <v>0.726041675</v>
      </c>
      <c r="E43" s="2">
        <v>334</v>
      </c>
      <c r="F43" s="18">
        <v>0</v>
      </c>
      <c r="G43" s="61">
        <v>39.6213976</v>
      </c>
      <c r="H43" s="61">
        <v>-78.75380921</v>
      </c>
      <c r="I43" s="19">
        <v>1039.3</v>
      </c>
      <c r="J43" s="1">
        <f t="shared" si="0"/>
        <v>1009.0999999999999</v>
      </c>
      <c r="K43" s="45">
        <f t="shared" si="1"/>
        <v>34.08059590679182</v>
      </c>
      <c r="L43" s="45">
        <f t="shared" si="2"/>
        <v>242.88059590679183</v>
      </c>
      <c r="M43" s="45">
        <f t="shared" si="3"/>
        <v>232.26059590679182</v>
      </c>
      <c r="N43" s="46">
        <f t="shared" si="4"/>
        <v>237.57059590679182</v>
      </c>
      <c r="O43" s="1">
        <v>30.7</v>
      </c>
      <c r="P43" s="1">
        <v>38.6</v>
      </c>
      <c r="R43" s="63">
        <v>1.36E-05</v>
      </c>
      <c r="Y43" s="25">
        <v>-0.001</v>
      </c>
      <c r="Z43" s="46">
        <v>237.57059590679182</v>
      </c>
    </row>
    <row r="44" spans="1:26" ht="12.75">
      <c r="A44" s="9">
        <v>37014</v>
      </c>
      <c r="B44" s="10">
        <v>123</v>
      </c>
      <c r="C44" s="4">
        <v>0.726157427</v>
      </c>
      <c r="D44" s="54">
        <v>0.726157427</v>
      </c>
      <c r="E44" s="2">
        <v>344</v>
      </c>
      <c r="F44" s="18">
        <v>0</v>
      </c>
      <c r="G44" s="61">
        <v>39.62139319</v>
      </c>
      <c r="H44" s="61">
        <v>-78.75381431</v>
      </c>
      <c r="I44" s="19">
        <v>1039.8</v>
      </c>
      <c r="J44" s="1">
        <f t="shared" si="0"/>
        <v>1009.5999999999999</v>
      </c>
      <c r="K44" s="45">
        <f t="shared" si="1"/>
        <v>29.967081495632847</v>
      </c>
      <c r="L44" s="45">
        <f t="shared" si="2"/>
        <v>238.76708149563285</v>
      </c>
      <c r="M44" s="45">
        <f t="shared" si="3"/>
        <v>228.14708149563285</v>
      </c>
      <c r="N44" s="46">
        <f t="shared" si="4"/>
        <v>233.45708149563285</v>
      </c>
      <c r="O44" s="1">
        <v>30.8</v>
      </c>
      <c r="P44" s="1">
        <v>37.8</v>
      </c>
      <c r="Y44" s="25">
        <v>-0.001</v>
      </c>
      <c r="Z44" s="46">
        <v>233.45708149563285</v>
      </c>
    </row>
    <row r="45" spans="1:26" ht="12.75">
      <c r="A45" s="9">
        <v>37014</v>
      </c>
      <c r="B45" s="10">
        <v>123</v>
      </c>
      <c r="C45" s="4">
        <v>0.726273119</v>
      </c>
      <c r="D45" s="54">
        <v>0.726273119</v>
      </c>
      <c r="E45" s="2">
        <v>354</v>
      </c>
      <c r="F45" s="18">
        <v>0</v>
      </c>
      <c r="G45" s="61">
        <v>39.62142237</v>
      </c>
      <c r="H45" s="61">
        <v>-78.75380934</v>
      </c>
      <c r="I45" s="19">
        <v>1039.3</v>
      </c>
      <c r="J45" s="1">
        <f t="shared" si="0"/>
        <v>1009.0999999999999</v>
      </c>
      <c r="K45" s="45">
        <f t="shared" si="1"/>
        <v>34.08059590679182</v>
      </c>
      <c r="L45" s="45">
        <f t="shared" si="2"/>
        <v>242.88059590679183</v>
      </c>
      <c r="M45" s="45">
        <f t="shared" si="3"/>
        <v>232.26059590679182</v>
      </c>
      <c r="N45" s="46">
        <f t="shared" si="4"/>
        <v>237.57059590679182</v>
      </c>
      <c r="O45" s="1">
        <v>30.8</v>
      </c>
      <c r="P45" s="1">
        <v>37.7</v>
      </c>
      <c r="Y45" s="25">
        <v>-0.003</v>
      </c>
      <c r="Z45" s="46">
        <v>237.57059590679182</v>
      </c>
    </row>
    <row r="46" spans="1:26" ht="12.75">
      <c r="A46" s="9">
        <v>37014</v>
      </c>
      <c r="B46" s="10">
        <v>123</v>
      </c>
      <c r="C46" s="4">
        <v>0.726388872</v>
      </c>
      <c r="D46" s="54">
        <v>0.726388872</v>
      </c>
      <c r="E46" s="2">
        <v>364</v>
      </c>
      <c r="F46" s="18">
        <v>0</v>
      </c>
      <c r="G46" s="61">
        <v>39.62142097</v>
      </c>
      <c r="H46" s="61">
        <v>-78.75380883</v>
      </c>
      <c r="I46" s="19">
        <v>1039.7</v>
      </c>
      <c r="J46" s="1">
        <f t="shared" si="0"/>
        <v>1009.5</v>
      </c>
      <c r="K46" s="45">
        <f t="shared" si="1"/>
        <v>30.789621377637566</v>
      </c>
      <c r="L46" s="45">
        <f t="shared" si="2"/>
        <v>239.58962137763757</v>
      </c>
      <c r="M46" s="45">
        <f t="shared" si="3"/>
        <v>228.96962137763757</v>
      </c>
      <c r="N46" s="46">
        <f t="shared" si="4"/>
        <v>234.27962137763757</v>
      </c>
      <c r="O46" s="1">
        <v>30.9</v>
      </c>
      <c r="P46" s="1">
        <v>39</v>
      </c>
      <c r="Y46" s="25">
        <v>-0.001</v>
      </c>
      <c r="Z46" s="46">
        <v>234.27962137763757</v>
      </c>
    </row>
    <row r="47" spans="1:26" ht="12.75">
      <c r="A47" s="9">
        <v>37014</v>
      </c>
      <c r="B47" s="10">
        <v>123</v>
      </c>
      <c r="C47" s="4">
        <v>0.726504624</v>
      </c>
      <c r="D47" s="54">
        <v>0.726504624</v>
      </c>
      <c r="E47" s="2">
        <v>374</v>
      </c>
      <c r="F47" s="18">
        <v>0</v>
      </c>
      <c r="G47" s="61">
        <v>39.62142</v>
      </c>
      <c r="H47" s="61">
        <v>-78.75379812</v>
      </c>
      <c r="I47" s="19">
        <v>1039.7</v>
      </c>
      <c r="J47" s="1">
        <f t="shared" si="0"/>
        <v>1009.5</v>
      </c>
      <c r="K47" s="45">
        <f t="shared" si="1"/>
        <v>30.789621377637566</v>
      </c>
      <c r="L47" s="45">
        <f t="shared" si="2"/>
        <v>239.58962137763757</v>
      </c>
      <c r="M47" s="45">
        <f t="shared" si="3"/>
        <v>228.96962137763757</v>
      </c>
      <c r="N47" s="46">
        <f t="shared" si="4"/>
        <v>234.27962137763757</v>
      </c>
      <c r="O47" s="1">
        <v>30.7</v>
      </c>
      <c r="P47" s="1">
        <v>37.9</v>
      </c>
      <c r="Y47" s="25">
        <v>0.031</v>
      </c>
      <c r="Z47" s="46">
        <v>234.27962137763757</v>
      </c>
    </row>
    <row r="48" spans="1:26" ht="12.75">
      <c r="A48" s="9">
        <v>37014</v>
      </c>
      <c r="B48" s="10">
        <v>123</v>
      </c>
      <c r="C48" s="4">
        <v>0.726620376</v>
      </c>
      <c r="D48" s="54">
        <v>0.726620376</v>
      </c>
      <c r="E48" s="2">
        <v>384</v>
      </c>
      <c r="F48" s="18">
        <v>0</v>
      </c>
      <c r="G48" s="61">
        <v>39.62144613</v>
      </c>
      <c r="H48" s="61">
        <v>-78.75379573</v>
      </c>
      <c r="I48" s="19">
        <v>1040.2</v>
      </c>
      <c r="J48" s="1">
        <f t="shared" si="0"/>
        <v>1010</v>
      </c>
      <c r="K48" s="45">
        <f t="shared" si="1"/>
        <v>26.677736484507676</v>
      </c>
      <c r="L48" s="45">
        <f t="shared" si="2"/>
        <v>235.4777364845077</v>
      </c>
      <c r="M48" s="45">
        <f t="shared" si="3"/>
        <v>224.85773648450768</v>
      </c>
      <c r="N48" s="46">
        <f t="shared" si="4"/>
        <v>230.16773648450769</v>
      </c>
      <c r="O48" s="1">
        <v>30.3</v>
      </c>
      <c r="P48" s="1">
        <v>38.5</v>
      </c>
      <c r="Y48" s="25">
        <v>0.022</v>
      </c>
      <c r="Z48" s="46">
        <v>230.16773648450769</v>
      </c>
    </row>
    <row r="49" spans="1:26" ht="12.75">
      <c r="A49" s="9">
        <v>37014</v>
      </c>
      <c r="B49" s="10">
        <v>123</v>
      </c>
      <c r="C49" s="4">
        <v>0.726736128</v>
      </c>
      <c r="D49" s="54">
        <v>0.726736128</v>
      </c>
      <c r="E49" s="2">
        <v>394</v>
      </c>
      <c r="F49" s="18">
        <v>0</v>
      </c>
      <c r="G49" s="61">
        <v>39.62127596</v>
      </c>
      <c r="H49" s="61">
        <v>-78.75399045</v>
      </c>
      <c r="I49" s="19">
        <v>1039.5</v>
      </c>
      <c r="J49" s="1">
        <f t="shared" si="0"/>
        <v>1009.3</v>
      </c>
      <c r="K49" s="45">
        <f t="shared" si="1"/>
        <v>32.434945609690665</v>
      </c>
      <c r="L49" s="45">
        <f t="shared" si="2"/>
        <v>241.23494560969067</v>
      </c>
      <c r="M49" s="45">
        <f t="shared" si="3"/>
        <v>230.61494560969066</v>
      </c>
      <c r="N49" s="46">
        <f t="shared" si="4"/>
        <v>235.92494560969067</v>
      </c>
      <c r="O49" s="1">
        <v>29.7</v>
      </c>
      <c r="P49" s="1">
        <v>38.6</v>
      </c>
      <c r="R49" s="63">
        <v>1.66E-05</v>
      </c>
      <c r="Y49" s="25">
        <v>0.075</v>
      </c>
      <c r="Z49" s="46">
        <v>235.92494560969067</v>
      </c>
    </row>
    <row r="50" spans="1:26" ht="12.75">
      <c r="A50" s="9">
        <v>37014</v>
      </c>
      <c r="B50" s="10">
        <v>123</v>
      </c>
      <c r="C50" s="4">
        <v>0.726851881</v>
      </c>
      <c r="D50" s="54">
        <v>0.726851881</v>
      </c>
      <c r="E50" s="2">
        <v>404</v>
      </c>
      <c r="F50" s="18">
        <v>0</v>
      </c>
      <c r="G50" s="61">
        <v>39.62026234</v>
      </c>
      <c r="H50" s="61">
        <v>-78.75504719</v>
      </c>
      <c r="I50" s="19">
        <v>1040.2</v>
      </c>
      <c r="J50" s="1">
        <f t="shared" si="0"/>
        <v>1010</v>
      </c>
      <c r="K50" s="45">
        <f t="shared" si="1"/>
        <v>26.677736484507676</v>
      </c>
      <c r="L50" s="45">
        <f t="shared" si="2"/>
        <v>235.4777364845077</v>
      </c>
      <c r="M50" s="45">
        <f t="shared" si="3"/>
        <v>224.85773648450768</v>
      </c>
      <c r="N50" s="46">
        <f t="shared" si="4"/>
        <v>230.16773648450769</v>
      </c>
      <c r="O50" s="1">
        <v>29.6</v>
      </c>
      <c r="P50" s="1">
        <v>38.8</v>
      </c>
      <c r="Q50" s="1">
        <v>46.5</v>
      </c>
      <c r="Y50" s="25">
        <v>0.043</v>
      </c>
      <c r="Z50" s="46">
        <v>230.16773648450769</v>
      </c>
    </row>
    <row r="51" spans="1:26" ht="12.75">
      <c r="A51" s="9">
        <v>37014</v>
      </c>
      <c r="B51" s="10">
        <v>123</v>
      </c>
      <c r="C51" s="4">
        <v>0.726967573</v>
      </c>
      <c r="D51" s="54">
        <v>0.726967573</v>
      </c>
      <c r="E51" s="2">
        <v>414</v>
      </c>
      <c r="F51" s="18">
        <v>0</v>
      </c>
      <c r="G51" s="61">
        <v>39.61811597</v>
      </c>
      <c r="H51" s="61">
        <v>-78.75733677</v>
      </c>
      <c r="I51" s="19">
        <v>1036.8</v>
      </c>
      <c r="J51" s="1">
        <f t="shared" si="0"/>
        <v>1006.5999999999999</v>
      </c>
      <c r="K51" s="45">
        <f t="shared" si="1"/>
        <v>54.67878916438925</v>
      </c>
      <c r="L51" s="45">
        <f t="shared" si="2"/>
        <v>263.47878916438924</v>
      </c>
      <c r="M51" s="45">
        <f t="shared" si="3"/>
        <v>252.85878916438926</v>
      </c>
      <c r="N51" s="46">
        <f t="shared" si="4"/>
        <v>258.16878916438924</v>
      </c>
      <c r="O51" s="1">
        <v>29.4</v>
      </c>
      <c r="P51" s="1">
        <v>38.8</v>
      </c>
      <c r="Q51" s="1">
        <v>44.4</v>
      </c>
      <c r="Y51" s="25">
        <v>0.013</v>
      </c>
      <c r="Z51" s="46">
        <v>258.16878916438924</v>
      </c>
    </row>
    <row r="52" spans="1:26" ht="12.75">
      <c r="A52" s="9">
        <v>37014</v>
      </c>
      <c r="B52" s="10">
        <v>123</v>
      </c>
      <c r="C52" s="4">
        <v>0.727083325</v>
      </c>
      <c r="D52" s="54">
        <v>0.727083325</v>
      </c>
      <c r="E52" s="2">
        <v>424</v>
      </c>
      <c r="F52" s="18">
        <v>0</v>
      </c>
      <c r="G52" s="61">
        <v>39.61517861</v>
      </c>
      <c r="H52" s="61">
        <v>-78.76053575</v>
      </c>
      <c r="I52" s="19">
        <v>1031.4</v>
      </c>
      <c r="J52" s="1">
        <f t="shared" si="0"/>
        <v>1001.2</v>
      </c>
      <c r="K52" s="45">
        <f t="shared" si="1"/>
        <v>99.34603244433995</v>
      </c>
      <c r="L52" s="45">
        <f t="shared" si="2"/>
        <v>308.14603244434</v>
      </c>
      <c r="M52" s="45">
        <f t="shared" si="3"/>
        <v>297.52603244434</v>
      </c>
      <c r="N52" s="46">
        <f t="shared" si="4"/>
        <v>302.83603244434</v>
      </c>
      <c r="O52" s="1">
        <v>28.9</v>
      </c>
      <c r="P52" s="1">
        <v>38.9</v>
      </c>
      <c r="Q52" s="1">
        <v>56</v>
      </c>
      <c r="Y52" s="25">
        <v>0.013</v>
      </c>
      <c r="Z52" s="46">
        <v>302.83603244434</v>
      </c>
    </row>
    <row r="53" spans="1:26" ht="12.75">
      <c r="A53" s="9">
        <v>37014</v>
      </c>
      <c r="B53" s="10">
        <v>123</v>
      </c>
      <c r="C53" s="4">
        <v>0.727199078</v>
      </c>
      <c r="D53" s="54">
        <v>0.727199078</v>
      </c>
      <c r="E53" s="2">
        <v>434</v>
      </c>
      <c r="F53" s="18">
        <v>0</v>
      </c>
      <c r="G53" s="61">
        <v>39.61166424</v>
      </c>
      <c r="H53" s="61">
        <v>-78.76413304</v>
      </c>
      <c r="I53" s="19">
        <v>1025.5</v>
      </c>
      <c r="J53" s="1">
        <f t="shared" si="0"/>
        <v>995.3</v>
      </c>
      <c r="K53" s="45">
        <f t="shared" si="1"/>
        <v>148.4253770130519</v>
      </c>
      <c r="L53" s="45">
        <f t="shared" si="2"/>
        <v>357.2253770130519</v>
      </c>
      <c r="M53" s="45">
        <f t="shared" si="3"/>
        <v>346.6053770130519</v>
      </c>
      <c r="N53" s="46">
        <f t="shared" si="4"/>
        <v>351.9153770130519</v>
      </c>
      <c r="O53" s="1">
        <v>28.4</v>
      </c>
      <c r="P53" s="1">
        <v>40.3</v>
      </c>
      <c r="Q53" s="1">
        <v>53.9</v>
      </c>
      <c r="Y53" s="25">
        <v>0.014</v>
      </c>
      <c r="Z53" s="46">
        <v>351.9153770130519</v>
      </c>
    </row>
    <row r="54" spans="1:26" ht="12.75">
      <c r="A54" s="9">
        <v>37014</v>
      </c>
      <c r="B54" s="10">
        <v>123</v>
      </c>
      <c r="C54" s="4">
        <v>0.72731483</v>
      </c>
      <c r="D54" s="54">
        <v>0.72731483</v>
      </c>
      <c r="E54" s="2">
        <v>444</v>
      </c>
      <c r="F54" s="18">
        <v>0</v>
      </c>
      <c r="G54" s="61">
        <v>39.60770067</v>
      </c>
      <c r="H54" s="61">
        <v>-78.76725168</v>
      </c>
      <c r="I54" s="19">
        <v>1019.8</v>
      </c>
      <c r="J54" s="1">
        <f t="shared" si="0"/>
        <v>989.5999999999999</v>
      </c>
      <c r="K54" s="45">
        <f t="shared" si="1"/>
        <v>196.1181100787942</v>
      </c>
      <c r="L54" s="45">
        <f t="shared" si="2"/>
        <v>404.9181100787942</v>
      </c>
      <c r="M54" s="45">
        <f t="shared" si="3"/>
        <v>394.2981100787942</v>
      </c>
      <c r="N54" s="46">
        <f t="shared" si="4"/>
        <v>399.6081100787942</v>
      </c>
      <c r="O54" s="1">
        <v>27.8</v>
      </c>
      <c r="P54" s="1">
        <v>40.4</v>
      </c>
      <c r="Q54" s="1">
        <v>54.5</v>
      </c>
      <c r="Y54" s="25">
        <v>0.018</v>
      </c>
      <c r="Z54" s="46">
        <v>399.6081100787942</v>
      </c>
    </row>
    <row r="55" spans="1:26" ht="12.75">
      <c r="A55" s="9">
        <v>37014</v>
      </c>
      <c r="B55" s="10">
        <v>123</v>
      </c>
      <c r="C55" s="4">
        <v>0.727430582</v>
      </c>
      <c r="D55" s="54">
        <v>0.727430582</v>
      </c>
      <c r="E55" s="2">
        <v>454</v>
      </c>
      <c r="F55" s="18">
        <v>0</v>
      </c>
      <c r="G55" s="61">
        <v>39.60335775</v>
      </c>
      <c r="H55" s="61">
        <v>-78.76838211</v>
      </c>
      <c r="I55" s="19">
        <v>1017</v>
      </c>
      <c r="J55" s="1">
        <f t="shared" si="0"/>
        <v>986.8</v>
      </c>
      <c r="K55" s="45">
        <f t="shared" si="1"/>
        <v>219.64682835167483</v>
      </c>
      <c r="L55" s="45">
        <f t="shared" si="2"/>
        <v>428.44682835167487</v>
      </c>
      <c r="M55" s="45">
        <f t="shared" si="3"/>
        <v>417.82682835167486</v>
      </c>
      <c r="N55" s="46">
        <f t="shared" si="4"/>
        <v>423.13682835167486</v>
      </c>
      <c r="O55" s="1">
        <v>27.6</v>
      </c>
      <c r="P55" s="1">
        <v>39.7</v>
      </c>
      <c r="Q55" s="1">
        <v>58.9</v>
      </c>
      <c r="R55" s="63">
        <v>1.88E-05</v>
      </c>
      <c r="Y55" s="25">
        <v>0.013</v>
      </c>
      <c r="Z55" s="46">
        <v>423.13682835167486</v>
      </c>
    </row>
    <row r="56" spans="1:26" ht="12.75">
      <c r="A56" s="9">
        <v>37014</v>
      </c>
      <c r="B56" s="10">
        <v>123</v>
      </c>
      <c r="C56" s="4">
        <v>0.727546275</v>
      </c>
      <c r="D56" s="54">
        <v>0.727546275</v>
      </c>
      <c r="E56" s="2">
        <v>464</v>
      </c>
      <c r="F56" s="18">
        <v>0</v>
      </c>
      <c r="G56" s="61">
        <v>39.5992378</v>
      </c>
      <c r="H56" s="61">
        <v>-78.76777674</v>
      </c>
      <c r="I56" s="19">
        <v>1013.6</v>
      </c>
      <c r="J56" s="1">
        <f t="shared" si="0"/>
        <v>983.4</v>
      </c>
      <c r="K56" s="45">
        <f t="shared" si="1"/>
        <v>248.30733255637057</v>
      </c>
      <c r="L56" s="45">
        <f t="shared" si="2"/>
        <v>457.1073325563706</v>
      </c>
      <c r="M56" s="45">
        <f t="shared" si="3"/>
        <v>446.4873325563706</v>
      </c>
      <c r="N56" s="46">
        <f t="shared" si="4"/>
        <v>451.7973325563706</v>
      </c>
      <c r="O56" s="1">
        <v>27.3</v>
      </c>
      <c r="P56" s="1">
        <v>42.6</v>
      </c>
      <c r="Q56" s="1">
        <v>59.4</v>
      </c>
      <c r="Y56" s="25">
        <v>0.011</v>
      </c>
      <c r="Z56" s="46">
        <v>451.7973325563706</v>
      </c>
    </row>
    <row r="57" spans="1:26" ht="12.75">
      <c r="A57" s="9">
        <v>37014</v>
      </c>
      <c r="B57" s="10">
        <v>123</v>
      </c>
      <c r="C57" s="4">
        <v>0.727662027</v>
      </c>
      <c r="D57" s="54">
        <v>0.727662027</v>
      </c>
      <c r="E57" s="2">
        <v>474</v>
      </c>
      <c r="F57" s="18">
        <v>0</v>
      </c>
      <c r="G57" s="61">
        <v>39.59527204</v>
      </c>
      <c r="H57" s="61">
        <v>-78.76608534</v>
      </c>
      <c r="I57" s="19">
        <v>1010</v>
      </c>
      <c r="J57" s="1">
        <f t="shared" si="0"/>
        <v>979.8</v>
      </c>
      <c r="K57" s="45">
        <f t="shared" si="1"/>
        <v>278.7619560758931</v>
      </c>
      <c r="L57" s="45">
        <f t="shared" si="2"/>
        <v>487.56195607589314</v>
      </c>
      <c r="M57" s="45">
        <f t="shared" si="3"/>
        <v>476.94195607589313</v>
      </c>
      <c r="N57" s="46">
        <f t="shared" si="4"/>
        <v>482.25195607589313</v>
      </c>
      <c r="O57" s="1">
        <v>26.9</v>
      </c>
      <c r="P57" s="1">
        <v>43.8</v>
      </c>
      <c r="Q57" s="1">
        <v>56.6</v>
      </c>
      <c r="Y57" s="25">
        <v>0.044</v>
      </c>
      <c r="Z57" s="46">
        <v>482.25195607589313</v>
      </c>
    </row>
    <row r="58" spans="1:26" ht="12.75">
      <c r="A58" s="9">
        <v>37014</v>
      </c>
      <c r="B58" s="10">
        <v>123</v>
      </c>
      <c r="C58" s="4">
        <v>0.727777779</v>
      </c>
      <c r="D58" s="54">
        <v>0.727777779</v>
      </c>
      <c r="E58" s="2">
        <v>484</v>
      </c>
      <c r="F58" s="18">
        <v>0</v>
      </c>
      <c r="G58" s="61">
        <v>39.5921435</v>
      </c>
      <c r="H58" s="61">
        <v>-78.76292676</v>
      </c>
      <c r="I58" s="19">
        <v>1005.9</v>
      </c>
      <c r="J58" s="1">
        <f t="shared" si="0"/>
        <v>975.6999999999999</v>
      </c>
      <c r="K58" s="45">
        <f t="shared" si="1"/>
        <v>313.5829742438489</v>
      </c>
      <c r="L58" s="45">
        <f t="shared" si="2"/>
        <v>522.3829742438489</v>
      </c>
      <c r="M58" s="45">
        <f t="shared" si="3"/>
        <v>511.76297424384893</v>
      </c>
      <c r="N58" s="46">
        <f t="shared" si="4"/>
        <v>517.0729742438489</v>
      </c>
      <c r="O58" s="1">
        <v>26.7</v>
      </c>
      <c r="P58" s="1">
        <v>42.5</v>
      </c>
      <c r="Q58" s="1">
        <v>64</v>
      </c>
      <c r="Y58" s="25">
        <v>0.019</v>
      </c>
      <c r="Z58" s="46">
        <v>517.0729742438489</v>
      </c>
    </row>
    <row r="59" spans="1:26" ht="12.75">
      <c r="A59" s="9">
        <v>37014</v>
      </c>
      <c r="B59" s="10">
        <v>123</v>
      </c>
      <c r="C59" s="4">
        <v>0.727893531</v>
      </c>
      <c r="D59" s="54">
        <v>0.727893531</v>
      </c>
      <c r="E59" s="2">
        <v>494</v>
      </c>
      <c r="F59" s="18">
        <v>0</v>
      </c>
      <c r="G59" s="61">
        <v>39.58988852</v>
      </c>
      <c r="H59" s="61">
        <v>-78.75851956</v>
      </c>
      <c r="I59" s="19">
        <v>1001.2</v>
      </c>
      <c r="J59" s="1">
        <f t="shared" si="0"/>
        <v>971</v>
      </c>
      <c r="K59" s="45">
        <f t="shared" si="1"/>
        <v>353.68021293682483</v>
      </c>
      <c r="L59" s="45">
        <f t="shared" si="2"/>
        <v>562.4802129368248</v>
      </c>
      <c r="M59" s="45">
        <f t="shared" si="3"/>
        <v>551.8602129368248</v>
      </c>
      <c r="N59" s="46">
        <f t="shared" si="4"/>
        <v>557.1702129368248</v>
      </c>
      <c r="O59" s="1">
        <v>26.2</v>
      </c>
      <c r="P59" s="1">
        <v>42</v>
      </c>
      <c r="Q59" s="1">
        <v>46.6</v>
      </c>
      <c r="Y59" s="25">
        <v>0.041</v>
      </c>
      <c r="Z59" s="46">
        <v>557.1702129368248</v>
      </c>
    </row>
    <row r="60" spans="1:26" ht="12.75">
      <c r="A60" s="9">
        <v>37014</v>
      </c>
      <c r="B60" s="10">
        <v>123</v>
      </c>
      <c r="C60" s="4">
        <v>0.728009284</v>
      </c>
      <c r="D60" s="54">
        <v>0.728009284</v>
      </c>
      <c r="E60" s="2">
        <v>504</v>
      </c>
      <c r="F60" s="18">
        <v>0</v>
      </c>
      <c r="G60" s="61">
        <v>39.58789143</v>
      </c>
      <c r="H60" s="61">
        <v>-78.7535645</v>
      </c>
      <c r="I60" s="19">
        <v>999.8</v>
      </c>
      <c r="J60" s="1">
        <f t="shared" si="0"/>
        <v>969.5999999999999</v>
      </c>
      <c r="K60" s="45">
        <f t="shared" si="1"/>
        <v>365.6615938887589</v>
      </c>
      <c r="L60" s="45">
        <f t="shared" si="2"/>
        <v>574.4615938887589</v>
      </c>
      <c r="M60" s="45">
        <f t="shared" si="3"/>
        <v>563.8415938887589</v>
      </c>
      <c r="N60" s="46">
        <f t="shared" si="4"/>
        <v>569.151593888759</v>
      </c>
      <c r="O60" s="1">
        <v>26</v>
      </c>
      <c r="P60" s="1">
        <v>42.3</v>
      </c>
      <c r="Q60" s="1">
        <v>58.9</v>
      </c>
      <c r="Y60" s="25">
        <v>0.02</v>
      </c>
      <c r="Z60" s="46">
        <v>569.151593888759</v>
      </c>
    </row>
    <row r="61" spans="1:26" ht="12.75">
      <c r="A61" s="9">
        <v>37014</v>
      </c>
      <c r="B61" s="10">
        <v>123</v>
      </c>
      <c r="C61" s="4">
        <v>0.728124976</v>
      </c>
      <c r="D61" s="54">
        <v>0.728124976</v>
      </c>
      <c r="E61" s="2">
        <v>514</v>
      </c>
      <c r="F61" s="18">
        <v>0</v>
      </c>
      <c r="G61" s="61">
        <v>39.58571779</v>
      </c>
      <c r="H61" s="61">
        <v>-78.74856303</v>
      </c>
      <c r="I61" s="19">
        <v>998.1</v>
      </c>
      <c r="J61" s="1">
        <f t="shared" si="0"/>
        <v>967.9</v>
      </c>
      <c r="K61" s="45">
        <f t="shared" si="1"/>
        <v>380.2336929391374</v>
      </c>
      <c r="L61" s="45">
        <f t="shared" si="2"/>
        <v>589.0336929391374</v>
      </c>
      <c r="M61" s="45">
        <f t="shared" si="3"/>
        <v>578.4136929391375</v>
      </c>
      <c r="N61" s="46">
        <f t="shared" si="4"/>
        <v>583.7236929391374</v>
      </c>
      <c r="O61" s="1">
        <v>26</v>
      </c>
      <c r="P61" s="1">
        <v>45.1</v>
      </c>
      <c r="Q61" s="1">
        <v>53.5</v>
      </c>
      <c r="R61" s="63">
        <v>1.95E-05</v>
      </c>
      <c r="Y61" s="25">
        <v>0.016</v>
      </c>
      <c r="Z61" s="46">
        <v>583.7236929391374</v>
      </c>
    </row>
    <row r="62" spans="1:26" ht="12.75">
      <c r="A62" s="9">
        <v>37014</v>
      </c>
      <c r="B62" s="10">
        <v>123</v>
      </c>
      <c r="C62" s="4">
        <v>0.728240728</v>
      </c>
      <c r="D62" s="54">
        <v>0.728240728</v>
      </c>
      <c r="E62" s="2">
        <v>524</v>
      </c>
      <c r="F62" s="18">
        <v>0</v>
      </c>
      <c r="G62" s="61">
        <v>39.58408535</v>
      </c>
      <c r="H62" s="61">
        <v>-78.74346026</v>
      </c>
      <c r="I62" s="19">
        <v>994.6</v>
      </c>
      <c r="J62" s="1">
        <f t="shared" si="0"/>
        <v>964.4</v>
      </c>
      <c r="K62" s="45">
        <f t="shared" si="1"/>
        <v>410.31583503590986</v>
      </c>
      <c r="L62" s="45">
        <f t="shared" si="2"/>
        <v>619.1158350359099</v>
      </c>
      <c r="M62" s="45">
        <f t="shared" si="3"/>
        <v>608.4958350359099</v>
      </c>
      <c r="N62" s="46">
        <f t="shared" si="4"/>
        <v>613.8058350359099</v>
      </c>
      <c r="O62" s="1">
        <v>25.5</v>
      </c>
      <c r="P62" s="1">
        <v>46</v>
      </c>
      <c r="Q62" s="1">
        <v>56.5</v>
      </c>
      <c r="Y62" s="25">
        <v>0.015</v>
      </c>
      <c r="Z62" s="46">
        <v>613.8058350359099</v>
      </c>
    </row>
    <row r="63" spans="1:26" ht="12.75">
      <c r="A63" s="9">
        <v>37014</v>
      </c>
      <c r="B63" s="10">
        <v>123</v>
      </c>
      <c r="C63" s="4">
        <v>0.728356481</v>
      </c>
      <c r="D63" s="54">
        <v>0.728356481</v>
      </c>
      <c r="E63" s="2">
        <v>534</v>
      </c>
      <c r="F63" s="18">
        <v>0</v>
      </c>
      <c r="G63" s="61">
        <v>39.58211682</v>
      </c>
      <c r="H63" s="61">
        <v>-78.73844115</v>
      </c>
      <c r="I63" s="19">
        <v>988.8</v>
      </c>
      <c r="J63" s="1">
        <f t="shared" si="0"/>
        <v>958.5999999999999</v>
      </c>
      <c r="K63" s="45">
        <f t="shared" si="1"/>
        <v>460.40742526384247</v>
      </c>
      <c r="L63" s="45">
        <f t="shared" si="2"/>
        <v>669.2074252638424</v>
      </c>
      <c r="M63" s="45">
        <f t="shared" si="3"/>
        <v>658.5874252638425</v>
      </c>
      <c r="N63" s="46">
        <f t="shared" si="4"/>
        <v>663.8974252638425</v>
      </c>
      <c r="O63" s="1">
        <v>25</v>
      </c>
      <c r="P63" s="1">
        <v>46.4</v>
      </c>
      <c r="Q63" s="1">
        <v>54.6</v>
      </c>
      <c r="Y63" s="25">
        <v>0.069</v>
      </c>
      <c r="Z63" s="46">
        <v>663.8974252638425</v>
      </c>
    </row>
    <row r="64" spans="1:26" ht="12.75">
      <c r="A64" s="9">
        <v>37014</v>
      </c>
      <c r="B64" s="10">
        <v>123</v>
      </c>
      <c r="C64" s="4">
        <v>0.728472233</v>
      </c>
      <c r="D64" s="54">
        <v>0.728472233</v>
      </c>
      <c r="E64" s="2">
        <v>544</v>
      </c>
      <c r="F64" s="18">
        <v>0</v>
      </c>
      <c r="G64" s="61">
        <v>39.58031526</v>
      </c>
      <c r="H64" s="61">
        <v>-78.73331544</v>
      </c>
      <c r="I64" s="19">
        <v>987.5</v>
      </c>
      <c r="J64" s="1">
        <f t="shared" si="0"/>
        <v>957.3</v>
      </c>
      <c r="K64" s="45">
        <f t="shared" si="1"/>
        <v>471.6764251493439</v>
      </c>
      <c r="L64" s="45">
        <f t="shared" si="2"/>
        <v>680.4764251493439</v>
      </c>
      <c r="M64" s="45">
        <f t="shared" si="3"/>
        <v>669.856425149344</v>
      </c>
      <c r="N64" s="46">
        <f t="shared" si="4"/>
        <v>675.1664251493439</v>
      </c>
      <c r="O64" s="1">
        <v>24.9</v>
      </c>
      <c r="P64" s="1">
        <v>45.6</v>
      </c>
      <c r="Q64" s="1">
        <v>60.5</v>
      </c>
      <c r="Y64" s="25">
        <v>0.011</v>
      </c>
      <c r="Z64" s="46">
        <v>675.1664251493439</v>
      </c>
    </row>
    <row r="65" spans="1:26" ht="12.75">
      <c r="A65" s="9">
        <v>37014</v>
      </c>
      <c r="B65" s="10">
        <v>123</v>
      </c>
      <c r="C65" s="4">
        <v>0.728587985</v>
      </c>
      <c r="D65" s="54">
        <v>0.728587985</v>
      </c>
      <c r="E65" s="2">
        <v>554</v>
      </c>
      <c r="F65" s="18">
        <v>0</v>
      </c>
      <c r="G65" s="61">
        <v>39.57853566</v>
      </c>
      <c r="H65" s="61">
        <v>-78.72851305</v>
      </c>
      <c r="I65" s="19">
        <v>986.3</v>
      </c>
      <c r="J65" s="1">
        <f t="shared" si="0"/>
        <v>956.0999999999999</v>
      </c>
      <c r="K65" s="45">
        <f t="shared" si="1"/>
        <v>482.0921698476398</v>
      </c>
      <c r="L65" s="45">
        <f t="shared" si="2"/>
        <v>690.8921698476398</v>
      </c>
      <c r="M65" s="45">
        <f t="shared" si="3"/>
        <v>680.2721698476398</v>
      </c>
      <c r="N65" s="46">
        <f t="shared" si="4"/>
        <v>685.5821698476398</v>
      </c>
      <c r="O65" s="1">
        <v>24.9</v>
      </c>
      <c r="P65" s="1">
        <v>46.9</v>
      </c>
      <c r="Q65" s="1">
        <v>55.9</v>
      </c>
      <c r="S65" s="24">
        <v>2.492</v>
      </c>
      <c r="Y65" s="25">
        <v>0.009</v>
      </c>
      <c r="Z65" s="46">
        <v>685.5821698476398</v>
      </c>
    </row>
    <row r="66" spans="1:26" ht="12.75">
      <c r="A66" s="9">
        <v>37014</v>
      </c>
      <c r="B66" s="10">
        <v>123</v>
      </c>
      <c r="C66" s="4">
        <v>0.728703678</v>
      </c>
      <c r="D66" s="54">
        <v>0.728703678</v>
      </c>
      <c r="E66" s="2">
        <v>564</v>
      </c>
      <c r="F66" s="18">
        <v>0</v>
      </c>
      <c r="G66" s="61">
        <v>39.57670762</v>
      </c>
      <c r="H66" s="61">
        <v>-78.72380428</v>
      </c>
      <c r="I66" s="19">
        <v>983.1</v>
      </c>
      <c r="J66" s="1">
        <f t="shared" si="0"/>
        <v>952.9</v>
      </c>
      <c r="K66" s="45">
        <f t="shared" si="1"/>
        <v>509.9315300143323</v>
      </c>
      <c r="L66" s="45">
        <f t="shared" si="2"/>
        <v>718.7315300143323</v>
      </c>
      <c r="M66" s="45">
        <f t="shared" si="3"/>
        <v>708.1115300143323</v>
      </c>
      <c r="N66" s="46">
        <f t="shared" si="4"/>
        <v>713.4215300143323</v>
      </c>
      <c r="O66" s="1">
        <v>24.7</v>
      </c>
      <c r="P66" s="1">
        <v>47.3</v>
      </c>
      <c r="Q66" s="1">
        <v>55.5</v>
      </c>
      <c r="S66" s="24">
        <v>2.649</v>
      </c>
      <c r="Y66" s="25">
        <v>0.013</v>
      </c>
      <c r="Z66" s="46">
        <v>713.4215300143323</v>
      </c>
    </row>
    <row r="67" spans="1:26" ht="12.75">
      <c r="A67" s="9">
        <v>37014</v>
      </c>
      <c r="B67" s="10">
        <v>123</v>
      </c>
      <c r="C67" s="4">
        <v>0.72881943</v>
      </c>
      <c r="D67" s="54">
        <v>0.72881943</v>
      </c>
      <c r="E67" s="2">
        <v>574</v>
      </c>
      <c r="F67" s="18">
        <v>0</v>
      </c>
      <c r="G67" s="61">
        <v>39.57503691</v>
      </c>
      <c r="H67" s="61">
        <v>-78.71864081</v>
      </c>
      <c r="I67" s="19">
        <v>979.5</v>
      </c>
      <c r="J67" s="1">
        <f t="shared" si="0"/>
        <v>949.3</v>
      </c>
      <c r="K67" s="45">
        <f t="shared" si="1"/>
        <v>541.3627787056098</v>
      </c>
      <c r="L67" s="45">
        <f t="shared" si="2"/>
        <v>750.1627787056098</v>
      </c>
      <c r="M67" s="45">
        <f t="shared" si="3"/>
        <v>739.5427787056099</v>
      </c>
      <c r="N67" s="46">
        <f t="shared" si="4"/>
        <v>744.8527787056098</v>
      </c>
      <c r="O67" s="1">
        <v>24.4</v>
      </c>
      <c r="P67" s="1">
        <v>46.5</v>
      </c>
      <c r="Q67" s="1">
        <v>55.6</v>
      </c>
      <c r="R67" s="63">
        <v>2.16E-05</v>
      </c>
      <c r="S67" s="24">
        <v>2.484</v>
      </c>
      <c r="Y67" s="25">
        <v>0.01</v>
      </c>
      <c r="Z67" s="46">
        <v>744.8527787056098</v>
      </c>
    </row>
    <row r="68" spans="1:26" ht="12.75">
      <c r="A68" s="9">
        <v>37014</v>
      </c>
      <c r="B68" s="10">
        <v>123</v>
      </c>
      <c r="C68" s="4">
        <v>0.728935182</v>
      </c>
      <c r="D68" s="54">
        <v>0.728935182</v>
      </c>
      <c r="E68" s="2">
        <v>584</v>
      </c>
      <c r="F68" s="18">
        <v>0</v>
      </c>
      <c r="G68" s="61">
        <v>39.57337557</v>
      </c>
      <c r="H68" s="61">
        <v>-78.71320991</v>
      </c>
      <c r="I68" s="19">
        <v>977</v>
      </c>
      <c r="J68" s="1">
        <f t="shared" si="0"/>
        <v>946.8</v>
      </c>
      <c r="K68" s="45">
        <f t="shared" si="1"/>
        <v>563.2602424046626</v>
      </c>
      <c r="L68" s="45">
        <f t="shared" si="2"/>
        <v>772.0602424046626</v>
      </c>
      <c r="M68" s="45">
        <f t="shared" si="3"/>
        <v>761.4402424046625</v>
      </c>
      <c r="N68" s="46">
        <f t="shared" si="4"/>
        <v>766.7502424046626</v>
      </c>
      <c r="O68" s="1">
        <v>24</v>
      </c>
      <c r="P68" s="1">
        <v>48</v>
      </c>
      <c r="Q68" s="1">
        <v>63.5</v>
      </c>
      <c r="S68" s="24">
        <v>2.563</v>
      </c>
      <c r="Y68" s="25">
        <v>0.009</v>
      </c>
      <c r="Z68" s="46">
        <v>766.7502424046626</v>
      </c>
    </row>
    <row r="69" spans="1:26" ht="12.75">
      <c r="A69" s="9">
        <v>37014</v>
      </c>
      <c r="B69" s="10">
        <v>123</v>
      </c>
      <c r="C69" s="4">
        <v>0.729050934</v>
      </c>
      <c r="D69" s="54">
        <v>0.729050934</v>
      </c>
      <c r="E69" s="2">
        <v>594</v>
      </c>
      <c r="F69" s="18">
        <v>0</v>
      </c>
      <c r="G69" s="61">
        <v>39.57170691</v>
      </c>
      <c r="H69" s="61">
        <v>-78.70797214</v>
      </c>
      <c r="I69" s="19">
        <v>974.9</v>
      </c>
      <c r="J69" s="1">
        <f t="shared" si="0"/>
        <v>944.6999999999999</v>
      </c>
      <c r="K69" s="45">
        <f t="shared" si="1"/>
        <v>581.6988414488948</v>
      </c>
      <c r="L69" s="45">
        <f t="shared" si="2"/>
        <v>790.4988414488948</v>
      </c>
      <c r="M69" s="45">
        <f t="shared" si="3"/>
        <v>779.8788414488947</v>
      </c>
      <c r="N69" s="46">
        <f t="shared" si="4"/>
        <v>785.1888414488948</v>
      </c>
      <c r="O69" s="1">
        <v>23.9</v>
      </c>
      <c r="P69" s="1">
        <v>47.5</v>
      </c>
      <c r="Q69" s="1">
        <v>58.6</v>
      </c>
      <c r="S69" s="24">
        <v>2.595</v>
      </c>
      <c r="Y69" s="25">
        <v>0.011</v>
      </c>
      <c r="Z69" s="46">
        <v>785.1888414488948</v>
      </c>
    </row>
    <row r="70" spans="1:26" ht="12.75">
      <c r="A70" s="9">
        <v>37014</v>
      </c>
      <c r="B70" s="10">
        <v>123</v>
      </c>
      <c r="C70" s="4">
        <v>0.729166687</v>
      </c>
      <c r="D70" s="54">
        <v>0.729166687</v>
      </c>
      <c r="E70" s="2">
        <v>604</v>
      </c>
      <c r="F70" s="18">
        <v>0</v>
      </c>
      <c r="G70" s="61">
        <v>39.5701108</v>
      </c>
      <c r="H70" s="61">
        <v>-78.70301658</v>
      </c>
      <c r="I70" s="19">
        <v>973.4</v>
      </c>
      <c r="J70" s="1">
        <f t="shared" si="0"/>
        <v>943.1999999999999</v>
      </c>
      <c r="K70" s="45">
        <f t="shared" si="1"/>
        <v>594.8943811269239</v>
      </c>
      <c r="L70" s="45">
        <f t="shared" si="2"/>
        <v>803.6943811269239</v>
      </c>
      <c r="M70" s="45">
        <f t="shared" si="3"/>
        <v>793.074381126924</v>
      </c>
      <c r="N70" s="46">
        <f t="shared" si="4"/>
        <v>798.3843811269239</v>
      </c>
      <c r="O70" s="1">
        <v>23.9</v>
      </c>
      <c r="P70" s="1">
        <v>48.1</v>
      </c>
      <c r="Q70" s="1">
        <v>57.4</v>
      </c>
      <c r="S70" s="24">
        <v>2.641</v>
      </c>
      <c r="Y70" s="25">
        <v>0.019</v>
      </c>
      <c r="Z70" s="46">
        <v>798.3843811269239</v>
      </c>
    </row>
    <row r="71" spans="1:26" ht="12.75">
      <c r="A71" s="9">
        <v>37014</v>
      </c>
      <c r="B71" s="10">
        <v>123</v>
      </c>
      <c r="C71" s="4">
        <v>0.729282379</v>
      </c>
      <c r="D71" s="54">
        <v>0.729282379</v>
      </c>
      <c r="E71" s="2">
        <v>614</v>
      </c>
      <c r="F71" s="18">
        <v>0</v>
      </c>
      <c r="G71" s="61">
        <v>39.5686157</v>
      </c>
      <c r="H71" s="61">
        <v>-78.69791712</v>
      </c>
      <c r="I71" s="19">
        <v>969</v>
      </c>
      <c r="J71" s="1">
        <f t="shared" si="0"/>
        <v>938.8</v>
      </c>
      <c r="K71" s="45">
        <f t="shared" si="1"/>
        <v>633.7227048331912</v>
      </c>
      <c r="L71" s="45">
        <f t="shared" si="2"/>
        <v>842.5227048331913</v>
      </c>
      <c r="M71" s="45">
        <f t="shared" si="3"/>
        <v>831.9027048331911</v>
      </c>
      <c r="N71" s="46">
        <f t="shared" si="4"/>
        <v>837.2127048331912</v>
      </c>
      <c r="O71" s="1">
        <v>23.5</v>
      </c>
      <c r="P71" s="1">
        <v>48.3</v>
      </c>
      <c r="Q71" s="1">
        <v>55.9</v>
      </c>
      <c r="S71" s="24">
        <v>2.209</v>
      </c>
      <c r="Y71" s="25">
        <v>0.008</v>
      </c>
      <c r="Z71" s="46">
        <v>837.2127048331912</v>
      </c>
    </row>
    <row r="72" spans="1:26" ht="12.75">
      <c r="A72" s="9">
        <v>37014</v>
      </c>
      <c r="B72" s="10">
        <v>123</v>
      </c>
      <c r="C72" s="4">
        <v>0.729398131</v>
      </c>
      <c r="D72" s="54">
        <v>0.729398131</v>
      </c>
      <c r="E72" s="2">
        <v>624</v>
      </c>
      <c r="F72" s="18">
        <v>0</v>
      </c>
      <c r="G72" s="61">
        <v>39.56731067</v>
      </c>
      <c r="H72" s="61">
        <v>-78.69234512</v>
      </c>
      <c r="I72" s="19">
        <v>963.2</v>
      </c>
      <c r="J72" s="1">
        <f t="shared" si="0"/>
        <v>933</v>
      </c>
      <c r="K72" s="45">
        <f t="shared" si="1"/>
        <v>685.1844765002515</v>
      </c>
      <c r="L72" s="45">
        <f t="shared" si="2"/>
        <v>893.9844765002515</v>
      </c>
      <c r="M72" s="45">
        <f t="shared" si="3"/>
        <v>883.3644765002516</v>
      </c>
      <c r="N72" s="46">
        <f t="shared" si="4"/>
        <v>888.6744765002516</v>
      </c>
      <c r="O72" s="1">
        <v>23.2</v>
      </c>
      <c r="P72" s="1">
        <v>48.8</v>
      </c>
      <c r="Q72" s="1">
        <v>61</v>
      </c>
      <c r="S72" s="24">
        <v>2.342</v>
      </c>
      <c r="Y72" s="25">
        <v>0.009</v>
      </c>
      <c r="Z72" s="46">
        <v>888.6744765002516</v>
      </c>
    </row>
    <row r="73" spans="1:26" ht="12.75">
      <c r="A73" s="9">
        <v>37014</v>
      </c>
      <c r="B73" s="10">
        <v>123</v>
      </c>
      <c r="C73" s="4">
        <v>0.729513884</v>
      </c>
      <c r="D73" s="54">
        <v>0.729513884</v>
      </c>
      <c r="E73" s="2">
        <v>634</v>
      </c>
      <c r="F73" s="18">
        <v>0</v>
      </c>
      <c r="G73" s="61">
        <v>39.56597564</v>
      </c>
      <c r="H73" s="61">
        <v>-78.68652103</v>
      </c>
      <c r="I73" s="19">
        <v>956.3</v>
      </c>
      <c r="J73" s="1">
        <f aca="true" t="shared" si="5" ref="J73:J136">(I73-30.2)</f>
        <v>926.0999999999999</v>
      </c>
      <c r="K73" s="45">
        <f aca="true" t="shared" si="6" ref="K73:K136">(8303.951372*(LN(1013.25/J73)))</f>
        <v>746.8245470285327</v>
      </c>
      <c r="L73" s="45">
        <f aca="true" t="shared" si="7" ref="L73:L136">(K73+208.8)</f>
        <v>955.6245470285328</v>
      </c>
      <c r="M73" s="45">
        <f aca="true" t="shared" si="8" ref="M73:M136">(K73+198.18)</f>
        <v>945.0045470285327</v>
      </c>
      <c r="N73" s="46">
        <f aca="true" t="shared" si="9" ref="N73:N136">AVERAGE(L73:M73)</f>
        <v>950.3145470285327</v>
      </c>
      <c r="O73" s="1">
        <v>22.9</v>
      </c>
      <c r="P73" s="1">
        <v>49.4</v>
      </c>
      <c r="Q73" s="1">
        <v>58.6</v>
      </c>
      <c r="R73" s="63">
        <v>1.96E-05</v>
      </c>
      <c r="S73" s="24">
        <v>2.881</v>
      </c>
      <c r="Y73" s="25">
        <v>0.064</v>
      </c>
      <c r="Z73" s="46">
        <v>950.3145470285327</v>
      </c>
    </row>
    <row r="74" spans="1:26" ht="12.75">
      <c r="A74" s="9">
        <v>37014</v>
      </c>
      <c r="B74" s="10">
        <v>123</v>
      </c>
      <c r="C74" s="4">
        <v>0.729629636</v>
      </c>
      <c r="D74" s="54">
        <v>0.729629636</v>
      </c>
      <c r="E74" s="2">
        <v>644</v>
      </c>
      <c r="F74" s="18">
        <v>0</v>
      </c>
      <c r="G74" s="61">
        <v>39.56491144</v>
      </c>
      <c r="H74" s="61">
        <v>-78.68049159</v>
      </c>
      <c r="I74" s="19">
        <v>954</v>
      </c>
      <c r="J74" s="1">
        <f t="shared" si="5"/>
        <v>923.8</v>
      </c>
      <c r="K74" s="45">
        <f t="shared" si="6"/>
        <v>767.4733366894503</v>
      </c>
      <c r="L74" s="45">
        <f t="shared" si="7"/>
        <v>976.2733366894504</v>
      </c>
      <c r="M74" s="45">
        <f t="shared" si="8"/>
        <v>965.6533366894503</v>
      </c>
      <c r="N74" s="46">
        <f t="shared" si="9"/>
        <v>970.9633366894503</v>
      </c>
      <c r="O74" s="1">
        <v>22.4</v>
      </c>
      <c r="P74" s="1">
        <v>50.2</v>
      </c>
      <c r="Q74" s="1">
        <v>64.9</v>
      </c>
      <c r="S74" s="24">
        <v>2.472</v>
      </c>
      <c r="Y74" s="25">
        <v>0.059</v>
      </c>
      <c r="Z74" s="46">
        <v>970.9633366894503</v>
      </c>
    </row>
    <row r="75" spans="1:26" ht="12.75">
      <c r="A75" s="9">
        <v>37014</v>
      </c>
      <c r="B75" s="10">
        <v>123</v>
      </c>
      <c r="C75" s="4">
        <v>0.729745388</v>
      </c>
      <c r="D75" s="54">
        <v>0.729745388</v>
      </c>
      <c r="E75" s="2">
        <v>654</v>
      </c>
      <c r="F75" s="18">
        <v>0</v>
      </c>
      <c r="G75" s="61">
        <v>39.56393647</v>
      </c>
      <c r="H75" s="61">
        <v>-78.67434476</v>
      </c>
      <c r="I75" s="19">
        <v>953.3</v>
      </c>
      <c r="J75" s="1">
        <f t="shared" si="5"/>
        <v>923.0999999999999</v>
      </c>
      <c r="K75" s="45">
        <f t="shared" si="6"/>
        <v>773.7679560394278</v>
      </c>
      <c r="L75" s="45">
        <f t="shared" si="7"/>
        <v>982.5679560394278</v>
      </c>
      <c r="M75" s="45">
        <f t="shared" si="8"/>
        <v>971.9479560394277</v>
      </c>
      <c r="N75" s="46">
        <f t="shared" si="9"/>
        <v>977.2579560394278</v>
      </c>
      <c r="O75" s="1">
        <v>22.4</v>
      </c>
      <c r="P75" s="1">
        <v>47.8</v>
      </c>
      <c r="Q75" s="1">
        <v>62.4</v>
      </c>
      <c r="S75" s="24">
        <v>2.047</v>
      </c>
      <c r="Y75" s="25">
        <v>0.059</v>
      </c>
      <c r="Z75" s="46">
        <v>977.2579560394278</v>
      </c>
    </row>
    <row r="76" spans="1:26" ht="12.75">
      <c r="A76" s="9">
        <v>37014</v>
      </c>
      <c r="B76" s="10">
        <v>123</v>
      </c>
      <c r="C76" s="4">
        <v>0.72986114</v>
      </c>
      <c r="D76" s="54">
        <v>0.72986114</v>
      </c>
      <c r="E76" s="2">
        <v>664</v>
      </c>
      <c r="F76" s="18">
        <v>0</v>
      </c>
      <c r="G76" s="61">
        <v>39.56306121</v>
      </c>
      <c r="H76" s="61">
        <v>-78.66815481</v>
      </c>
      <c r="I76" s="19">
        <v>950.4</v>
      </c>
      <c r="J76" s="1">
        <f t="shared" si="5"/>
        <v>920.1999999999999</v>
      </c>
      <c r="K76" s="45">
        <f t="shared" si="6"/>
        <v>799.8966153432285</v>
      </c>
      <c r="L76" s="45">
        <f t="shared" si="7"/>
        <v>1008.6966153432286</v>
      </c>
      <c r="M76" s="45">
        <f t="shared" si="8"/>
        <v>998.0766153432285</v>
      </c>
      <c r="N76" s="46">
        <f t="shared" si="9"/>
        <v>1003.3866153432285</v>
      </c>
      <c r="O76" s="1">
        <v>22.1</v>
      </c>
      <c r="P76" s="1">
        <v>48.8</v>
      </c>
      <c r="Q76" s="1">
        <v>63.4</v>
      </c>
      <c r="S76" s="24">
        <v>2.87</v>
      </c>
      <c r="Y76" s="25">
        <v>0.062</v>
      </c>
      <c r="Z76" s="46">
        <v>1003.3866153432285</v>
      </c>
    </row>
    <row r="77" spans="1:26" ht="12.75">
      <c r="A77" s="9">
        <v>37014</v>
      </c>
      <c r="B77" s="10">
        <v>123</v>
      </c>
      <c r="C77" s="4">
        <v>0.729976833</v>
      </c>
      <c r="D77" s="54">
        <v>0.729976833</v>
      </c>
      <c r="E77" s="2">
        <v>674</v>
      </c>
      <c r="F77" s="18">
        <v>0</v>
      </c>
      <c r="G77" s="61">
        <v>39.56229147</v>
      </c>
      <c r="H77" s="61">
        <v>-78.66191812</v>
      </c>
      <c r="I77" s="19">
        <v>948.4</v>
      </c>
      <c r="J77" s="1">
        <f t="shared" si="5"/>
        <v>918.1999999999999</v>
      </c>
      <c r="K77" s="45">
        <f t="shared" si="6"/>
        <v>817.9644017836109</v>
      </c>
      <c r="L77" s="45">
        <f t="shared" si="7"/>
        <v>1026.764401783611</v>
      </c>
      <c r="M77" s="45">
        <f t="shared" si="8"/>
        <v>1016.1444017836109</v>
      </c>
      <c r="N77" s="46">
        <f t="shared" si="9"/>
        <v>1021.4544017836109</v>
      </c>
      <c r="O77" s="1">
        <v>21.7</v>
      </c>
      <c r="P77" s="1">
        <v>52</v>
      </c>
      <c r="Q77" s="1">
        <v>59.1</v>
      </c>
      <c r="S77" s="24">
        <v>3.049</v>
      </c>
      <c r="Y77" s="25">
        <v>0.062</v>
      </c>
      <c r="Z77" s="46">
        <v>1021.4544017836109</v>
      </c>
    </row>
    <row r="78" spans="1:26" ht="12.75">
      <c r="A78" s="9">
        <v>37014</v>
      </c>
      <c r="B78" s="10">
        <v>123</v>
      </c>
      <c r="C78" s="4">
        <v>0.730092585</v>
      </c>
      <c r="D78" s="54">
        <v>0.730092585</v>
      </c>
      <c r="E78" s="2">
        <v>684</v>
      </c>
      <c r="F78" s="18">
        <v>0</v>
      </c>
      <c r="G78" s="61">
        <v>39.56169411</v>
      </c>
      <c r="H78" s="61">
        <v>-78.65557571</v>
      </c>
      <c r="I78" s="19">
        <v>946.9</v>
      </c>
      <c r="J78" s="1">
        <f t="shared" si="5"/>
        <v>916.6999999999999</v>
      </c>
      <c r="K78" s="45">
        <f t="shared" si="6"/>
        <v>831.5410869791841</v>
      </c>
      <c r="L78" s="45">
        <f t="shared" si="7"/>
        <v>1040.3410869791842</v>
      </c>
      <c r="M78" s="45">
        <f t="shared" si="8"/>
        <v>1029.721086979184</v>
      </c>
      <c r="N78" s="46">
        <f t="shared" si="9"/>
        <v>1035.0310869791842</v>
      </c>
      <c r="O78" s="1">
        <v>21.9</v>
      </c>
      <c r="P78" s="1">
        <v>51.4</v>
      </c>
      <c r="Q78" s="1">
        <v>56.9</v>
      </c>
      <c r="S78" s="24">
        <v>2.623</v>
      </c>
      <c r="Y78" s="25">
        <v>0.058</v>
      </c>
      <c r="Z78" s="46">
        <v>1035.0310869791842</v>
      </c>
    </row>
    <row r="79" spans="1:26" ht="12.75">
      <c r="A79" s="9">
        <v>37014</v>
      </c>
      <c r="B79" s="10">
        <v>123</v>
      </c>
      <c r="C79" s="4">
        <v>0.730208337</v>
      </c>
      <c r="D79" s="54">
        <v>0.730208337</v>
      </c>
      <c r="E79" s="2">
        <v>694</v>
      </c>
      <c r="F79" s="18">
        <v>0</v>
      </c>
      <c r="G79" s="61">
        <v>39.56112811</v>
      </c>
      <c r="H79" s="61">
        <v>-78.64926527</v>
      </c>
      <c r="I79" s="19">
        <v>943.5</v>
      </c>
      <c r="J79" s="1">
        <f t="shared" si="5"/>
        <v>913.3</v>
      </c>
      <c r="K79" s="45">
        <f t="shared" si="6"/>
        <v>862.3973352316501</v>
      </c>
      <c r="L79" s="45">
        <f t="shared" si="7"/>
        <v>1071.1973352316502</v>
      </c>
      <c r="M79" s="45">
        <f t="shared" si="8"/>
        <v>1060.57733523165</v>
      </c>
      <c r="N79" s="46">
        <f t="shared" si="9"/>
        <v>1065.88733523165</v>
      </c>
      <c r="O79" s="1">
        <v>21.5</v>
      </c>
      <c r="P79" s="1">
        <v>52.3</v>
      </c>
      <c r="Q79" s="1">
        <v>61.4</v>
      </c>
      <c r="R79" s="63">
        <v>1.91E-05</v>
      </c>
      <c r="S79" s="24">
        <v>2.136</v>
      </c>
      <c r="Y79" s="25">
        <v>0.051</v>
      </c>
      <c r="Z79" s="46">
        <v>1065.88733523165</v>
      </c>
    </row>
    <row r="80" spans="1:26" ht="12.75">
      <c r="A80" s="9">
        <v>37014</v>
      </c>
      <c r="B80" s="10">
        <v>123</v>
      </c>
      <c r="C80" s="4">
        <v>0.73032409</v>
      </c>
      <c r="D80" s="54">
        <v>0.73032409</v>
      </c>
      <c r="E80" s="2">
        <v>704</v>
      </c>
      <c r="F80" s="18">
        <v>0</v>
      </c>
      <c r="G80" s="61">
        <v>39.56018747</v>
      </c>
      <c r="H80" s="61">
        <v>-78.64289645</v>
      </c>
      <c r="I80" s="19">
        <v>941.8</v>
      </c>
      <c r="J80" s="1">
        <f t="shared" si="5"/>
        <v>911.5999999999999</v>
      </c>
      <c r="K80" s="45">
        <f t="shared" si="6"/>
        <v>877.868562603998</v>
      </c>
      <c r="L80" s="45">
        <f t="shared" si="7"/>
        <v>1086.668562603998</v>
      </c>
      <c r="M80" s="45">
        <f t="shared" si="8"/>
        <v>1076.048562603998</v>
      </c>
      <c r="N80" s="46">
        <f t="shared" si="9"/>
        <v>1081.358562603998</v>
      </c>
      <c r="O80" s="1">
        <v>21.6</v>
      </c>
      <c r="P80" s="1">
        <v>49.7</v>
      </c>
      <c r="Q80" s="1">
        <v>65.9</v>
      </c>
      <c r="S80" s="24">
        <v>2.483</v>
      </c>
      <c r="Y80" s="25">
        <v>0.06</v>
      </c>
      <c r="Z80" s="46">
        <v>1081.358562603998</v>
      </c>
    </row>
    <row r="81" spans="1:26" ht="12.75">
      <c r="A81" s="9">
        <v>37014</v>
      </c>
      <c r="B81" s="10">
        <v>123</v>
      </c>
      <c r="C81" s="4">
        <v>0.730439842</v>
      </c>
      <c r="D81" s="54">
        <v>0.730439842</v>
      </c>
      <c r="E81" s="2">
        <v>714</v>
      </c>
      <c r="F81" s="18">
        <v>0</v>
      </c>
      <c r="G81" s="61">
        <v>39.55961559</v>
      </c>
      <c r="H81" s="61">
        <v>-78.63642517</v>
      </c>
      <c r="I81" s="19">
        <v>939.7</v>
      </c>
      <c r="J81" s="1">
        <f t="shared" si="5"/>
        <v>909.5</v>
      </c>
      <c r="K81" s="45">
        <f t="shared" si="6"/>
        <v>897.0199607817472</v>
      </c>
      <c r="L81" s="45">
        <f t="shared" si="7"/>
        <v>1105.819960781747</v>
      </c>
      <c r="M81" s="45">
        <f t="shared" si="8"/>
        <v>1095.1999607817472</v>
      </c>
      <c r="N81" s="46">
        <f t="shared" si="9"/>
        <v>1100.5099607817472</v>
      </c>
      <c r="O81" s="1">
        <v>21.3</v>
      </c>
      <c r="P81" s="1">
        <v>50.7</v>
      </c>
      <c r="Q81" s="1">
        <v>62.4</v>
      </c>
      <c r="S81" s="24">
        <v>2.679</v>
      </c>
      <c r="Y81" s="25">
        <v>0.061</v>
      </c>
      <c r="Z81" s="46">
        <v>1100.5099607817472</v>
      </c>
    </row>
    <row r="82" spans="1:26" ht="12.75">
      <c r="A82" s="9">
        <v>37014</v>
      </c>
      <c r="B82" s="10">
        <v>123</v>
      </c>
      <c r="C82" s="4">
        <v>0.730555534</v>
      </c>
      <c r="D82" s="54">
        <v>0.730555534</v>
      </c>
      <c r="E82" s="2">
        <v>724</v>
      </c>
      <c r="F82" s="18">
        <v>0</v>
      </c>
      <c r="G82" s="61">
        <v>39.55912646</v>
      </c>
      <c r="H82" s="61">
        <v>-78.63010796</v>
      </c>
      <c r="I82" s="19">
        <v>938.8</v>
      </c>
      <c r="J82" s="1">
        <f t="shared" si="5"/>
        <v>908.5999999999999</v>
      </c>
      <c r="K82" s="45">
        <f t="shared" si="6"/>
        <v>905.2412432692433</v>
      </c>
      <c r="L82" s="45">
        <f t="shared" si="7"/>
        <v>1114.0412432692433</v>
      </c>
      <c r="M82" s="45">
        <f t="shared" si="8"/>
        <v>1103.4212432692434</v>
      </c>
      <c r="N82" s="46">
        <f t="shared" si="9"/>
        <v>1108.7312432692434</v>
      </c>
      <c r="O82" s="1">
        <v>21.4</v>
      </c>
      <c r="P82" s="1">
        <v>51.7</v>
      </c>
      <c r="Q82" s="1">
        <v>67</v>
      </c>
      <c r="S82" s="24">
        <v>2.564</v>
      </c>
      <c r="Y82" s="25">
        <v>0.008</v>
      </c>
      <c r="Z82" s="46">
        <v>1108.7312432692434</v>
      </c>
    </row>
    <row r="83" spans="1:26" ht="12.75">
      <c r="A83" s="9">
        <v>37014</v>
      </c>
      <c r="B83" s="10">
        <v>123</v>
      </c>
      <c r="C83" s="4">
        <v>0.730671287</v>
      </c>
      <c r="D83" s="54">
        <v>0.730671287</v>
      </c>
      <c r="E83" s="2">
        <v>734</v>
      </c>
      <c r="F83" s="18">
        <v>0</v>
      </c>
      <c r="G83" s="61">
        <v>39.5589499</v>
      </c>
      <c r="H83" s="61">
        <v>-78.62366238</v>
      </c>
      <c r="I83" s="19">
        <v>937.6</v>
      </c>
      <c r="J83" s="1">
        <f t="shared" si="5"/>
        <v>907.4</v>
      </c>
      <c r="K83" s="45">
        <f t="shared" si="6"/>
        <v>916.215629939682</v>
      </c>
      <c r="L83" s="45">
        <f t="shared" si="7"/>
        <v>1125.015629939682</v>
      </c>
      <c r="M83" s="45">
        <f t="shared" si="8"/>
        <v>1114.395629939682</v>
      </c>
      <c r="N83" s="46">
        <f t="shared" si="9"/>
        <v>1119.705629939682</v>
      </c>
      <c r="O83" s="1">
        <v>21.5</v>
      </c>
      <c r="P83" s="1">
        <v>50</v>
      </c>
      <c r="Q83" s="1">
        <v>65.9</v>
      </c>
      <c r="S83" s="24">
        <v>2.472</v>
      </c>
      <c r="V83" s="24">
        <v>0.162</v>
      </c>
      <c r="Y83" s="25">
        <v>0.036</v>
      </c>
      <c r="Z83" s="46">
        <v>1119.705629939682</v>
      </c>
    </row>
    <row r="84" spans="1:26" ht="12.75">
      <c r="A84" s="9">
        <v>37014</v>
      </c>
      <c r="B84" s="10">
        <v>123</v>
      </c>
      <c r="C84" s="4">
        <v>0.730787039</v>
      </c>
      <c r="D84" s="54">
        <v>0.730787039</v>
      </c>
      <c r="E84" s="2">
        <v>744</v>
      </c>
      <c r="F84" s="18">
        <v>0</v>
      </c>
      <c r="G84" s="61">
        <v>39.55845252</v>
      </c>
      <c r="H84" s="61">
        <v>-78.6170434</v>
      </c>
      <c r="I84" s="19">
        <v>938.5</v>
      </c>
      <c r="J84" s="1">
        <f t="shared" si="5"/>
        <v>908.3</v>
      </c>
      <c r="K84" s="45">
        <f t="shared" si="6"/>
        <v>907.9834805241708</v>
      </c>
      <c r="L84" s="45">
        <f t="shared" si="7"/>
        <v>1116.7834805241707</v>
      </c>
      <c r="M84" s="45">
        <f t="shared" si="8"/>
        <v>1106.1634805241708</v>
      </c>
      <c r="N84" s="46">
        <f t="shared" si="9"/>
        <v>1111.4734805241708</v>
      </c>
      <c r="O84" s="1">
        <v>21.6</v>
      </c>
      <c r="P84" s="1">
        <v>51.3</v>
      </c>
      <c r="Q84" s="1">
        <v>59.4</v>
      </c>
      <c r="S84" s="24">
        <v>2.462</v>
      </c>
      <c r="V84" s="24">
        <v>0.161</v>
      </c>
      <c r="Y84" s="25">
        <v>0.032</v>
      </c>
      <c r="Z84" s="46">
        <v>1111.4734805241708</v>
      </c>
    </row>
    <row r="85" spans="1:26" ht="12.75">
      <c r="A85" s="9">
        <v>37014</v>
      </c>
      <c r="B85" s="10">
        <v>123</v>
      </c>
      <c r="C85" s="4">
        <v>0.730902791</v>
      </c>
      <c r="D85" s="54">
        <v>0.730902791</v>
      </c>
      <c r="E85" s="2">
        <v>754</v>
      </c>
      <c r="F85" s="18">
        <v>0</v>
      </c>
      <c r="G85" s="61">
        <v>39.55740862</v>
      </c>
      <c r="H85" s="61">
        <v>-78.61032215</v>
      </c>
      <c r="I85" s="19">
        <v>935.4</v>
      </c>
      <c r="J85" s="1">
        <f t="shared" si="5"/>
        <v>905.1999999999999</v>
      </c>
      <c r="K85" s="45">
        <f t="shared" si="6"/>
        <v>936.373085516352</v>
      </c>
      <c r="L85" s="45">
        <f t="shared" si="7"/>
        <v>1145.173085516352</v>
      </c>
      <c r="M85" s="45">
        <f t="shared" si="8"/>
        <v>1134.553085516352</v>
      </c>
      <c r="N85" s="46">
        <f t="shared" si="9"/>
        <v>1139.863085516352</v>
      </c>
      <c r="O85" s="1">
        <v>21.4</v>
      </c>
      <c r="P85" s="1">
        <v>52.4</v>
      </c>
      <c r="Q85" s="1">
        <v>60.5</v>
      </c>
      <c r="R85" s="63">
        <v>2.07E-05</v>
      </c>
      <c r="S85" s="24">
        <v>2.383</v>
      </c>
      <c r="V85" s="24">
        <v>0.173</v>
      </c>
      <c r="Y85" s="25">
        <v>0.034</v>
      </c>
      <c r="Z85" s="46">
        <v>1139.863085516352</v>
      </c>
    </row>
    <row r="86" spans="1:26" ht="12.75">
      <c r="A86" s="9">
        <v>37014</v>
      </c>
      <c r="B86" s="10">
        <v>123</v>
      </c>
      <c r="C86" s="4">
        <v>0.731018543</v>
      </c>
      <c r="D86" s="54">
        <v>0.731018543</v>
      </c>
      <c r="E86" s="2">
        <v>764</v>
      </c>
      <c r="F86" s="18">
        <v>0</v>
      </c>
      <c r="G86" s="61">
        <v>39.55560972</v>
      </c>
      <c r="H86" s="61">
        <v>-78.60357486</v>
      </c>
      <c r="I86" s="19">
        <v>935.3</v>
      </c>
      <c r="J86" s="1">
        <f t="shared" si="5"/>
        <v>905.0999999999999</v>
      </c>
      <c r="K86" s="45">
        <f t="shared" si="6"/>
        <v>937.2904971476229</v>
      </c>
      <c r="L86" s="45">
        <f t="shared" si="7"/>
        <v>1146.090497147623</v>
      </c>
      <c r="M86" s="45">
        <f t="shared" si="8"/>
        <v>1135.4704971476228</v>
      </c>
      <c r="N86" s="46">
        <f t="shared" si="9"/>
        <v>1140.780497147623</v>
      </c>
      <c r="O86" s="1">
        <v>21.6</v>
      </c>
      <c r="P86" s="1">
        <v>50.3</v>
      </c>
      <c r="Q86" s="1">
        <v>73.4</v>
      </c>
      <c r="S86" s="24">
        <v>2.689</v>
      </c>
      <c r="V86" s="24">
        <v>0.163</v>
      </c>
      <c r="Y86" s="25">
        <v>0.056</v>
      </c>
      <c r="Z86" s="46">
        <v>1140.780497147623</v>
      </c>
    </row>
    <row r="87" spans="1:26" ht="12.75">
      <c r="A87" s="9">
        <v>37014</v>
      </c>
      <c r="B87" s="10">
        <v>123</v>
      </c>
      <c r="C87" s="4">
        <v>0.731134236</v>
      </c>
      <c r="D87" s="54">
        <v>0.731134236</v>
      </c>
      <c r="E87" s="2">
        <v>774</v>
      </c>
      <c r="F87" s="18">
        <v>0</v>
      </c>
      <c r="G87" s="61">
        <v>39.55336133</v>
      </c>
      <c r="H87" s="61">
        <v>-78.59689186</v>
      </c>
      <c r="I87" s="19">
        <v>936.1</v>
      </c>
      <c r="J87" s="1">
        <f t="shared" si="5"/>
        <v>905.9</v>
      </c>
      <c r="K87" s="45">
        <f t="shared" si="6"/>
        <v>929.9540404610262</v>
      </c>
      <c r="L87" s="45">
        <f t="shared" si="7"/>
        <v>1138.7540404610263</v>
      </c>
      <c r="M87" s="45">
        <f t="shared" si="8"/>
        <v>1128.1340404610262</v>
      </c>
      <c r="N87" s="46">
        <f t="shared" si="9"/>
        <v>1133.4440404610264</v>
      </c>
      <c r="O87" s="1">
        <v>21.7</v>
      </c>
      <c r="P87" s="1">
        <v>51.9</v>
      </c>
      <c r="Q87" s="1">
        <v>73.4</v>
      </c>
      <c r="S87" s="24">
        <v>2.613</v>
      </c>
      <c r="V87" s="24">
        <v>0.143</v>
      </c>
      <c r="Y87" s="25">
        <v>0.074</v>
      </c>
      <c r="Z87" s="46">
        <v>1133.4440404610264</v>
      </c>
    </row>
    <row r="88" spans="1:26" ht="12.75">
      <c r="A88" s="9">
        <v>37014</v>
      </c>
      <c r="B88" s="10">
        <v>123</v>
      </c>
      <c r="C88" s="4">
        <v>0.731249988</v>
      </c>
      <c r="D88" s="54">
        <v>0.731249988</v>
      </c>
      <c r="E88" s="2">
        <v>784</v>
      </c>
      <c r="F88" s="18">
        <v>0</v>
      </c>
      <c r="G88" s="61">
        <v>39.5511348</v>
      </c>
      <c r="H88" s="61">
        <v>-78.58997797</v>
      </c>
      <c r="I88" s="19">
        <v>937.3</v>
      </c>
      <c r="J88" s="1">
        <f t="shared" si="5"/>
        <v>907.0999999999999</v>
      </c>
      <c r="K88" s="45">
        <f t="shared" si="6"/>
        <v>918.9614942927273</v>
      </c>
      <c r="L88" s="45">
        <f t="shared" si="7"/>
        <v>1127.7614942927273</v>
      </c>
      <c r="M88" s="45">
        <f t="shared" si="8"/>
        <v>1117.1414942927272</v>
      </c>
      <c r="N88" s="46">
        <f t="shared" si="9"/>
        <v>1122.4514942927271</v>
      </c>
      <c r="O88" s="1">
        <v>21.9</v>
      </c>
      <c r="P88" s="1">
        <v>52.2</v>
      </c>
      <c r="Q88" s="1">
        <v>74.9</v>
      </c>
      <c r="S88" s="24">
        <v>2.484</v>
      </c>
      <c r="V88" s="24">
        <v>0.153</v>
      </c>
      <c r="Y88" s="25">
        <v>0.028</v>
      </c>
      <c r="Z88" s="46">
        <v>1122.4514942927271</v>
      </c>
    </row>
    <row r="89" spans="1:26" ht="12.75">
      <c r="A89" s="9">
        <v>37014</v>
      </c>
      <c r="B89" s="10">
        <v>123</v>
      </c>
      <c r="C89" s="4">
        <v>0.73136574</v>
      </c>
      <c r="D89" s="54">
        <v>0.73136574</v>
      </c>
      <c r="E89" s="2">
        <v>794</v>
      </c>
      <c r="F89" s="18">
        <v>0</v>
      </c>
      <c r="G89" s="61">
        <v>39.54910982</v>
      </c>
      <c r="H89" s="61">
        <v>-78.58265793</v>
      </c>
      <c r="I89" s="19">
        <v>937.9</v>
      </c>
      <c r="J89" s="1">
        <f t="shared" si="5"/>
        <v>907.6999999999999</v>
      </c>
      <c r="K89" s="45">
        <f t="shared" si="6"/>
        <v>913.470673260398</v>
      </c>
      <c r="L89" s="45">
        <f t="shared" si="7"/>
        <v>1122.270673260398</v>
      </c>
      <c r="M89" s="45">
        <f t="shared" si="8"/>
        <v>1111.650673260398</v>
      </c>
      <c r="N89" s="46">
        <f t="shared" si="9"/>
        <v>1116.960673260398</v>
      </c>
      <c r="O89" s="1">
        <v>22.1</v>
      </c>
      <c r="P89" s="1">
        <v>54</v>
      </c>
      <c r="Q89" s="1">
        <v>73.8</v>
      </c>
      <c r="S89" s="24">
        <v>1.651</v>
      </c>
      <c r="V89" s="24">
        <v>0.172</v>
      </c>
      <c r="Y89" s="25">
        <v>0.019</v>
      </c>
      <c r="Z89" s="46">
        <v>1116.960673260398</v>
      </c>
    </row>
    <row r="90" spans="1:26" ht="12.75">
      <c r="A90" s="9">
        <v>37014</v>
      </c>
      <c r="B90" s="10">
        <v>123</v>
      </c>
      <c r="C90" s="4">
        <v>0.731481493</v>
      </c>
      <c r="D90" s="54">
        <v>0.731481493</v>
      </c>
      <c r="E90" s="2">
        <v>804</v>
      </c>
      <c r="F90" s="18">
        <v>0</v>
      </c>
      <c r="G90" s="61">
        <v>39.54712631</v>
      </c>
      <c r="H90" s="61">
        <v>-78.57524863</v>
      </c>
      <c r="I90" s="19">
        <v>938.1</v>
      </c>
      <c r="J90" s="1">
        <f t="shared" si="5"/>
        <v>907.9</v>
      </c>
      <c r="K90" s="45">
        <f t="shared" si="6"/>
        <v>911.6412061078117</v>
      </c>
      <c r="L90" s="45">
        <f t="shared" si="7"/>
        <v>1120.4412061078117</v>
      </c>
      <c r="M90" s="45">
        <f t="shared" si="8"/>
        <v>1109.8212061078118</v>
      </c>
      <c r="N90" s="46">
        <f t="shared" si="9"/>
        <v>1115.1312061078117</v>
      </c>
      <c r="O90" s="1">
        <v>22.2</v>
      </c>
      <c r="P90" s="1">
        <v>50.1</v>
      </c>
      <c r="Q90" s="1">
        <v>79.8</v>
      </c>
      <c r="S90" s="24">
        <v>3.716</v>
      </c>
      <c r="V90" s="24">
        <v>0.161</v>
      </c>
      <c r="Y90" s="25">
        <v>0.018</v>
      </c>
      <c r="Z90" s="46">
        <v>1115.1312061078117</v>
      </c>
    </row>
    <row r="91" spans="1:26" ht="12.75">
      <c r="A91" s="9">
        <v>37014</v>
      </c>
      <c r="B91" s="10">
        <v>123</v>
      </c>
      <c r="C91" s="4">
        <v>0.731597245</v>
      </c>
      <c r="D91" s="54">
        <v>0.731597245</v>
      </c>
      <c r="E91" s="2">
        <v>814</v>
      </c>
      <c r="F91" s="18">
        <v>0</v>
      </c>
      <c r="G91" s="61">
        <v>39.5453117</v>
      </c>
      <c r="H91" s="61">
        <v>-78.56756034</v>
      </c>
      <c r="I91" s="19">
        <v>939.2</v>
      </c>
      <c r="J91" s="1">
        <f t="shared" si="5"/>
        <v>909</v>
      </c>
      <c r="K91" s="45">
        <f t="shared" si="6"/>
        <v>901.586335035943</v>
      </c>
      <c r="L91" s="45">
        <f t="shared" si="7"/>
        <v>1110.386335035943</v>
      </c>
      <c r="M91" s="45">
        <f t="shared" si="8"/>
        <v>1099.766335035943</v>
      </c>
      <c r="N91" s="46">
        <f t="shared" si="9"/>
        <v>1105.076335035943</v>
      </c>
      <c r="O91" s="1">
        <v>22.4</v>
      </c>
      <c r="P91" s="1">
        <v>50.6</v>
      </c>
      <c r="Q91" s="1">
        <v>73.9</v>
      </c>
      <c r="R91" s="63">
        <v>2.84E-05</v>
      </c>
      <c r="S91" s="24">
        <v>2.279</v>
      </c>
      <c r="V91" s="24">
        <v>0.173</v>
      </c>
      <c r="Y91" s="25">
        <v>0.019</v>
      </c>
      <c r="Z91" s="46">
        <v>1105.076335035943</v>
      </c>
    </row>
    <row r="92" spans="1:26" ht="12.75">
      <c r="A92" s="9">
        <v>37014</v>
      </c>
      <c r="B92" s="10">
        <v>123</v>
      </c>
      <c r="C92" s="4">
        <v>0.731712937</v>
      </c>
      <c r="D92" s="54">
        <v>0.731712937</v>
      </c>
      <c r="E92" s="2">
        <v>824</v>
      </c>
      <c r="F92" s="18">
        <v>0</v>
      </c>
      <c r="G92" s="61">
        <v>39.54400027</v>
      </c>
      <c r="H92" s="61">
        <v>-78.55943739</v>
      </c>
      <c r="I92" s="19">
        <v>940.4</v>
      </c>
      <c r="J92" s="1">
        <f t="shared" si="5"/>
        <v>910.1999999999999</v>
      </c>
      <c r="K92" s="45">
        <f t="shared" si="6"/>
        <v>890.6312524813467</v>
      </c>
      <c r="L92" s="45">
        <f t="shared" si="7"/>
        <v>1099.4312524813467</v>
      </c>
      <c r="M92" s="45">
        <f t="shared" si="8"/>
        <v>1088.8112524813466</v>
      </c>
      <c r="N92" s="46">
        <f t="shared" si="9"/>
        <v>1094.1212524813468</v>
      </c>
      <c r="O92" s="1">
        <v>22.4</v>
      </c>
      <c r="P92" s="1">
        <v>51.9</v>
      </c>
      <c r="Q92" s="1">
        <v>79.4</v>
      </c>
      <c r="S92" s="24">
        <v>2.658</v>
      </c>
      <c r="V92" s="24">
        <v>0.162</v>
      </c>
      <c r="Y92" s="25">
        <v>0.017</v>
      </c>
      <c r="Z92" s="46">
        <v>1094.1212524813468</v>
      </c>
    </row>
    <row r="93" spans="1:26" ht="12.75">
      <c r="A93" s="9">
        <v>37014</v>
      </c>
      <c r="B93" s="10">
        <v>123</v>
      </c>
      <c r="C93" s="4">
        <v>0.73182869</v>
      </c>
      <c r="D93" s="54">
        <v>0.73182869</v>
      </c>
      <c r="E93" s="2">
        <v>834</v>
      </c>
      <c r="F93" s="18">
        <v>0</v>
      </c>
      <c r="G93" s="61">
        <v>39.5426418</v>
      </c>
      <c r="H93" s="61">
        <v>-78.55118984</v>
      </c>
      <c r="I93" s="19">
        <v>941.4</v>
      </c>
      <c r="J93" s="1">
        <f t="shared" si="5"/>
        <v>911.1999999999999</v>
      </c>
      <c r="K93" s="45">
        <f t="shared" si="6"/>
        <v>881.5130442828624</v>
      </c>
      <c r="L93" s="45">
        <f t="shared" si="7"/>
        <v>1090.3130442828624</v>
      </c>
      <c r="M93" s="45">
        <f t="shared" si="8"/>
        <v>1079.6930442828625</v>
      </c>
      <c r="N93" s="46">
        <f t="shared" si="9"/>
        <v>1085.0030442828624</v>
      </c>
      <c r="O93" s="1">
        <v>22.5</v>
      </c>
      <c r="P93" s="1">
        <v>51.8</v>
      </c>
      <c r="Q93" s="1">
        <v>76.5</v>
      </c>
      <c r="S93" s="24">
        <v>2.69</v>
      </c>
      <c r="V93" s="24">
        <v>0.174</v>
      </c>
      <c r="Y93" s="25">
        <v>0.023</v>
      </c>
      <c r="Z93" s="46">
        <v>1085.0030442828624</v>
      </c>
    </row>
    <row r="94" spans="1:26" ht="12.75">
      <c r="A94" s="9">
        <v>37014</v>
      </c>
      <c r="B94" s="10">
        <v>123</v>
      </c>
      <c r="C94" s="4">
        <v>0.731944442</v>
      </c>
      <c r="D94" s="54">
        <v>0.731944442</v>
      </c>
      <c r="E94" s="2">
        <v>844</v>
      </c>
      <c r="F94" s="18">
        <v>0</v>
      </c>
      <c r="G94" s="61">
        <v>39.54122495</v>
      </c>
      <c r="H94" s="61">
        <v>-78.54300182</v>
      </c>
      <c r="I94" s="19">
        <v>938.7</v>
      </c>
      <c r="J94" s="1">
        <f t="shared" si="5"/>
        <v>908.5</v>
      </c>
      <c r="K94" s="45">
        <f t="shared" si="6"/>
        <v>906.1552217382729</v>
      </c>
      <c r="L94" s="45">
        <f t="shared" si="7"/>
        <v>1114.955221738273</v>
      </c>
      <c r="M94" s="45">
        <f t="shared" si="8"/>
        <v>1104.3352217382728</v>
      </c>
      <c r="N94" s="46">
        <f t="shared" si="9"/>
        <v>1109.645221738273</v>
      </c>
      <c r="O94" s="1">
        <v>22.3</v>
      </c>
      <c r="P94" s="1">
        <v>49.1</v>
      </c>
      <c r="Q94" s="1">
        <v>75.9</v>
      </c>
      <c r="S94" s="24">
        <v>2.006</v>
      </c>
      <c r="V94" s="24">
        <v>0.161</v>
      </c>
      <c r="Y94" s="25">
        <v>0.074</v>
      </c>
      <c r="Z94" s="46">
        <v>1109.645221738273</v>
      </c>
    </row>
    <row r="95" spans="1:26" ht="12.75">
      <c r="A95" s="9">
        <v>37014</v>
      </c>
      <c r="B95" s="10">
        <v>123</v>
      </c>
      <c r="C95" s="4">
        <v>0.732060194</v>
      </c>
      <c r="D95" s="54">
        <v>0.732060194</v>
      </c>
      <c r="E95" s="2">
        <v>854</v>
      </c>
      <c r="F95" s="18">
        <v>0</v>
      </c>
      <c r="G95" s="61">
        <v>39.53980255</v>
      </c>
      <c r="H95" s="61">
        <v>-78.53482189</v>
      </c>
      <c r="I95" s="19">
        <v>938.3</v>
      </c>
      <c r="J95" s="1">
        <f t="shared" si="5"/>
        <v>908.0999999999999</v>
      </c>
      <c r="K95" s="45">
        <f t="shared" si="6"/>
        <v>909.8121419215638</v>
      </c>
      <c r="L95" s="45">
        <f t="shared" si="7"/>
        <v>1118.6121419215638</v>
      </c>
      <c r="M95" s="45">
        <f t="shared" si="8"/>
        <v>1107.9921419215639</v>
      </c>
      <c r="N95" s="46">
        <f t="shared" si="9"/>
        <v>1113.3021419215638</v>
      </c>
      <c r="O95" s="1">
        <v>22.1</v>
      </c>
      <c r="P95" s="1">
        <v>52.4</v>
      </c>
      <c r="Q95" s="1">
        <v>77.9</v>
      </c>
      <c r="S95" s="24">
        <v>2.813</v>
      </c>
      <c r="V95" s="24">
        <v>0.171</v>
      </c>
      <c r="Y95" s="25">
        <v>0.021</v>
      </c>
      <c r="Z95" s="46">
        <v>1113.3021419215638</v>
      </c>
    </row>
    <row r="96" spans="1:26" ht="12.75">
      <c r="A96" s="9">
        <v>37014</v>
      </c>
      <c r="B96" s="10">
        <v>123</v>
      </c>
      <c r="C96" s="4">
        <v>0.732175946</v>
      </c>
      <c r="D96" s="54">
        <v>0.732175946</v>
      </c>
      <c r="E96" s="2">
        <v>864</v>
      </c>
      <c r="F96" s="18">
        <v>0</v>
      </c>
      <c r="G96" s="61">
        <v>39.538518</v>
      </c>
      <c r="H96" s="61">
        <v>-78.52688422</v>
      </c>
      <c r="I96" s="19">
        <v>936.2</v>
      </c>
      <c r="J96" s="1">
        <f t="shared" si="5"/>
        <v>906</v>
      </c>
      <c r="K96" s="45">
        <f t="shared" si="6"/>
        <v>929.0374389509609</v>
      </c>
      <c r="L96" s="45">
        <f t="shared" si="7"/>
        <v>1137.8374389509609</v>
      </c>
      <c r="M96" s="45">
        <f t="shared" si="8"/>
        <v>1127.217438950961</v>
      </c>
      <c r="N96" s="46">
        <f t="shared" si="9"/>
        <v>1132.527438950961</v>
      </c>
      <c r="O96" s="1">
        <v>21.8</v>
      </c>
      <c r="P96" s="1">
        <v>53.4</v>
      </c>
      <c r="Q96" s="1">
        <v>78.5</v>
      </c>
      <c r="S96" s="24">
        <v>2.037</v>
      </c>
      <c r="V96" s="24">
        <v>0.162</v>
      </c>
      <c r="Y96" s="25">
        <v>0.012</v>
      </c>
      <c r="Z96" s="46">
        <v>1132.527438950961</v>
      </c>
    </row>
    <row r="97" spans="1:26" ht="12.75">
      <c r="A97" s="9">
        <v>37014</v>
      </c>
      <c r="B97" s="10">
        <v>123</v>
      </c>
      <c r="C97" s="4">
        <v>0.732291639</v>
      </c>
      <c r="D97" s="54">
        <v>0.732291639</v>
      </c>
      <c r="E97" s="2">
        <v>874</v>
      </c>
      <c r="F97" s="18">
        <v>0</v>
      </c>
      <c r="G97" s="61">
        <v>39.53743608</v>
      </c>
      <c r="H97" s="61">
        <v>-78.5191427</v>
      </c>
      <c r="I97" s="19">
        <v>936.8</v>
      </c>
      <c r="J97" s="1">
        <f t="shared" si="5"/>
        <v>906.5999999999999</v>
      </c>
      <c r="K97" s="45">
        <f t="shared" si="6"/>
        <v>923.5399535651349</v>
      </c>
      <c r="L97" s="45">
        <f t="shared" si="7"/>
        <v>1132.339953565135</v>
      </c>
      <c r="M97" s="45">
        <f t="shared" si="8"/>
        <v>1121.7199535651348</v>
      </c>
      <c r="N97" s="46">
        <f t="shared" si="9"/>
        <v>1127.0299535651347</v>
      </c>
      <c r="O97" s="1">
        <v>21.9</v>
      </c>
      <c r="P97" s="1">
        <v>51.2</v>
      </c>
      <c r="Q97" s="1">
        <v>72.5</v>
      </c>
      <c r="R97" s="63">
        <v>2.58E-05</v>
      </c>
      <c r="S97" s="24">
        <v>2.932</v>
      </c>
      <c r="V97" s="24">
        <v>0.164</v>
      </c>
      <c r="Y97" s="25">
        <v>0.012</v>
      </c>
      <c r="Z97" s="46">
        <v>1127.0299535651347</v>
      </c>
    </row>
    <row r="98" spans="1:26" ht="12.75">
      <c r="A98" s="9">
        <v>37014</v>
      </c>
      <c r="B98" s="10">
        <v>123</v>
      </c>
      <c r="C98" s="4">
        <v>0.732407391</v>
      </c>
      <c r="D98" s="54">
        <v>0.732407391</v>
      </c>
      <c r="E98" s="2">
        <v>884</v>
      </c>
      <c r="F98" s="18">
        <v>0</v>
      </c>
      <c r="G98" s="61">
        <v>39.53651589</v>
      </c>
      <c r="H98" s="61">
        <v>-78.51129284</v>
      </c>
      <c r="I98" s="19">
        <v>938.5</v>
      </c>
      <c r="J98" s="1">
        <f t="shared" si="5"/>
        <v>908.3</v>
      </c>
      <c r="K98" s="45">
        <f t="shared" si="6"/>
        <v>907.9834805241708</v>
      </c>
      <c r="L98" s="45">
        <f t="shared" si="7"/>
        <v>1116.7834805241707</v>
      </c>
      <c r="M98" s="45">
        <f t="shared" si="8"/>
        <v>1106.1634805241708</v>
      </c>
      <c r="N98" s="46">
        <f t="shared" si="9"/>
        <v>1111.4734805241708</v>
      </c>
      <c r="O98" s="1">
        <v>22.3</v>
      </c>
      <c r="P98" s="1">
        <v>49.1</v>
      </c>
      <c r="Q98" s="1">
        <v>74.4</v>
      </c>
      <c r="S98" s="24">
        <v>2.414</v>
      </c>
      <c r="V98" s="24">
        <v>0.143</v>
      </c>
      <c r="Y98" s="25">
        <v>0.009</v>
      </c>
      <c r="Z98" s="46">
        <v>1111.4734805241708</v>
      </c>
    </row>
    <row r="99" spans="1:26" ht="12.75">
      <c r="A99" s="9">
        <v>37014</v>
      </c>
      <c r="B99" s="10">
        <v>123</v>
      </c>
      <c r="C99" s="4">
        <v>0.732523143</v>
      </c>
      <c r="D99" s="54">
        <v>0.732523143</v>
      </c>
      <c r="E99" s="2">
        <v>894</v>
      </c>
      <c r="F99" s="18">
        <v>0</v>
      </c>
      <c r="G99" s="61">
        <v>39.53590661</v>
      </c>
      <c r="H99" s="61">
        <v>-78.50329538</v>
      </c>
      <c r="I99" s="19">
        <v>939.4</v>
      </c>
      <c r="J99" s="1">
        <f t="shared" si="5"/>
        <v>909.1999999999999</v>
      </c>
      <c r="K99" s="45">
        <f t="shared" si="6"/>
        <v>899.7594839952463</v>
      </c>
      <c r="L99" s="45">
        <f t="shared" si="7"/>
        <v>1108.5594839952464</v>
      </c>
      <c r="M99" s="45">
        <f t="shared" si="8"/>
        <v>1097.9394839952463</v>
      </c>
      <c r="N99" s="46">
        <f t="shared" si="9"/>
        <v>1103.2494839952465</v>
      </c>
      <c r="O99" s="1">
        <v>22.3</v>
      </c>
      <c r="P99" s="1">
        <v>50.8</v>
      </c>
      <c r="Q99" s="1">
        <v>73.3</v>
      </c>
      <c r="S99" s="24">
        <v>2.542</v>
      </c>
      <c r="V99" s="24">
        <v>0.162</v>
      </c>
      <c r="Y99" s="25">
        <v>0.006</v>
      </c>
      <c r="Z99" s="46">
        <v>1103.2494839952465</v>
      </c>
    </row>
    <row r="100" spans="1:26" ht="12.75">
      <c r="A100" s="9">
        <v>37014</v>
      </c>
      <c r="B100" s="10">
        <v>123</v>
      </c>
      <c r="C100" s="4">
        <v>0.732638896</v>
      </c>
      <c r="D100" s="54">
        <v>0.732638896</v>
      </c>
      <c r="E100" s="2">
        <v>904</v>
      </c>
      <c r="F100" s="18">
        <v>0</v>
      </c>
      <c r="G100" s="61">
        <v>39.53541764</v>
      </c>
      <c r="H100" s="61">
        <v>-78.49524063</v>
      </c>
      <c r="I100" s="19">
        <v>939.1</v>
      </c>
      <c r="J100" s="1">
        <f t="shared" si="5"/>
        <v>908.9</v>
      </c>
      <c r="K100" s="45">
        <f t="shared" si="6"/>
        <v>902.4999112921033</v>
      </c>
      <c r="L100" s="45">
        <f t="shared" si="7"/>
        <v>1111.2999112921034</v>
      </c>
      <c r="M100" s="45">
        <f t="shared" si="8"/>
        <v>1100.6799112921033</v>
      </c>
      <c r="N100" s="46">
        <f t="shared" si="9"/>
        <v>1105.9899112921034</v>
      </c>
      <c r="O100" s="1">
        <v>22.4</v>
      </c>
      <c r="P100" s="1">
        <v>47.9</v>
      </c>
      <c r="Q100" s="1">
        <v>76.3</v>
      </c>
      <c r="S100" s="24">
        <v>2.631</v>
      </c>
      <c r="V100" s="24">
        <v>0.141</v>
      </c>
      <c r="Y100" s="25">
        <v>0.007</v>
      </c>
      <c r="Z100" s="46">
        <v>1105.9899112921034</v>
      </c>
    </row>
    <row r="101" spans="1:26" ht="12.75">
      <c r="A101" s="9">
        <v>37014</v>
      </c>
      <c r="B101" s="10">
        <v>123</v>
      </c>
      <c r="C101" s="4">
        <v>0.732754648</v>
      </c>
      <c r="D101" s="54">
        <v>0.732754648</v>
      </c>
      <c r="E101" s="2">
        <v>914</v>
      </c>
      <c r="F101" s="18">
        <v>0</v>
      </c>
      <c r="G101" s="61">
        <v>39.53483629</v>
      </c>
      <c r="H101" s="61">
        <v>-78.48705574</v>
      </c>
      <c r="I101" s="19">
        <v>938.8</v>
      </c>
      <c r="J101" s="1">
        <f t="shared" si="5"/>
        <v>908.5999999999999</v>
      </c>
      <c r="K101" s="45">
        <f t="shared" si="6"/>
        <v>905.2412432692433</v>
      </c>
      <c r="L101" s="45">
        <f t="shared" si="7"/>
        <v>1114.0412432692433</v>
      </c>
      <c r="M101" s="45">
        <f t="shared" si="8"/>
        <v>1103.4212432692434</v>
      </c>
      <c r="N101" s="46">
        <f t="shared" si="9"/>
        <v>1108.7312432692434</v>
      </c>
      <c r="O101" s="1">
        <v>22.2</v>
      </c>
      <c r="P101" s="1">
        <v>50.5</v>
      </c>
      <c r="Q101" s="1">
        <v>73.9</v>
      </c>
      <c r="S101" s="24">
        <v>2.472</v>
      </c>
      <c r="V101" s="24">
        <v>0.182</v>
      </c>
      <c r="Y101" s="25">
        <v>0.008</v>
      </c>
      <c r="Z101" s="46">
        <v>1108.7312432692434</v>
      </c>
    </row>
    <row r="102" spans="1:26" ht="12.75">
      <c r="A102" s="9">
        <v>37014</v>
      </c>
      <c r="B102" s="10">
        <v>123</v>
      </c>
      <c r="C102" s="4">
        <v>0.7328704</v>
      </c>
      <c r="D102" s="54">
        <v>0.7328704</v>
      </c>
      <c r="E102" s="2">
        <v>924</v>
      </c>
      <c r="F102" s="18">
        <v>0</v>
      </c>
      <c r="G102" s="61">
        <v>39.53404155</v>
      </c>
      <c r="H102" s="61">
        <v>-78.47901956</v>
      </c>
      <c r="I102" s="19">
        <v>939.9</v>
      </c>
      <c r="J102" s="1">
        <f t="shared" si="5"/>
        <v>909.6999999999999</v>
      </c>
      <c r="K102" s="45">
        <f t="shared" si="6"/>
        <v>895.194113946775</v>
      </c>
      <c r="L102" s="45">
        <f t="shared" si="7"/>
        <v>1103.994113946775</v>
      </c>
      <c r="M102" s="45">
        <f t="shared" si="8"/>
        <v>1093.374113946775</v>
      </c>
      <c r="N102" s="46">
        <f t="shared" si="9"/>
        <v>1098.6841139467751</v>
      </c>
      <c r="O102" s="1">
        <v>22.4</v>
      </c>
      <c r="P102" s="1">
        <v>49.1</v>
      </c>
      <c r="Q102" s="1">
        <v>80.4</v>
      </c>
      <c r="S102" s="24">
        <v>2.543</v>
      </c>
      <c r="V102" s="24">
        <v>0.164</v>
      </c>
      <c r="Y102" s="25">
        <v>0.061</v>
      </c>
      <c r="Z102" s="46">
        <v>1098.6841139467751</v>
      </c>
    </row>
    <row r="103" spans="1:26" ht="12.75">
      <c r="A103" s="9">
        <v>37014</v>
      </c>
      <c r="B103" s="10">
        <v>123</v>
      </c>
      <c r="C103" s="4">
        <v>0.732986093</v>
      </c>
      <c r="D103" s="54">
        <v>0.732986093</v>
      </c>
      <c r="E103" s="2">
        <v>934</v>
      </c>
      <c r="F103" s="18">
        <v>0</v>
      </c>
      <c r="G103" s="61">
        <v>39.53333197</v>
      </c>
      <c r="H103" s="61">
        <v>-78.47100682</v>
      </c>
      <c r="I103" s="19">
        <v>940.4</v>
      </c>
      <c r="J103" s="1">
        <f t="shared" si="5"/>
        <v>910.1999999999999</v>
      </c>
      <c r="K103" s="45">
        <f t="shared" si="6"/>
        <v>890.6312524813467</v>
      </c>
      <c r="L103" s="45">
        <f t="shared" si="7"/>
        <v>1099.4312524813467</v>
      </c>
      <c r="M103" s="45">
        <f t="shared" si="8"/>
        <v>1088.8112524813466</v>
      </c>
      <c r="N103" s="46">
        <f t="shared" si="9"/>
        <v>1094.1212524813468</v>
      </c>
      <c r="O103" s="1">
        <v>22.4</v>
      </c>
      <c r="P103" s="1">
        <v>50.3</v>
      </c>
      <c r="Q103" s="1">
        <v>76</v>
      </c>
      <c r="R103" s="63">
        <v>2.48E-05</v>
      </c>
      <c r="S103" s="24">
        <v>2.247</v>
      </c>
      <c r="V103" s="24">
        <v>0.162</v>
      </c>
      <c r="Y103" s="25">
        <v>0.06</v>
      </c>
      <c r="Z103" s="46">
        <v>1094.1212524813468</v>
      </c>
    </row>
    <row r="104" spans="1:26" ht="12.75">
      <c r="A104" s="9">
        <v>37014</v>
      </c>
      <c r="B104" s="10">
        <v>123</v>
      </c>
      <c r="C104" s="4">
        <v>0.733101845</v>
      </c>
      <c r="D104" s="54">
        <v>0.733101845</v>
      </c>
      <c r="E104" s="2">
        <v>944</v>
      </c>
      <c r="F104" s="18">
        <v>0</v>
      </c>
      <c r="G104" s="61">
        <v>39.53278941</v>
      </c>
      <c r="H104" s="61">
        <v>-78.46301262</v>
      </c>
      <c r="I104" s="19">
        <v>939.9</v>
      </c>
      <c r="J104" s="1">
        <f t="shared" si="5"/>
        <v>909.6999999999999</v>
      </c>
      <c r="K104" s="45">
        <f t="shared" si="6"/>
        <v>895.194113946775</v>
      </c>
      <c r="L104" s="45">
        <f t="shared" si="7"/>
        <v>1103.994113946775</v>
      </c>
      <c r="M104" s="45">
        <f t="shared" si="8"/>
        <v>1093.374113946775</v>
      </c>
      <c r="N104" s="46">
        <f t="shared" si="9"/>
        <v>1098.6841139467751</v>
      </c>
      <c r="O104" s="1">
        <v>22.4</v>
      </c>
      <c r="P104" s="1">
        <v>45.7</v>
      </c>
      <c r="Q104" s="1">
        <v>76.5</v>
      </c>
      <c r="S104" s="24">
        <v>2.592</v>
      </c>
      <c r="V104" s="24">
        <v>0.163</v>
      </c>
      <c r="Y104" s="25">
        <v>0.061</v>
      </c>
      <c r="Z104" s="46">
        <v>1098.6841139467751</v>
      </c>
    </row>
    <row r="105" spans="1:26" ht="12.75">
      <c r="A105" s="9">
        <v>37014</v>
      </c>
      <c r="B105" s="10">
        <v>123</v>
      </c>
      <c r="C105" s="4">
        <v>0.733217597</v>
      </c>
      <c r="D105" s="54">
        <v>0.733217597</v>
      </c>
      <c r="E105" s="2">
        <v>954</v>
      </c>
      <c r="F105" s="18">
        <v>0</v>
      </c>
      <c r="G105" s="61">
        <v>39.53226663</v>
      </c>
      <c r="H105" s="61">
        <v>-78.45505279</v>
      </c>
      <c r="I105" s="19">
        <v>937.6</v>
      </c>
      <c r="J105" s="1">
        <f t="shared" si="5"/>
        <v>907.4</v>
      </c>
      <c r="K105" s="45">
        <f t="shared" si="6"/>
        <v>916.215629939682</v>
      </c>
      <c r="L105" s="45">
        <f t="shared" si="7"/>
        <v>1125.015629939682</v>
      </c>
      <c r="M105" s="45">
        <f t="shared" si="8"/>
        <v>1114.395629939682</v>
      </c>
      <c r="N105" s="46">
        <f t="shared" si="9"/>
        <v>1119.705629939682</v>
      </c>
      <c r="O105" s="1">
        <v>22.4</v>
      </c>
      <c r="P105" s="1">
        <v>49.1</v>
      </c>
      <c r="Q105" s="1">
        <v>73.9</v>
      </c>
      <c r="S105" s="24">
        <v>2.699</v>
      </c>
      <c r="V105" s="24">
        <v>0.159</v>
      </c>
      <c r="Y105" s="25">
        <v>0.02</v>
      </c>
      <c r="Z105" s="46">
        <v>1119.705629939682</v>
      </c>
    </row>
    <row r="106" spans="1:26" ht="12.75">
      <c r="A106" s="9">
        <v>37014</v>
      </c>
      <c r="B106" s="10">
        <v>123</v>
      </c>
      <c r="C106" s="4">
        <v>0.733333349</v>
      </c>
      <c r="D106" s="54">
        <v>0.733333349</v>
      </c>
      <c r="E106" s="2">
        <v>964</v>
      </c>
      <c r="F106" s="18">
        <v>0</v>
      </c>
      <c r="G106" s="61">
        <v>39.53163719</v>
      </c>
      <c r="H106" s="61">
        <v>-78.4471855</v>
      </c>
      <c r="I106" s="19">
        <v>934.2</v>
      </c>
      <c r="J106" s="1">
        <f t="shared" si="5"/>
        <v>904</v>
      </c>
      <c r="K106" s="45">
        <f t="shared" si="6"/>
        <v>947.3887201699904</v>
      </c>
      <c r="L106" s="45">
        <f t="shared" si="7"/>
        <v>1156.1887201699903</v>
      </c>
      <c r="M106" s="45">
        <f t="shared" si="8"/>
        <v>1145.5687201699905</v>
      </c>
      <c r="N106" s="46">
        <f t="shared" si="9"/>
        <v>1150.8787201699904</v>
      </c>
      <c r="O106" s="1">
        <v>21.7</v>
      </c>
      <c r="P106" s="1">
        <v>51.9</v>
      </c>
      <c r="Q106" s="1">
        <v>76.1</v>
      </c>
      <c r="S106" s="24">
        <v>1.781</v>
      </c>
      <c r="V106" s="24">
        <v>0.183</v>
      </c>
      <c r="Y106" s="25">
        <v>0.024</v>
      </c>
      <c r="Z106" s="46">
        <v>1150.8787201699904</v>
      </c>
    </row>
    <row r="107" spans="1:26" ht="12.75">
      <c r="A107" s="9">
        <v>37014</v>
      </c>
      <c r="B107" s="10">
        <v>123</v>
      </c>
      <c r="C107" s="4">
        <v>0.733449101</v>
      </c>
      <c r="D107" s="54">
        <v>0.733449101</v>
      </c>
      <c r="E107" s="2">
        <v>974</v>
      </c>
      <c r="F107" s="18">
        <v>0</v>
      </c>
      <c r="G107" s="61">
        <v>39.53096403</v>
      </c>
      <c r="H107" s="61">
        <v>-78.43919162</v>
      </c>
      <c r="I107" s="19">
        <v>936.5</v>
      </c>
      <c r="J107" s="1">
        <f t="shared" si="5"/>
        <v>906.3</v>
      </c>
      <c r="K107" s="45">
        <f t="shared" si="6"/>
        <v>926.2882413188311</v>
      </c>
      <c r="L107" s="45">
        <f t="shared" si="7"/>
        <v>1135.088241318831</v>
      </c>
      <c r="M107" s="45">
        <f t="shared" si="8"/>
        <v>1124.4682413188311</v>
      </c>
      <c r="N107" s="46">
        <f t="shared" si="9"/>
        <v>1129.778241318831</v>
      </c>
      <c r="O107" s="1">
        <v>22.2</v>
      </c>
      <c r="P107" s="1">
        <v>55.7</v>
      </c>
      <c r="Q107" s="1">
        <v>72.9</v>
      </c>
      <c r="S107" s="24">
        <v>3.187</v>
      </c>
      <c r="V107" s="24">
        <v>0.144</v>
      </c>
      <c r="Y107" s="25">
        <v>0.044</v>
      </c>
      <c r="Z107" s="46">
        <v>1129.778241318831</v>
      </c>
    </row>
    <row r="108" spans="1:26" ht="12.75">
      <c r="A108" s="9">
        <v>37014</v>
      </c>
      <c r="B108" s="10">
        <v>123</v>
      </c>
      <c r="C108" s="4">
        <v>0.733564794</v>
      </c>
      <c r="D108" s="54">
        <v>0.733564794</v>
      </c>
      <c r="E108" s="2">
        <v>984</v>
      </c>
      <c r="F108" s="18">
        <v>0</v>
      </c>
      <c r="G108" s="61">
        <v>39.53031496</v>
      </c>
      <c r="H108" s="61">
        <v>-78.43114232</v>
      </c>
      <c r="I108" s="19">
        <v>938.8</v>
      </c>
      <c r="J108" s="1">
        <f t="shared" si="5"/>
        <v>908.5999999999999</v>
      </c>
      <c r="K108" s="45">
        <f t="shared" si="6"/>
        <v>905.2412432692433</v>
      </c>
      <c r="L108" s="45">
        <f t="shared" si="7"/>
        <v>1114.0412432692433</v>
      </c>
      <c r="M108" s="45">
        <f t="shared" si="8"/>
        <v>1103.4212432692434</v>
      </c>
      <c r="N108" s="46">
        <f t="shared" si="9"/>
        <v>1108.7312432692434</v>
      </c>
      <c r="O108" s="1">
        <v>22.4</v>
      </c>
      <c r="P108" s="1">
        <v>54.8</v>
      </c>
      <c r="Q108" s="1">
        <v>76.4</v>
      </c>
      <c r="S108" s="24">
        <v>2.879</v>
      </c>
      <c r="V108" s="24">
        <v>0.171</v>
      </c>
      <c r="Y108" s="25">
        <v>0.064</v>
      </c>
      <c r="Z108" s="46">
        <v>1108.7312432692434</v>
      </c>
    </row>
    <row r="109" spans="1:26" ht="12.75">
      <c r="A109" s="9">
        <v>37014</v>
      </c>
      <c r="B109" s="10">
        <v>123</v>
      </c>
      <c r="C109" s="4">
        <v>0.733680546</v>
      </c>
      <c r="D109" s="54">
        <v>0.733680546</v>
      </c>
      <c r="E109" s="2">
        <v>994</v>
      </c>
      <c r="F109" s="18">
        <v>0</v>
      </c>
      <c r="G109" s="61">
        <v>39.52930273</v>
      </c>
      <c r="H109" s="61">
        <v>-78.42292109</v>
      </c>
      <c r="I109" s="19">
        <v>938.1</v>
      </c>
      <c r="J109" s="1">
        <f t="shared" si="5"/>
        <v>907.9</v>
      </c>
      <c r="K109" s="45">
        <f t="shared" si="6"/>
        <v>911.6412061078117</v>
      </c>
      <c r="L109" s="45">
        <f t="shared" si="7"/>
        <v>1120.4412061078117</v>
      </c>
      <c r="M109" s="45">
        <f t="shared" si="8"/>
        <v>1109.8212061078118</v>
      </c>
      <c r="N109" s="46">
        <f t="shared" si="9"/>
        <v>1115.1312061078117</v>
      </c>
      <c r="O109" s="1">
        <v>22.5</v>
      </c>
      <c r="P109" s="1">
        <v>53.7</v>
      </c>
      <c r="Q109" s="1">
        <v>74.9</v>
      </c>
      <c r="R109" s="63">
        <v>3.29E-05</v>
      </c>
      <c r="S109" s="24">
        <v>1.95</v>
      </c>
      <c r="V109" s="24">
        <v>0.162</v>
      </c>
      <c r="Y109" s="25">
        <v>0.047</v>
      </c>
      <c r="Z109" s="46">
        <v>1115.1312061078117</v>
      </c>
    </row>
    <row r="110" spans="1:26" ht="12.75">
      <c r="A110" s="9">
        <v>37014</v>
      </c>
      <c r="B110" s="10">
        <v>123</v>
      </c>
      <c r="C110" s="4">
        <v>0.733796299</v>
      </c>
      <c r="D110" s="54">
        <v>0.733796299</v>
      </c>
      <c r="E110" s="2">
        <v>1004</v>
      </c>
      <c r="F110" s="18">
        <v>0</v>
      </c>
      <c r="G110" s="61">
        <v>39.52812466</v>
      </c>
      <c r="H110" s="61">
        <v>-78.41442958</v>
      </c>
      <c r="I110" s="19">
        <v>936.2</v>
      </c>
      <c r="J110" s="1">
        <f t="shared" si="5"/>
        <v>906</v>
      </c>
      <c r="K110" s="45">
        <f t="shared" si="6"/>
        <v>929.0374389509609</v>
      </c>
      <c r="L110" s="45">
        <f t="shared" si="7"/>
        <v>1137.8374389509609</v>
      </c>
      <c r="M110" s="45">
        <f t="shared" si="8"/>
        <v>1127.217438950961</v>
      </c>
      <c r="N110" s="46">
        <f t="shared" si="9"/>
        <v>1132.527438950961</v>
      </c>
      <c r="O110" s="1">
        <v>22.3</v>
      </c>
      <c r="P110" s="1">
        <v>51.5</v>
      </c>
      <c r="Q110" s="1">
        <v>77.9</v>
      </c>
      <c r="S110" s="24">
        <v>2.789</v>
      </c>
      <c r="V110" s="24">
        <v>0.162</v>
      </c>
      <c r="Y110" s="25">
        <v>0.057</v>
      </c>
      <c r="Z110" s="46">
        <v>1132.527438950961</v>
      </c>
    </row>
    <row r="111" spans="1:26" ht="12.75">
      <c r="A111" s="9">
        <v>37014</v>
      </c>
      <c r="B111" s="10">
        <v>123</v>
      </c>
      <c r="C111" s="4">
        <v>0.733912051</v>
      </c>
      <c r="D111" s="54">
        <v>0.733912051</v>
      </c>
      <c r="E111" s="2">
        <v>1014</v>
      </c>
      <c r="F111" s="18">
        <v>0</v>
      </c>
      <c r="G111" s="61">
        <v>39.52661506</v>
      </c>
      <c r="H111" s="61">
        <v>-78.40594525</v>
      </c>
      <c r="I111" s="19">
        <v>936.7</v>
      </c>
      <c r="J111" s="1">
        <f t="shared" si="5"/>
        <v>906.5</v>
      </c>
      <c r="K111" s="45">
        <f t="shared" si="6"/>
        <v>924.455948422607</v>
      </c>
      <c r="L111" s="45">
        <f t="shared" si="7"/>
        <v>1133.255948422607</v>
      </c>
      <c r="M111" s="45">
        <f t="shared" si="8"/>
        <v>1122.635948422607</v>
      </c>
      <c r="N111" s="46">
        <f t="shared" si="9"/>
        <v>1127.945948422607</v>
      </c>
      <c r="O111" s="1">
        <v>22.2</v>
      </c>
      <c r="P111" s="1">
        <v>50</v>
      </c>
      <c r="Q111" s="1">
        <v>74.4</v>
      </c>
      <c r="S111" s="24">
        <v>2.709</v>
      </c>
      <c r="V111" s="24">
        <v>0.143</v>
      </c>
      <c r="Y111" s="25">
        <v>0.054</v>
      </c>
      <c r="Z111" s="46">
        <v>1127.945948422607</v>
      </c>
    </row>
    <row r="112" spans="1:26" ht="12.75">
      <c r="A112" s="9">
        <v>37014</v>
      </c>
      <c r="B112" s="10">
        <v>123</v>
      </c>
      <c r="C112" s="4">
        <v>0.734027803</v>
      </c>
      <c r="D112" s="54">
        <v>0.734027803</v>
      </c>
      <c r="E112" s="2">
        <v>1024</v>
      </c>
      <c r="F112" s="18">
        <v>0</v>
      </c>
      <c r="G112" s="61">
        <v>39.5250187</v>
      </c>
      <c r="H112" s="61">
        <v>-78.39768083</v>
      </c>
      <c r="I112" s="19">
        <v>938.6</v>
      </c>
      <c r="J112" s="1">
        <f t="shared" si="5"/>
        <v>908.4</v>
      </c>
      <c r="K112" s="45">
        <f t="shared" si="6"/>
        <v>907.0693008158652</v>
      </c>
      <c r="L112" s="45">
        <f t="shared" si="7"/>
        <v>1115.8693008158652</v>
      </c>
      <c r="M112" s="45">
        <f t="shared" si="8"/>
        <v>1105.2493008158651</v>
      </c>
      <c r="N112" s="46">
        <f t="shared" si="9"/>
        <v>1110.5593008158653</v>
      </c>
      <c r="O112" s="1">
        <v>22.4</v>
      </c>
      <c r="P112" s="1">
        <v>49.9</v>
      </c>
      <c r="Q112" s="1">
        <v>79.5</v>
      </c>
      <c r="S112" s="24">
        <v>2.373</v>
      </c>
      <c r="V112" s="24">
        <v>0.163</v>
      </c>
      <c r="Y112" s="25">
        <v>0.034</v>
      </c>
      <c r="Z112" s="46">
        <v>1110.5593008158653</v>
      </c>
    </row>
    <row r="113" spans="1:26" ht="12.75">
      <c r="A113" s="9">
        <v>37014</v>
      </c>
      <c r="B113" s="10">
        <v>123</v>
      </c>
      <c r="C113" s="4">
        <v>0.734143496</v>
      </c>
      <c r="D113" s="54">
        <v>0.734143496</v>
      </c>
      <c r="E113" s="2">
        <v>1034</v>
      </c>
      <c r="F113" s="18">
        <v>0</v>
      </c>
      <c r="G113" s="61">
        <v>39.5232917</v>
      </c>
      <c r="H113" s="61">
        <v>-78.3897773</v>
      </c>
      <c r="I113" s="19">
        <v>937.3</v>
      </c>
      <c r="J113" s="1">
        <f t="shared" si="5"/>
        <v>907.0999999999999</v>
      </c>
      <c r="K113" s="45">
        <f t="shared" si="6"/>
        <v>918.9614942927273</v>
      </c>
      <c r="L113" s="45">
        <f t="shared" si="7"/>
        <v>1127.7614942927273</v>
      </c>
      <c r="M113" s="45">
        <f t="shared" si="8"/>
        <v>1117.1414942927272</v>
      </c>
      <c r="N113" s="46">
        <f t="shared" si="9"/>
        <v>1122.4514942927271</v>
      </c>
      <c r="O113" s="1">
        <v>22.4</v>
      </c>
      <c r="P113" s="1">
        <v>50.5</v>
      </c>
      <c r="Q113" s="1">
        <v>75.4</v>
      </c>
      <c r="S113" s="24">
        <v>1.77</v>
      </c>
      <c r="V113" s="24">
        <v>0.151</v>
      </c>
      <c r="Y113" s="25">
        <v>0.075</v>
      </c>
      <c r="Z113" s="46">
        <v>1122.4514942927271</v>
      </c>
    </row>
    <row r="114" spans="1:26" ht="12.75">
      <c r="A114" s="9">
        <v>37014</v>
      </c>
      <c r="B114" s="10">
        <v>123</v>
      </c>
      <c r="C114" s="4">
        <v>0.734259248</v>
      </c>
      <c r="D114" s="54">
        <v>0.734259248</v>
      </c>
      <c r="E114" s="2">
        <v>1044</v>
      </c>
      <c r="F114" s="18">
        <v>0</v>
      </c>
      <c r="G114" s="61">
        <v>39.52133239</v>
      </c>
      <c r="H114" s="61">
        <v>-78.38196004</v>
      </c>
      <c r="I114" s="19">
        <v>935</v>
      </c>
      <c r="J114" s="1">
        <f t="shared" si="5"/>
        <v>904.8</v>
      </c>
      <c r="K114" s="45">
        <f t="shared" si="6"/>
        <v>940.0433403261574</v>
      </c>
      <c r="L114" s="45">
        <f t="shared" si="7"/>
        <v>1148.8433403261574</v>
      </c>
      <c r="M114" s="45">
        <f t="shared" si="8"/>
        <v>1138.2233403261573</v>
      </c>
      <c r="N114" s="46">
        <f t="shared" si="9"/>
        <v>1143.5333403261575</v>
      </c>
      <c r="O114" s="1">
        <v>22.3</v>
      </c>
      <c r="P114" s="1">
        <v>51.7</v>
      </c>
      <c r="Q114" s="1">
        <v>77.4</v>
      </c>
      <c r="S114" s="24">
        <v>3.932</v>
      </c>
      <c r="V114" s="24">
        <v>0.162</v>
      </c>
      <c r="Y114" s="25">
        <v>0.062</v>
      </c>
      <c r="Z114" s="46">
        <v>1143.5333403261575</v>
      </c>
    </row>
    <row r="115" spans="1:26" ht="12.75">
      <c r="A115" s="9">
        <v>37014</v>
      </c>
      <c r="B115" s="10">
        <v>123</v>
      </c>
      <c r="C115" s="4">
        <v>0.734375</v>
      </c>
      <c r="D115" s="54">
        <v>0.734375</v>
      </c>
      <c r="E115" s="2">
        <v>1054</v>
      </c>
      <c r="F115" s="18">
        <v>0</v>
      </c>
      <c r="G115" s="61">
        <v>39.51917546</v>
      </c>
      <c r="H115" s="61">
        <v>-78.37419046</v>
      </c>
      <c r="I115" s="19">
        <v>934.7</v>
      </c>
      <c r="J115" s="1">
        <f t="shared" si="5"/>
        <v>904.5</v>
      </c>
      <c r="K115" s="45">
        <f t="shared" si="6"/>
        <v>942.7970964024623</v>
      </c>
      <c r="L115" s="45">
        <f t="shared" si="7"/>
        <v>1151.5970964024623</v>
      </c>
      <c r="M115" s="45">
        <f t="shared" si="8"/>
        <v>1140.9770964024624</v>
      </c>
      <c r="N115" s="46">
        <f t="shared" si="9"/>
        <v>1146.2870964024623</v>
      </c>
      <c r="O115" s="1">
        <v>22.1</v>
      </c>
      <c r="P115" s="1">
        <v>52.3</v>
      </c>
      <c r="Q115" s="1">
        <v>75.4</v>
      </c>
      <c r="R115" s="63">
        <v>2.32E-05</v>
      </c>
      <c r="S115" s="24">
        <v>2.217</v>
      </c>
      <c r="V115" s="24">
        <v>0.142</v>
      </c>
      <c r="Y115" s="25">
        <v>12.196</v>
      </c>
      <c r="Z115" s="46">
        <v>1146.2870964024623</v>
      </c>
    </row>
    <row r="116" spans="1:26" ht="12.75">
      <c r="A116" s="9">
        <v>37014</v>
      </c>
      <c r="B116" s="10">
        <v>123</v>
      </c>
      <c r="C116" s="4">
        <v>0.734490752</v>
      </c>
      <c r="D116" s="54">
        <v>0.734490752</v>
      </c>
      <c r="E116" s="2">
        <v>1064</v>
      </c>
      <c r="F116" s="18">
        <v>0</v>
      </c>
      <c r="G116" s="61">
        <v>39.51686591</v>
      </c>
      <c r="H116" s="61">
        <v>-78.36656255</v>
      </c>
      <c r="I116" s="19">
        <v>935.8</v>
      </c>
      <c r="J116" s="1">
        <f t="shared" si="5"/>
        <v>905.5999999999999</v>
      </c>
      <c r="K116" s="45">
        <f t="shared" si="6"/>
        <v>932.7044522019866</v>
      </c>
      <c r="L116" s="45">
        <f t="shared" si="7"/>
        <v>1141.5044522019866</v>
      </c>
      <c r="M116" s="45">
        <f t="shared" si="8"/>
        <v>1130.8844522019865</v>
      </c>
      <c r="N116" s="46">
        <f t="shared" si="9"/>
        <v>1136.1944522019867</v>
      </c>
      <c r="O116" s="1">
        <v>22.2</v>
      </c>
      <c r="P116" s="1">
        <v>51.4</v>
      </c>
      <c r="Q116" s="1">
        <v>80</v>
      </c>
      <c r="S116" s="24">
        <v>3.227</v>
      </c>
      <c r="V116" s="24">
        <v>0.242</v>
      </c>
      <c r="Y116" s="25">
        <v>11.699</v>
      </c>
      <c r="Z116" s="46">
        <v>1136.1944522019867</v>
      </c>
    </row>
    <row r="117" spans="1:26" ht="12.75">
      <c r="A117" s="9">
        <v>37014</v>
      </c>
      <c r="B117" s="10">
        <v>123</v>
      </c>
      <c r="C117" s="4">
        <v>0.734606504</v>
      </c>
      <c r="D117" s="54">
        <v>0.734606504</v>
      </c>
      <c r="E117" s="2">
        <v>1074</v>
      </c>
      <c r="F117" s="18">
        <v>0</v>
      </c>
      <c r="G117" s="61">
        <v>39.51485217</v>
      </c>
      <c r="H117" s="61">
        <v>-78.35883513</v>
      </c>
      <c r="I117" s="19">
        <v>936.9</v>
      </c>
      <c r="J117" s="1">
        <f t="shared" si="5"/>
        <v>906.6999999999999</v>
      </c>
      <c r="K117" s="45">
        <f t="shared" si="6"/>
        <v>922.6240597383639</v>
      </c>
      <c r="L117" s="45">
        <f t="shared" si="7"/>
        <v>1131.424059738364</v>
      </c>
      <c r="M117" s="45">
        <f t="shared" si="8"/>
        <v>1120.804059738364</v>
      </c>
      <c r="N117" s="46">
        <f t="shared" si="9"/>
        <v>1126.114059738364</v>
      </c>
      <c r="O117" s="1">
        <v>22.7</v>
      </c>
      <c r="P117" s="1">
        <v>52.2</v>
      </c>
      <c r="Q117" s="1">
        <v>78.9</v>
      </c>
      <c r="S117" s="24">
        <v>2.324</v>
      </c>
      <c r="V117" s="24">
        <v>0.363</v>
      </c>
      <c r="Y117" s="25">
        <v>12.141</v>
      </c>
      <c r="Z117" s="46">
        <v>1126.114059738364</v>
      </c>
    </row>
    <row r="118" spans="1:26" ht="12.75">
      <c r="A118" s="9">
        <v>37014</v>
      </c>
      <c r="B118" s="10">
        <v>123</v>
      </c>
      <c r="C118" s="4">
        <v>0.734722197</v>
      </c>
      <c r="D118" s="54">
        <v>0.734722197</v>
      </c>
      <c r="E118" s="2">
        <v>1084</v>
      </c>
      <c r="F118" s="18">
        <v>0</v>
      </c>
      <c r="G118" s="61">
        <v>39.51337985</v>
      </c>
      <c r="H118" s="61">
        <v>-78.35086534</v>
      </c>
      <c r="I118" s="19">
        <v>937.8</v>
      </c>
      <c r="J118" s="1">
        <f t="shared" si="5"/>
        <v>907.5999999999999</v>
      </c>
      <c r="K118" s="45">
        <f t="shared" si="6"/>
        <v>914.3855580045616</v>
      </c>
      <c r="L118" s="45">
        <f t="shared" si="7"/>
        <v>1123.1855580045617</v>
      </c>
      <c r="M118" s="45">
        <f t="shared" si="8"/>
        <v>1112.5655580045616</v>
      </c>
      <c r="N118" s="46">
        <f t="shared" si="9"/>
        <v>1117.8755580045618</v>
      </c>
      <c r="O118" s="1">
        <v>22.7</v>
      </c>
      <c r="P118" s="1">
        <v>52.3</v>
      </c>
      <c r="Q118" s="1">
        <v>80.5</v>
      </c>
      <c r="S118" s="24">
        <v>2.779</v>
      </c>
      <c r="V118" s="24">
        <v>0.473</v>
      </c>
      <c r="Y118" s="25">
        <v>12.202</v>
      </c>
      <c r="Z118" s="46">
        <v>1117.8755580045618</v>
      </c>
    </row>
    <row r="119" spans="1:26" ht="12.75">
      <c r="A119" s="9">
        <v>37014</v>
      </c>
      <c r="B119" s="10">
        <v>123</v>
      </c>
      <c r="C119" s="4">
        <v>0.734837949</v>
      </c>
      <c r="D119" s="54">
        <v>0.734837949</v>
      </c>
      <c r="E119" s="2">
        <v>1094</v>
      </c>
      <c r="F119" s="18">
        <v>0</v>
      </c>
      <c r="G119" s="61">
        <v>39.51194444</v>
      </c>
      <c r="H119" s="61">
        <v>-78.34241963</v>
      </c>
      <c r="I119" s="19">
        <v>937.4</v>
      </c>
      <c r="J119" s="1">
        <f t="shared" si="5"/>
        <v>907.1999999999999</v>
      </c>
      <c r="K119" s="45">
        <f t="shared" si="6"/>
        <v>918.0461052853507</v>
      </c>
      <c r="L119" s="45">
        <f t="shared" si="7"/>
        <v>1126.8461052853506</v>
      </c>
      <c r="M119" s="45">
        <f t="shared" si="8"/>
        <v>1116.2261052853507</v>
      </c>
      <c r="N119" s="46">
        <f t="shared" si="9"/>
        <v>1121.5361052853507</v>
      </c>
      <c r="O119" s="1">
        <v>22.5</v>
      </c>
      <c r="P119" s="1">
        <v>50.1</v>
      </c>
      <c r="Q119" s="1">
        <v>76.9</v>
      </c>
      <c r="S119" s="24">
        <v>3.383</v>
      </c>
      <c r="V119" s="24">
        <v>0.544</v>
      </c>
      <c r="Y119" s="25">
        <v>12.194</v>
      </c>
      <c r="Z119" s="46">
        <v>1121.5361052853507</v>
      </c>
    </row>
    <row r="120" spans="1:26" ht="12.75">
      <c r="A120" s="9">
        <v>37014</v>
      </c>
      <c r="B120" s="10">
        <v>123</v>
      </c>
      <c r="C120" s="4">
        <v>0.734953701</v>
      </c>
      <c r="D120" s="54">
        <v>0.734953701</v>
      </c>
      <c r="E120" s="2">
        <v>1104</v>
      </c>
      <c r="F120" s="18">
        <v>0</v>
      </c>
      <c r="G120" s="61">
        <v>39.51041593</v>
      </c>
      <c r="H120" s="61">
        <v>-78.33395678</v>
      </c>
      <c r="I120" s="19">
        <v>939</v>
      </c>
      <c r="J120" s="1">
        <f t="shared" si="5"/>
        <v>908.8</v>
      </c>
      <c r="K120" s="45">
        <f t="shared" si="6"/>
        <v>903.4135880682921</v>
      </c>
      <c r="L120" s="45">
        <f t="shared" si="7"/>
        <v>1112.2135880682922</v>
      </c>
      <c r="M120" s="45">
        <f t="shared" si="8"/>
        <v>1101.593588068292</v>
      </c>
      <c r="N120" s="46">
        <f t="shared" si="9"/>
        <v>1106.9035880682923</v>
      </c>
      <c r="O120" s="1">
        <v>22.7</v>
      </c>
      <c r="P120" s="1">
        <v>51.5</v>
      </c>
      <c r="Q120" s="1">
        <v>82.1</v>
      </c>
      <c r="S120" s="24">
        <v>2.847</v>
      </c>
      <c r="V120" s="24">
        <v>0.611</v>
      </c>
      <c r="Y120" s="25">
        <v>12.212</v>
      </c>
      <c r="Z120" s="46">
        <v>1106.9035880682923</v>
      </c>
    </row>
    <row r="121" spans="1:26" ht="12.75">
      <c r="A121" s="9">
        <v>37014</v>
      </c>
      <c r="B121" s="10">
        <v>123</v>
      </c>
      <c r="C121" s="4">
        <v>0.735069454</v>
      </c>
      <c r="D121" s="54">
        <v>0.735069454</v>
      </c>
      <c r="E121" s="2">
        <v>1114</v>
      </c>
      <c r="F121" s="18">
        <v>0</v>
      </c>
      <c r="G121" s="61">
        <v>39.5088527</v>
      </c>
      <c r="H121" s="61">
        <v>-78.32560894</v>
      </c>
      <c r="I121" s="19">
        <v>941</v>
      </c>
      <c r="J121" s="1">
        <f t="shared" si="5"/>
        <v>910.8</v>
      </c>
      <c r="K121" s="45">
        <f t="shared" si="6"/>
        <v>885.1591261732732</v>
      </c>
      <c r="L121" s="45">
        <f t="shared" si="7"/>
        <v>1093.9591261732733</v>
      </c>
      <c r="M121" s="45">
        <f t="shared" si="8"/>
        <v>1083.3391261732731</v>
      </c>
      <c r="N121" s="46">
        <f t="shared" si="9"/>
        <v>1088.649126173273</v>
      </c>
      <c r="O121" s="1">
        <v>22.7</v>
      </c>
      <c r="P121" s="1">
        <v>48.4</v>
      </c>
      <c r="Q121" s="1">
        <v>80.8</v>
      </c>
      <c r="R121" s="63">
        <v>2.67E-05</v>
      </c>
      <c r="S121" s="24">
        <v>2.492</v>
      </c>
      <c r="T121" s="10">
        <v>12.584</v>
      </c>
      <c r="U121" s="10">
        <f aca="true" t="shared" si="10" ref="U121:U184">AVERAGE(T116:T121)</f>
        <v>12.584</v>
      </c>
      <c r="V121" s="24">
        <v>0.654</v>
      </c>
      <c r="W121" s="47">
        <v>5.753</v>
      </c>
      <c r="X121" s="47">
        <f aca="true" t="shared" si="11" ref="X121:X184">AVERAGE(W116:W121)</f>
        <v>5.753</v>
      </c>
      <c r="Y121" s="25">
        <v>11.996</v>
      </c>
      <c r="Z121" s="46">
        <v>1088.649126173273</v>
      </c>
    </row>
    <row r="122" spans="1:26" ht="12.75">
      <c r="A122" s="9">
        <v>37014</v>
      </c>
      <c r="B122" s="10">
        <v>123</v>
      </c>
      <c r="C122" s="4">
        <v>0.735185206</v>
      </c>
      <c r="D122" s="54">
        <v>0.735185206</v>
      </c>
      <c r="E122" s="2">
        <v>1124</v>
      </c>
      <c r="F122" s="18">
        <v>0</v>
      </c>
      <c r="G122" s="61">
        <v>39.50732499</v>
      </c>
      <c r="H122" s="61">
        <v>-78.3172288</v>
      </c>
      <c r="I122" s="19">
        <v>943</v>
      </c>
      <c r="J122" s="1">
        <f t="shared" si="5"/>
        <v>912.8</v>
      </c>
      <c r="K122" s="45">
        <f t="shared" si="6"/>
        <v>866.9447048058892</v>
      </c>
      <c r="L122" s="45">
        <f t="shared" si="7"/>
        <v>1075.7447048058891</v>
      </c>
      <c r="M122" s="45">
        <f t="shared" si="8"/>
        <v>1065.1247048058892</v>
      </c>
      <c r="N122" s="46">
        <f t="shared" si="9"/>
        <v>1070.4347048058892</v>
      </c>
      <c r="O122" s="1">
        <v>22.9</v>
      </c>
      <c r="P122" s="1">
        <v>47.5</v>
      </c>
      <c r="Q122" s="1">
        <v>81.4</v>
      </c>
      <c r="S122" s="24">
        <v>3.187</v>
      </c>
      <c r="T122" s="10">
        <v>381.359</v>
      </c>
      <c r="U122" s="10">
        <f t="shared" si="10"/>
        <v>196.9715</v>
      </c>
      <c r="V122" s="24">
        <v>0.663</v>
      </c>
      <c r="W122" s="47">
        <v>5.755</v>
      </c>
      <c r="X122" s="47">
        <f t="shared" si="11"/>
        <v>5.754</v>
      </c>
      <c r="Y122" s="25">
        <v>12.195</v>
      </c>
      <c r="Z122" s="46">
        <v>1070.4347048058892</v>
      </c>
    </row>
    <row r="123" spans="1:26" ht="12.75">
      <c r="A123" s="9">
        <v>37014</v>
      </c>
      <c r="B123" s="10">
        <v>123</v>
      </c>
      <c r="C123" s="4">
        <v>0.735300899</v>
      </c>
      <c r="D123" s="54">
        <v>0.735300899</v>
      </c>
      <c r="E123" s="2">
        <v>1134</v>
      </c>
      <c r="F123" s="18">
        <v>0</v>
      </c>
      <c r="G123" s="61">
        <v>39.50566888</v>
      </c>
      <c r="H123" s="61">
        <v>-78.30895389</v>
      </c>
      <c r="I123" s="19">
        <v>941.8</v>
      </c>
      <c r="J123" s="1">
        <f t="shared" si="5"/>
        <v>911.5999999999999</v>
      </c>
      <c r="K123" s="45">
        <f t="shared" si="6"/>
        <v>877.868562603998</v>
      </c>
      <c r="L123" s="45">
        <f t="shared" si="7"/>
        <v>1086.668562603998</v>
      </c>
      <c r="M123" s="45">
        <f t="shared" si="8"/>
        <v>1076.048562603998</v>
      </c>
      <c r="N123" s="46">
        <f t="shared" si="9"/>
        <v>1081.358562603998</v>
      </c>
      <c r="O123" s="1">
        <v>22.7</v>
      </c>
      <c r="P123" s="1">
        <v>47.3</v>
      </c>
      <c r="Q123" s="1">
        <v>77.4</v>
      </c>
      <c r="S123" s="24">
        <v>3.066</v>
      </c>
      <c r="T123" s="10">
        <v>330.26</v>
      </c>
      <c r="U123" s="10">
        <f t="shared" si="10"/>
        <v>241.40099999999998</v>
      </c>
      <c r="V123" s="24">
        <v>0.672</v>
      </c>
      <c r="W123" s="47">
        <v>5.756</v>
      </c>
      <c r="X123" s="47">
        <f t="shared" si="11"/>
        <v>5.754666666666666</v>
      </c>
      <c r="Y123" s="25">
        <v>12.061</v>
      </c>
      <c r="Z123" s="46">
        <v>1081.358562603998</v>
      </c>
    </row>
    <row r="124" spans="1:26" ht="12.75">
      <c r="A124" s="9">
        <v>37014</v>
      </c>
      <c r="B124" s="10">
        <v>123</v>
      </c>
      <c r="C124" s="4">
        <v>0.735416651</v>
      </c>
      <c r="D124" s="54">
        <v>0.735416651</v>
      </c>
      <c r="E124" s="2">
        <v>1144</v>
      </c>
      <c r="F124" s="18">
        <v>0</v>
      </c>
      <c r="G124" s="61">
        <v>39.50379395</v>
      </c>
      <c r="H124" s="61">
        <v>-78.3008223</v>
      </c>
      <c r="I124" s="19">
        <v>941.7</v>
      </c>
      <c r="J124" s="1">
        <f t="shared" si="5"/>
        <v>911.5</v>
      </c>
      <c r="K124" s="45">
        <f t="shared" si="6"/>
        <v>878.7795330806938</v>
      </c>
      <c r="L124" s="45">
        <f t="shared" si="7"/>
        <v>1087.5795330806939</v>
      </c>
      <c r="M124" s="45">
        <f t="shared" si="8"/>
        <v>1076.9595330806937</v>
      </c>
      <c r="N124" s="46">
        <f t="shared" si="9"/>
        <v>1082.2695330806937</v>
      </c>
      <c r="O124" s="1">
        <v>22.5</v>
      </c>
      <c r="P124" s="1">
        <v>44.8</v>
      </c>
      <c r="Q124" s="1">
        <v>79.9</v>
      </c>
      <c r="S124" s="24">
        <v>3.006</v>
      </c>
      <c r="T124" s="10">
        <v>279.035</v>
      </c>
      <c r="U124" s="10">
        <f t="shared" si="10"/>
        <v>250.8095</v>
      </c>
      <c r="V124" s="24">
        <v>0.687</v>
      </c>
      <c r="W124" s="47">
        <v>5.758</v>
      </c>
      <c r="X124" s="47">
        <f t="shared" si="11"/>
        <v>5.7555</v>
      </c>
      <c r="Y124" s="25">
        <v>12.236</v>
      </c>
      <c r="Z124" s="46">
        <v>1082.2695330806937</v>
      </c>
    </row>
    <row r="125" spans="1:26" ht="12.75">
      <c r="A125" s="9">
        <v>37014</v>
      </c>
      <c r="B125" s="10">
        <v>123</v>
      </c>
      <c r="C125" s="4">
        <v>0.735532403</v>
      </c>
      <c r="D125" s="54">
        <v>0.735532403</v>
      </c>
      <c r="E125" s="2">
        <v>1154</v>
      </c>
      <c r="F125" s="18">
        <v>0</v>
      </c>
      <c r="G125" s="61">
        <v>39.50213299</v>
      </c>
      <c r="H125" s="61">
        <v>-78.29296067</v>
      </c>
      <c r="I125" s="19">
        <v>941.2</v>
      </c>
      <c r="J125" s="1">
        <f t="shared" si="5"/>
        <v>911</v>
      </c>
      <c r="K125" s="45">
        <f t="shared" si="6"/>
        <v>883.3358851138019</v>
      </c>
      <c r="L125" s="45">
        <f t="shared" si="7"/>
        <v>1092.1358851138018</v>
      </c>
      <c r="M125" s="45">
        <f t="shared" si="8"/>
        <v>1081.515885113802</v>
      </c>
      <c r="N125" s="46">
        <f t="shared" si="9"/>
        <v>1086.8258851138019</v>
      </c>
      <c r="O125" s="1">
        <v>22.5</v>
      </c>
      <c r="P125" s="1">
        <v>48.2</v>
      </c>
      <c r="Q125" s="1">
        <v>75.5</v>
      </c>
      <c r="S125" s="24">
        <v>2.859</v>
      </c>
      <c r="T125" s="10">
        <v>227.682</v>
      </c>
      <c r="U125" s="10">
        <f t="shared" si="10"/>
        <v>246.18400000000003</v>
      </c>
      <c r="V125" s="24">
        <v>0.662</v>
      </c>
      <c r="W125" s="47">
        <v>5.759</v>
      </c>
      <c r="X125" s="47">
        <f t="shared" si="11"/>
        <v>5.7562</v>
      </c>
      <c r="Y125" s="25">
        <v>12.107</v>
      </c>
      <c r="Z125" s="46">
        <v>1086.8258851138019</v>
      </c>
    </row>
    <row r="126" spans="1:26" ht="12.75">
      <c r="A126" s="9">
        <v>37014</v>
      </c>
      <c r="B126" s="10">
        <v>123</v>
      </c>
      <c r="C126" s="4">
        <v>0.735648155</v>
      </c>
      <c r="D126" s="54">
        <v>0.735648155</v>
      </c>
      <c r="E126" s="2">
        <v>1164</v>
      </c>
      <c r="F126" s="18">
        <v>0</v>
      </c>
      <c r="G126" s="61">
        <v>39.50042235</v>
      </c>
      <c r="H126" s="61">
        <v>-78.28541897</v>
      </c>
      <c r="I126" s="19">
        <v>941.7</v>
      </c>
      <c r="J126" s="1">
        <f t="shared" si="5"/>
        <v>911.5</v>
      </c>
      <c r="K126" s="45">
        <f t="shared" si="6"/>
        <v>878.7795330806938</v>
      </c>
      <c r="L126" s="45">
        <f t="shared" si="7"/>
        <v>1087.5795330806939</v>
      </c>
      <c r="M126" s="45">
        <f t="shared" si="8"/>
        <v>1076.9595330806937</v>
      </c>
      <c r="N126" s="46">
        <f t="shared" si="9"/>
        <v>1082.2695330806937</v>
      </c>
      <c r="O126" s="1">
        <v>22.3</v>
      </c>
      <c r="P126" s="1">
        <v>51.3</v>
      </c>
      <c r="Q126" s="1">
        <v>76.9</v>
      </c>
      <c r="S126" s="24">
        <v>3.048</v>
      </c>
      <c r="T126" s="10">
        <v>281.456</v>
      </c>
      <c r="U126" s="10">
        <f t="shared" si="10"/>
        <v>252.0626666666667</v>
      </c>
      <c r="V126" s="24">
        <v>0.661</v>
      </c>
      <c r="W126" s="47">
        <v>5.761</v>
      </c>
      <c r="X126" s="47">
        <f t="shared" si="11"/>
        <v>5.757000000000001</v>
      </c>
      <c r="Y126" s="25">
        <v>12.188</v>
      </c>
      <c r="Z126" s="46">
        <v>1082.2695330806937</v>
      </c>
    </row>
    <row r="127" spans="1:26" ht="12.75">
      <c r="A127" s="9">
        <v>37014</v>
      </c>
      <c r="B127" s="10">
        <v>123</v>
      </c>
      <c r="C127" s="4">
        <v>0.735763907</v>
      </c>
      <c r="D127" s="54">
        <v>0.735763907</v>
      </c>
      <c r="E127" s="2">
        <v>1174</v>
      </c>
      <c r="F127" s="18">
        <v>0</v>
      </c>
      <c r="G127" s="61">
        <v>39.49860418</v>
      </c>
      <c r="H127" s="61">
        <v>-78.27799449</v>
      </c>
      <c r="I127" s="19">
        <v>939.5</v>
      </c>
      <c r="J127" s="1">
        <f t="shared" si="5"/>
        <v>909.3</v>
      </c>
      <c r="K127" s="45">
        <f t="shared" si="6"/>
        <v>898.8462091664992</v>
      </c>
      <c r="L127" s="45">
        <f t="shared" si="7"/>
        <v>1107.6462091664991</v>
      </c>
      <c r="M127" s="45">
        <f t="shared" si="8"/>
        <v>1097.0262091664993</v>
      </c>
      <c r="N127" s="46">
        <f t="shared" si="9"/>
        <v>1102.3362091664992</v>
      </c>
      <c r="O127" s="1">
        <v>22.2</v>
      </c>
      <c r="P127" s="1">
        <v>53.5</v>
      </c>
      <c r="Q127" s="1">
        <v>74.4</v>
      </c>
      <c r="R127" s="63">
        <v>2.78E-05</v>
      </c>
      <c r="S127" s="24">
        <v>2.948</v>
      </c>
      <c r="T127" s="10">
        <v>230.358</v>
      </c>
      <c r="U127" s="10">
        <f t="shared" si="10"/>
        <v>288.3583333333333</v>
      </c>
      <c r="V127" s="24">
        <v>0.603</v>
      </c>
      <c r="W127" s="47">
        <v>4.653</v>
      </c>
      <c r="X127" s="47">
        <f t="shared" si="11"/>
        <v>5.573666666666667</v>
      </c>
      <c r="Y127" s="25">
        <v>12.236</v>
      </c>
      <c r="Z127" s="46">
        <v>1102.3362091664992</v>
      </c>
    </row>
    <row r="128" spans="1:26" ht="12.75">
      <c r="A128" s="9">
        <v>37014</v>
      </c>
      <c r="B128" s="10">
        <v>123</v>
      </c>
      <c r="C128" s="4">
        <v>0.7358796</v>
      </c>
      <c r="D128" s="54">
        <v>0.7358796</v>
      </c>
      <c r="E128" s="2">
        <v>1184</v>
      </c>
      <c r="F128" s="18">
        <v>0</v>
      </c>
      <c r="G128" s="61">
        <v>39.49660355</v>
      </c>
      <c r="H128" s="61">
        <v>-78.27065531</v>
      </c>
      <c r="I128" s="19">
        <v>939.6</v>
      </c>
      <c r="J128" s="1">
        <f t="shared" si="5"/>
        <v>909.4</v>
      </c>
      <c r="K128" s="45">
        <f t="shared" si="6"/>
        <v>897.9330347693622</v>
      </c>
      <c r="L128" s="45">
        <f t="shared" si="7"/>
        <v>1106.7330347693621</v>
      </c>
      <c r="M128" s="45">
        <f t="shared" si="8"/>
        <v>1096.1130347693622</v>
      </c>
      <c r="N128" s="46">
        <f t="shared" si="9"/>
        <v>1101.4230347693622</v>
      </c>
      <c r="O128" s="1">
        <v>21.9</v>
      </c>
      <c r="P128" s="1">
        <v>53.4</v>
      </c>
      <c r="Q128" s="1">
        <v>79.4</v>
      </c>
      <c r="S128" s="24">
        <v>2.897</v>
      </c>
      <c r="T128" s="10">
        <v>231.633</v>
      </c>
      <c r="U128" s="10">
        <f t="shared" si="10"/>
        <v>263.404</v>
      </c>
      <c r="V128" s="24">
        <v>0.632</v>
      </c>
      <c r="W128" s="47">
        <v>4.654</v>
      </c>
      <c r="X128" s="47">
        <f t="shared" si="11"/>
        <v>5.390166666666666</v>
      </c>
      <c r="Y128" s="25">
        <v>12.19</v>
      </c>
      <c r="Z128" s="46">
        <v>1101.4230347693622</v>
      </c>
    </row>
    <row r="129" spans="1:26" ht="12.75">
      <c r="A129" s="9">
        <v>37014</v>
      </c>
      <c r="B129" s="10">
        <v>123</v>
      </c>
      <c r="C129" s="4">
        <v>0.735995352</v>
      </c>
      <c r="D129" s="54">
        <v>0.735995352</v>
      </c>
      <c r="E129" s="2">
        <v>1194</v>
      </c>
      <c r="F129" s="18">
        <v>0</v>
      </c>
      <c r="G129" s="61">
        <v>39.49480224</v>
      </c>
      <c r="H129" s="61">
        <v>-78.26335685</v>
      </c>
      <c r="I129" s="19">
        <v>940.4</v>
      </c>
      <c r="J129" s="1">
        <f t="shared" si="5"/>
        <v>910.1999999999999</v>
      </c>
      <c r="K129" s="45">
        <f t="shared" si="6"/>
        <v>890.6312524813467</v>
      </c>
      <c r="L129" s="45">
        <f t="shared" si="7"/>
        <v>1099.4312524813467</v>
      </c>
      <c r="M129" s="45">
        <f t="shared" si="8"/>
        <v>1088.8112524813466</v>
      </c>
      <c r="N129" s="46">
        <f t="shared" si="9"/>
        <v>1094.1212524813468</v>
      </c>
      <c r="O129" s="1">
        <v>22</v>
      </c>
      <c r="P129" s="1">
        <v>53.7</v>
      </c>
      <c r="Q129" s="1">
        <v>71.4</v>
      </c>
      <c r="S129" s="24">
        <v>3.625</v>
      </c>
      <c r="T129" s="10">
        <v>600.28</v>
      </c>
      <c r="U129" s="10">
        <f t="shared" si="10"/>
        <v>308.4073333333333</v>
      </c>
      <c r="V129" s="24">
        <v>0.601</v>
      </c>
      <c r="W129" s="47">
        <v>4.655</v>
      </c>
      <c r="X129" s="47">
        <f t="shared" si="11"/>
        <v>5.206666666666666</v>
      </c>
      <c r="Y129" s="25">
        <v>12.216</v>
      </c>
      <c r="Z129" s="46">
        <v>1094.1212524813468</v>
      </c>
    </row>
    <row r="130" spans="1:26" ht="12.75">
      <c r="A130" s="9">
        <v>37014</v>
      </c>
      <c r="B130" s="10">
        <v>123</v>
      </c>
      <c r="C130" s="4">
        <v>0.736111104</v>
      </c>
      <c r="D130" s="54">
        <v>0.736111104</v>
      </c>
      <c r="E130" s="2">
        <v>1204</v>
      </c>
      <c r="F130" s="18">
        <v>0</v>
      </c>
      <c r="G130" s="61">
        <v>39.49309542</v>
      </c>
      <c r="H130" s="61">
        <v>-78.25602811</v>
      </c>
      <c r="I130" s="19">
        <v>941.1</v>
      </c>
      <c r="J130" s="1">
        <f t="shared" si="5"/>
        <v>910.9</v>
      </c>
      <c r="K130" s="45">
        <f t="shared" si="6"/>
        <v>884.2474556039869</v>
      </c>
      <c r="L130" s="45">
        <f t="shared" si="7"/>
        <v>1093.047455603987</v>
      </c>
      <c r="M130" s="45">
        <f t="shared" si="8"/>
        <v>1082.4274556039868</v>
      </c>
      <c r="N130" s="46">
        <f t="shared" si="9"/>
        <v>1087.7374556039867</v>
      </c>
      <c r="O130" s="1">
        <v>22.3</v>
      </c>
      <c r="P130" s="1">
        <v>52.8</v>
      </c>
      <c r="Q130" s="1">
        <v>72.9</v>
      </c>
      <c r="S130" s="24">
        <v>2.306</v>
      </c>
      <c r="T130" s="10">
        <v>-80.946</v>
      </c>
      <c r="U130" s="10">
        <f t="shared" si="10"/>
        <v>248.41050000000004</v>
      </c>
      <c r="V130" s="24">
        <v>0.633</v>
      </c>
      <c r="W130" s="47">
        <v>4.657</v>
      </c>
      <c r="X130" s="47">
        <f t="shared" si="11"/>
        <v>5.023166666666667</v>
      </c>
      <c r="Y130" s="25">
        <v>12.237</v>
      </c>
      <c r="Z130" s="46">
        <v>1087.7374556039867</v>
      </c>
    </row>
    <row r="131" spans="1:26" ht="12.75">
      <c r="A131" s="9">
        <v>37014</v>
      </c>
      <c r="B131" s="10">
        <v>123</v>
      </c>
      <c r="C131" s="4">
        <v>0.736226857</v>
      </c>
      <c r="D131" s="54">
        <v>0.736226857</v>
      </c>
      <c r="E131" s="2">
        <v>1214</v>
      </c>
      <c r="F131" s="18">
        <v>0</v>
      </c>
      <c r="G131" s="61">
        <v>39.49129432</v>
      </c>
      <c r="H131" s="61">
        <v>-78.24872109</v>
      </c>
      <c r="I131" s="19">
        <v>938.8</v>
      </c>
      <c r="J131" s="1">
        <f t="shared" si="5"/>
        <v>908.5999999999999</v>
      </c>
      <c r="K131" s="45">
        <f t="shared" si="6"/>
        <v>905.2412432692433</v>
      </c>
      <c r="L131" s="45">
        <f t="shared" si="7"/>
        <v>1114.0412432692433</v>
      </c>
      <c r="M131" s="45">
        <f t="shared" si="8"/>
        <v>1103.4212432692434</v>
      </c>
      <c r="N131" s="46">
        <f t="shared" si="9"/>
        <v>1108.7312432692434</v>
      </c>
      <c r="O131" s="1">
        <v>22.1</v>
      </c>
      <c r="P131" s="1">
        <v>50.9</v>
      </c>
      <c r="Q131" s="1">
        <v>72</v>
      </c>
      <c r="S131" s="24">
        <v>4.054</v>
      </c>
      <c r="T131" s="10">
        <v>865.456</v>
      </c>
      <c r="U131" s="10">
        <f t="shared" si="10"/>
        <v>354.70616666666666</v>
      </c>
      <c r="V131" s="24">
        <v>0.643</v>
      </c>
      <c r="W131" s="47">
        <v>4.659</v>
      </c>
      <c r="X131" s="47">
        <f t="shared" si="11"/>
        <v>4.839833333333333</v>
      </c>
      <c r="Y131" s="25">
        <v>12.185</v>
      </c>
      <c r="Z131" s="46">
        <v>1108.7312432692434</v>
      </c>
    </row>
    <row r="132" spans="1:26" ht="12.75">
      <c r="A132" s="9">
        <v>37014</v>
      </c>
      <c r="B132" s="10">
        <v>123</v>
      </c>
      <c r="C132" s="4">
        <v>0.736342609</v>
      </c>
      <c r="D132" s="54">
        <v>0.736342609</v>
      </c>
      <c r="E132" s="2">
        <v>1224</v>
      </c>
      <c r="F132" s="18">
        <v>0</v>
      </c>
      <c r="G132" s="61">
        <v>39.4893065</v>
      </c>
      <c r="H132" s="61">
        <v>-78.24139047</v>
      </c>
      <c r="I132" s="19">
        <v>940</v>
      </c>
      <c r="J132" s="1">
        <f t="shared" si="5"/>
        <v>909.8</v>
      </c>
      <c r="K132" s="45">
        <f t="shared" si="6"/>
        <v>894.2813410552815</v>
      </c>
      <c r="L132" s="45">
        <f t="shared" si="7"/>
        <v>1103.0813410552814</v>
      </c>
      <c r="M132" s="45">
        <f t="shared" si="8"/>
        <v>1092.4613410552815</v>
      </c>
      <c r="N132" s="46">
        <f t="shared" si="9"/>
        <v>1097.7713410552815</v>
      </c>
      <c r="O132" s="1">
        <v>22.3</v>
      </c>
      <c r="P132" s="1">
        <v>52.4</v>
      </c>
      <c r="Q132" s="1">
        <v>77.5</v>
      </c>
      <c r="S132" s="24">
        <v>2.523</v>
      </c>
      <c r="T132" s="10">
        <v>26.73</v>
      </c>
      <c r="U132" s="10">
        <f t="shared" si="10"/>
        <v>312.2518333333333</v>
      </c>
      <c r="V132" s="24">
        <v>0.623</v>
      </c>
      <c r="W132" s="47">
        <v>4.66</v>
      </c>
      <c r="X132" s="47">
        <f t="shared" si="11"/>
        <v>4.656333333333333</v>
      </c>
      <c r="Y132" s="25">
        <v>12.193</v>
      </c>
      <c r="Z132" s="46">
        <v>1097.7713410552815</v>
      </c>
    </row>
    <row r="133" spans="1:26" ht="12.75">
      <c r="A133" s="9">
        <v>37014</v>
      </c>
      <c r="B133" s="10">
        <v>123</v>
      </c>
      <c r="C133" s="4">
        <v>0.736458361</v>
      </c>
      <c r="D133" s="54">
        <v>0.736458361</v>
      </c>
      <c r="E133" s="2">
        <v>1234</v>
      </c>
      <c r="F133" s="18">
        <v>0</v>
      </c>
      <c r="G133" s="61">
        <v>39.48710122</v>
      </c>
      <c r="H133" s="61">
        <v>-78.23417808</v>
      </c>
      <c r="I133" s="19">
        <v>941.3</v>
      </c>
      <c r="J133" s="1">
        <f t="shared" si="5"/>
        <v>911.0999999999999</v>
      </c>
      <c r="K133" s="45">
        <f t="shared" si="6"/>
        <v>882.4244146807486</v>
      </c>
      <c r="L133" s="45">
        <f t="shared" si="7"/>
        <v>1091.2244146807486</v>
      </c>
      <c r="M133" s="45">
        <f t="shared" si="8"/>
        <v>1080.6044146807485</v>
      </c>
      <c r="N133" s="46">
        <f t="shared" si="9"/>
        <v>1085.9144146807485</v>
      </c>
      <c r="O133" s="1">
        <v>22.4</v>
      </c>
      <c r="P133" s="1">
        <v>53.3</v>
      </c>
      <c r="Q133" s="1">
        <v>73.9</v>
      </c>
      <c r="R133" s="63">
        <v>3.13E-05</v>
      </c>
      <c r="S133" s="24">
        <v>3.026</v>
      </c>
      <c r="T133" s="10">
        <v>290.377</v>
      </c>
      <c r="U133" s="10">
        <f t="shared" si="10"/>
        <v>322.255</v>
      </c>
      <c r="V133" s="24">
        <v>0.631</v>
      </c>
      <c r="W133" s="47">
        <v>4.662</v>
      </c>
      <c r="X133" s="47">
        <f t="shared" si="11"/>
        <v>4.6578333333333335</v>
      </c>
      <c r="Y133" s="25">
        <v>12.221</v>
      </c>
      <c r="Z133" s="46">
        <v>1085.9144146807485</v>
      </c>
    </row>
    <row r="134" spans="1:26" ht="12.75">
      <c r="A134" s="9">
        <v>37014</v>
      </c>
      <c r="B134" s="10">
        <v>123</v>
      </c>
      <c r="C134" s="4">
        <v>0.736574054</v>
      </c>
      <c r="D134" s="54">
        <v>0.736574054</v>
      </c>
      <c r="E134" s="2">
        <v>1244</v>
      </c>
      <c r="F134" s="18">
        <v>0</v>
      </c>
      <c r="G134" s="61">
        <v>39.48458114</v>
      </c>
      <c r="H134" s="61">
        <v>-78.22701506</v>
      </c>
      <c r="I134" s="19">
        <v>940</v>
      </c>
      <c r="J134" s="1">
        <f t="shared" si="5"/>
        <v>909.8</v>
      </c>
      <c r="K134" s="45">
        <f t="shared" si="6"/>
        <v>894.2813410552815</v>
      </c>
      <c r="L134" s="45">
        <f t="shared" si="7"/>
        <v>1103.0813410552814</v>
      </c>
      <c r="M134" s="45">
        <f t="shared" si="8"/>
        <v>1092.4613410552815</v>
      </c>
      <c r="N134" s="46">
        <f t="shared" si="9"/>
        <v>1097.7713410552815</v>
      </c>
      <c r="O134" s="1">
        <v>22.5</v>
      </c>
      <c r="P134" s="1">
        <v>53.6</v>
      </c>
      <c r="Q134" s="1">
        <v>75.9</v>
      </c>
      <c r="S134" s="24">
        <v>3.554</v>
      </c>
      <c r="T134" s="10">
        <v>606.652</v>
      </c>
      <c r="U134" s="10">
        <f t="shared" si="10"/>
        <v>384.7581666666667</v>
      </c>
      <c r="V134" s="24">
        <v>0.632</v>
      </c>
      <c r="W134" s="47">
        <v>4.663</v>
      </c>
      <c r="X134" s="47">
        <f t="shared" si="11"/>
        <v>4.6593333333333335</v>
      </c>
      <c r="Y134" s="25">
        <v>12.196</v>
      </c>
      <c r="Z134" s="46">
        <v>1097.7713410552815</v>
      </c>
    </row>
    <row r="135" spans="1:26" ht="12.75">
      <c r="A135" s="9">
        <v>37014</v>
      </c>
      <c r="B135" s="10">
        <v>123</v>
      </c>
      <c r="C135" s="4">
        <v>0.736689806</v>
      </c>
      <c r="D135" s="54">
        <v>0.736689806</v>
      </c>
      <c r="E135" s="2">
        <v>1254</v>
      </c>
      <c r="F135" s="18">
        <v>0</v>
      </c>
      <c r="G135" s="61">
        <v>39.48203515</v>
      </c>
      <c r="H135" s="61">
        <v>-78.21957001</v>
      </c>
      <c r="I135" s="19">
        <v>942.3</v>
      </c>
      <c r="J135" s="1">
        <f t="shared" si="5"/>
        <v>912.0999999999999</v>
      </c>
      <c r="K135" s="45">
        <f t="shared" si="6"/>
        <v>873.3152086641711</v>
      </c>
      <c r="L135" s="45">
        <f t="shared" si="7"/>
        <v>1082.1152086641712</v>
      </c>
      <c r="M135" s="45">
        <f t="shared" si="8"/>
        <v>1071.495208664171</v>
      </c>
      <c r="N135" s="46">
        <f t="shared" si="9"/>
        <v>1076.805208664171</v>
      </c>
      <c r="O135" s="1">
        <v>22.6</v>
      </c>
      <c r="P135" s="1">
        <v>53.1</v>
      </c>
      <c r="Q135" s="1">
        <v>75.9</v>
      </c>
      <c r="S135" s="24">
        <v>3.158</v>
      </c>
      <c r="T135" s="10">
        <v>398.054</v>
      </c>
      <c r="U135" s="10">
        <f t="shared" si="10"/>
        <v>351.05383333333333</v>
      </c>
      <c r="V135" s="24">
        <v>0.662</v>
      </c>
      <c r="W135" s="47">
        <v>5.775</v>
      </c>
      <c r="X135" s="47">
        <f t="shared" si="11"/>
        <v>4.846</v>
      </c>
      <c r="Y135" s="25">
        <v>12.205</v>
      </c>
      <c r="Z135" s="46">
        <v>1076.805208664171</v>
      </c>
    </row>
    <row r="136" spans="1:26" ht="12.75">
      <c r="A136" s="9">
        <v>37014</v>
      </c>
      <c r="B136" s="10">
        <v>123</v>
      </c>
      <c r="C136" s="4">
        <v>0.736805558</v>
      </c>
      <c r="D136" s="54">
        <v>0.736805558</v>
      </c>
      <c r="E136" s="2">
        <v>1264</v>
      </c>
      <c r="F136" s="18">
        <v>0</v>
      </c>
      <c r="G136" s="61">
        <v>39.4795376</v>
      </c>
      <c r="H136" s="61">
        <v>-78.21198427</v>
      </c>
      <c r="I136" s="19">
        <v>940.8</v>
      </c>
      <c r="J136" s="1">
        <f t="shared" si="5"/>
        <v>910.5999999999999</v>
      </c>
      <c r="K136" s="45">
        <f t="shared" si="6"/>
        <v>886.9827676370642</v>
      </c>
      <c r="L136" s="45">
        <f t="shared" si="7"/>
        <v>1095.7827676370641</v>
      </c>
      <c r="M136" s="45">
        <f t="shared" si="8"/>
        <v>1085.1627676370642</v>
      </c>
      <c r="N136" s="46">
        <f t="shared" si="9"/>
        <v>1090.4727676370642</v>
      </c>
      <c r="O136" s="1">
        <v>22.7</v>
      </c>
      <c r="P136" s="1">
        <v>52.6</v>
      </c>
      <c r="Q136" s="1">
        <v>80.4</v>
      </c>
      <c r="S136" s="24">
        <v>3.515</v>
      </c>
      <c r="T136" s="10">
        <v>556.828</v>
      </c>
      <c r="U136" s="10">
        <f t="shared" si="10"/>
        <v>457.34950000000003</v>
      </c>
      <c r="V136" s="24">
        <v>0.682</v>
      </c>
      <c r="W136" s="47">
        <v>5.777</v>
      </c>
      <c r="X136" s="47">
        <f t="shared" si="11"/>
        <v>5.032666666666667</v>
      </c>
      <c r="Y136" s="25">
        <v>12.219</v>
      </c>
      <c r="Z136" s="46">
        <v>1090.4727676370642</v>
      </c>
    </row>
    <row r="137" spans="1:26" ht="12.75">
      <c r="A137" s="9">
        <v>37014</v>
      </c>
      <c r="B137" s="10">
        <v>123</v>
      </c>
      <c r="C137" s="4">
        <v>0.73692131</v>
      </c>
      <c r="D137" s="54">
        <v>0.73692131</v>
      </c>
      <c r="E137" s="2">
        <v>1274</v>
      </c>
      <c r="F137" s="18">
        <v>0</v>
      </c>
      <c r="G137" s="61">
        <v>39.47711024</v>
      </c>
      <c r="H137" s="61">
        <v>-78.20446407</v>
      </c>
      <c r="I137" s="19">
        <v>940</v>
      </c>
      <c r="J137" s="1">
        <f aca="true" t="shared" si="12" ref="J137:J200">(I137-30.2)</f>
        <v>909.8</v>
      </c>
      <c r="K137" s="45">
        <f aca="true" t="shared" si="13" ref="K137:K200">(8303.951372*(LN(1013.25/J137)))</f>
        <v>894.2813410552815</v>
      </c>
      <c r="L137" s="45">
        <f aca="true" t="shared" si="14" ref="L137:L200">(K137+208.8)</f>
        <v>1103.0813410552814</v>
      </c>
      <c r="M137" s="45">
        <f aca="true" t="shared" si="15" ref="M137:M200">(K137+198.18)</f>
        <v>1092.4613410552815</v>
      </c>
      <c r="N137" s="46">
        <f aca="true" t="shared" si="16" ref="N137:N200">AVERAGE(L137:M137)</f>
        <v>1097.7713410552815</v>
      </c>
      <c r="O137" s="1">
        <v>22.7</v>
      </c>
      <c r="P137" s="1">
        <v>52.7</v>
      </c>
      <c r="Q137" s="1">
        <v>77.9</v>
      </c>
      <c r="S137" s="24">
        <v>2.907</v>
      </c>
      <c r="T137" s="10">
        <v>242.975</v>
      </c>
      <c r="U137" s="10">
        <f t="shared" si="10"/>
        <v>353.60266666666666</v>
      </c>
      <c r="V137" s="24">
        <v>0.662</v>
      </c>
      <c r="W137" s="47">
        <v>5.778</v>
      </c>
      <c r="X137" s="47">
        <f t="shared" si="11"/>
        <v>5.219166666666666</v>
      </c>
      <c r="Y137" s="25">
        <v>12.208</v>
      </c>
      <c r="Z137" s="46">
        <v>1097.7713410552815</v>
      </c>
    </row>
    <row r="138" spans="1:26" ht="12.75">
      <c r="A138" s="9">
        <v>37014</v>
      </c>
      <c r="B138" s="10">
        <v>123</v>
      </c>
      <c r="C138" s="4">
        <v>0.737037063</v>
      </c>
      <c r="D138" s="54">
        <v>0.737037063</v>
      </c>
      <c r="E138" s="2">
        <v>1284</v>
      </c>
      <c r="F138" s="18">
        <v>0</v>
      </c>
      <c r="G138" s="61">
        <v>39.47494922</v>
      </c>
      <c r="H138" s="61">
        <v>-78.19671394</v>
      </c>
      <c r="I138" s="19">
        <v>940.6</v>
      </c>
      <c r="J138" s="1">
        <f t="shared" si="12"/>
        <v>910.4</v>
      </c>
      <c r="K138" s="45">
        <f t="shared" si="13"/>
        <v>888.806809681082</v>
      </c>
      <c r="L138" s="45">
        <f t="shared" si="14"/>
        <v>1097.606809681082</v>
      </c>
      <c r="M138" s="45">
        <f t="shared" si="15"/>
        <v>1086.986809681082</v>
      </c>
      <c r="N138" s="46">
        <f t="shared" si="16"/>
        <v>1092.2968096810819</v>
      </c>
      <c r="O138" s="1">
        <v>22.5</v>
      </c>
      <c r="P138" s="1">
        <v>53.2</v>
      </c>
      <c r="Q138" s="1">
        <v>81.4</v>
      </c>
      <c r="S138" s="24">
        <v>3.736</v>
      </c>
      <c r="T138" s="10">
        <v>664.25</v>
      </c>
      <c r="U138" s="10">
        <f t="shared" si="10"/>
        <v>459.856</v>
      </c>
      <c r="V138" s="24">
        <v>0.672</v>
      </c>
      <c r="W138" s="47">
        <v>5.779</v>
      </c>
      <c r="X138" s="47">
        <f t="shared" si="11"/>
        <v>5.405666666666666</v>
      </c>
      <c r="Y138" s="25">
        <v>12.203</v>
      </c>
      <c r="Z138" s="46">
        <v>1092.2968096810819</v>
      </c>
    </row>
    <row r="139" spans="1:26" ht="12.75">
      <c r="A139" s="9">
        <v>37014</v>
      </c>
      <c r="B139" s="10">
        <v>123</v>
      </c>
      <c r="C139" s="4">
        <v>0.737152755</v>
      </c>
      <c r="D139" s="54">
        <v>0.737152755</v>
      </c>
      <c r="E139" s="2">
        <v>1294</v>
      </c>
      <c r="F139" s="18">
        <v>0</v>
      </c>
      <c r="G139" s="61">
        <v>39.47274573</v>
      </c>
      <c r="H139" s="61">
        <v>-78.1889042</v>
      </c>
      <c r="I139" s="19">
        <v>937.8</v>
      </c>
      <c r="J139" s="1">
        <f t="shared" si="12"/>
        <v>907.5999999999999</v>
      </c>
      <c r="K139" s="45">
        <f t="shared" si="13"/>
        <v>914.3855580045616</v>
      </c>
      <c r="L139" s="45">
        <f t="shared" si="14"/>
        <v>1123.1855580045617</v>
      </c>
      <c r="M139" s="45">
        <f t="shared" si="15"/>
        <v>1112.5655580045616</v>
      </c>
      <c r="N139" s="46">
        <f t="shared" si="16"/>
        <v>1117.8755580045618</v>
      </c>
      <c r="O139" s="1">
        <v>22.1</v>
      </c>
      <c r="P139" s="1">
        <v>54.5</v>
      </c>
      <c r="Q139" s="1">
        <v>79.4</v>
      </c>
      <c r="R139" s="63">
        <v>3.37E-05</v>
      </c>
      <c r="S139" s="24">
        <v>2.256</v>
      </c>
      <c r="T139" s="10">
        <v>-69.349</v>
      </c>
      <c r="U139" s="10">
        <f t="shared" si="10"/>
        <v>399.90166666666664</v>
      </c>
      <c r="V139" s="24">
        <v>0.691</v>
      </c>
      <c r="W139" s="47">
        <v>5.781</v>
      </c>
      <c r="X139" s="47">
        <f t="shared" si="11"/>
        <v>5.5921666666666665</v>
      </c>
      <c r="Y139" s="25">
        <v>12.215</v>
      </c>
      <c r="Z139" s="46">
        <v>1117.8755580045618</v>
      </c>
    </row>
    <row r="140" spans="1:26" ht="12.75">
      <c r="A140" s="9">
        <v>37014</v>
      </c>
      <c r="B140" s="10">
        <v>123</v>
      </c>
      <c r="C140" s="4">
        <v>0.737268507</v>
      </c>
      <c r="D140" s="54">
        <v>0.737268507</v>
      </c>
      <c r="E140" s="2">
        <v>1304</v>
      </c>
      <c r="F140" s="18">
        <v>0</v>
      </c>
      <c r="G140" s="61">
        <v>39.47061778</v>
      </c>
      <c r="H140" s="61">
        <v>-78.18106298</v>
      </c>
      <c r="I140" s="19">
        <v>935.6</v>
      </c>
      <c r="J140" s="1">
        <f t="shared" si="12"/>
        <v>905.4</v>
      </c>
      <c r="K140" s="45">
        <f t="shared" si="13"/>
        <v>934.5385662617888</v>
      </c>
      <c r="L140" s="45">
        <f t="shared" si="14"/>
        <v>1143.3385662617889</v>
      </c>
      <c r="M140" s="45">
        <f t="shared" si="15"/>
        <v>1132.7185662617887</v>
      </c>
      <c r="N140" s="46">
        <f t="shared" si="16"/>
        <v>1138.028566261789</v>
      </c>
      <c r="O140" s="1">
        <v>22</v>
      </c>
      <c r="P140" s="1">
        <v>55.2</v>
      </c>
      <c r="Q140" s="1">
        <v>82.8</v>
      </c>
      <c r="S140" s="24">
        <v>3.656</v>
      </c>
      <c r="T140" s="10">
        <v>666.926</v>
      </c>
      <c r="U140" s="10">
        <f t="shared" si="10"/>
        <v>409.94733333333335</v>
      </c>
      <c r="V140" s="24">
        <v>0.641</v>
      </c>
      <c r="W140" s="47">
        <v>4.673</v>
      </c>
      <c r="X140" s="47">
        <f t="shared" si="11"/>
        <v>5.5938333333333325</v>
      </c>
      <c r="Y140" s="25">
        <v>12.22</v>
      </c>
      <c r="Z140" s="46">
        <v>1138.028566261789</v>
      </c>
    </row>
    <row r="141" spans="1:26" ht="12.75">
      <c r="A141" s="9">
        <v>37014</v>
      </c>
      <c r="B141" s="10">
        <v>123</v>
      </c>
      <c r="C141" s="4">
        <v>0.73738426</v>
      </c>
      <c r="D141" s="54">
        <v>0.73738426</v>
      </c>
      <c r="E141" s="2">
        <v>1314</v>
      </c>
      <c r="F141" s="18">
        <v>0</v>
      </c>
      <c r="G141" s="61">
        <v>39.46862237</v>
      </c>
      <c r="H141" s="61">
        <v>-78.17350895</v>
      </c>
      <c r="I141" s="19">
        <v>935.5</v>
      </c>
      <c r="J141" s="1">
        <f t="shared" si="12"/>
        <v>905.3</v>
      </c>
      <c r="K141" s="45">
        <f t="shared" si="13"/>
        <v>935.4557752285369</v>
      </c>
      <c r="L141" s="45">
        <f t="shared" si="14"/>
        <v>1144.255775228537</v>
      </c>
      <c r="M141" s="45">
        <f t="shared" si="15"/>
        <v>1133.6357752285369</v>
      </c>
      <c r="N141" s="46">
        <f t="shared" si="16"/>
        <v>1138.945775228537</v>
      </c>
      <c r="O141" s="1">
        <v>22.2</v>
      </c>
      <c r="P141" s="1">
        <v>55.5</v>
      </c>
      <c r="Q141" s="1">
        <v>78</v>
      </c>
      <c r="S141" s="24">
        <v>2.363</v>
      </c>
      <c r="T141" s="10">
        <v>-14.427</v>
      </c>
      <c r="U141" s="10">
        <f t="shared" si="10"/>
        <v>341.20050000000003</v>
      </c>
      <c r="V141" s="24">
        <v>0.634</v>
      </c>
      <c r="W141" s="47">
        <v>4.674</v>
      </c>
      <c r="X141" s="47">
        <f t="shared" si="11"/>
        <v>5.410333333333333</v>
      </c>
      <c r="Y141" s="25">
        <v>12.204</v>
      </c>
      <c r="Z141" s="46">
        <v>1138.945775228537</v>
      </c>
    </row>
    <row r="142" spans="1:26" ht="12.75">
      <c r="A142" s="9">
        <v>37014</v>
      </c>
      <c r="B142" s="10">
        <v>123</v>
      </c>
      <c r="C142" s="4">
        <v>0.737500012</v>
      </c>
      <c r="D142" s="54">
        <v>0.737500012</v>
      </c>
      <c r="E142" s="2">
        <v>1324</v>
      </c>
      <c r="F142" s="18">
        <v>0</v>
      </c>
      <c r="G142" s="61">
        <v>39.4667065</v>
      </c>
      <c r="H142" s="61">
        <v>-78.16613328</v>
      </c>
      <c r="I142" s="19">
        <v>935</v>
      </c>
      <c r="J142" s="1">
        <f t="shared" si="12"/>
        <v>904.8</v>
      </c>
      <c r="K142" s="45">
        <f t="shared" si="13"/>
        <v>940.0433403261574</v>
      </c>
      <c r="L142" s="45">
        <f t="shared" si="14"/>
        <v>1148.8433403261574</v>
      </c>
      <c r="M142" s="45">
        <f t="shared" si="15"/>
        <v>1138.2233403261573</v>
      </c>
      <c r="N142" s="46">
        <f t="shared" si="16"/>
        <v>1143.5333403261575</v>
      </c>
      <c r="O142" s="1">
        <v>22</v>
      </c>
      <c r="P142" s="1">
        <v>54.2</v>
      </c>
      <c r="Q142" s="1">
        <v>82.4</v>
      </c>
      <c r="S142" s="24">
        <v>3.607</v>
      </c>
      <c r="T142" s="10">
        <v>616.975</v>
      </c>
      <c r="U142" s="10">
        <f t="shared" si="10"/>
        <v>351.2250000000001</v>
      </c>
      <c r="V142" s="24">
        <v>0.642</v>
      </c>
      <c r="W142" s="47">
        <v>4.676</v>
      </c>
      <c r="X142" s="47">
        <f t="shared" si="11"/>
        <v>5.2268333333333326</v>
      </c>
      <c r="Y142" s="25">
        <v>12.187</v>
      </c>
      <c r="Z142" s="46">
        <v>1143.5333403261575</v>
      </c>
    </row>
    <row r="143" spans="1:26" ht="12.75">
      <c r="A143" s="9">
        <v>37014</v>
      </c>
      <c r="B143" s="10">
        <v>123</v>
      </c>
      <c r="C143" s="4">
        <v>0.737615764</v>
      </c>
      <c r="D143" s="54">
        <v>0.737615764</v>
      </c>
      <c r="E143" s="2">
        <v>1334</v>
      </c>
      <c r="F143" s="18">
        <v>0</v>
      </c>
      <c r="G143" s="61">
        <v>39.46481863</v>
      </c>
      <c r="H143" s="61">
        <v>-78.15868931</v>
      </c>
      <c r="I143" s="19">
        <v>936.8</v>
      </c>
      <c r="J143" s="1">
        <f t="shared" si="12"/>
        <v>906.5999999999999</v>
      </c>
      <c r="K143" s="45">
        <f t="shared" si="13"/>
        <v>923.5399535651349</v>
      </c>
      <c r="L143" s="45">
        <f t="shared" si="14"/>
        <v>1132.339953565135</v>
      </c>
      <c r="M143" s="45">
        <f t="shared" si="15"/>
        <v>1121.7199535651348</v>
      </c>
      <c r="N143" s="46">
        <f t="shared" si="16"/>
        <v>1127.0299535651347</v>
      </c>
      <c r="O143" s="1">
        <v>22</v>
      </c>
      <c r="P143" s="1">
        <v>54.4</v>
      </c>
      <c r="Q143" s="1">
        <v>82</v>
      </c>
      <c r="S143" s="24">
        <v>3.197</v>
      </c>
      <c r="T143" s="10">
        <v>408.249</v>
      </c>
      <c r="U143" s="10">
        <f t="shared" si="10"/>
        <v>378.7706666666666</v>
      </c>
      <c r="V143" s="24">
        <v>0.591</v>
      </c>
      <c r="W143" s="47">
        <v>4.677</v>
      </c>
      <c r="X143" s="47">
        <f t="shared" si="11"/>
        <v>5.043333333333333</v>
      </c>
      <c r="Y143" s="25">
        <v>12.238</v>
      </c>
      <c r="Z143" s="46">
        <v>1127.0299535651347</v>
      </c>
    </row>
    <row r="144" spans="1:26" ht="12.75">
      <c r="A144" s="9">
        <v>37014</v>
      </c>
      <c r="B144" s="10">
        <v>123</v>
      </c>
      <c r="C144" s="4">
        <v>0.737731457</v>
      </c>
      <c r="D144" s="54">
        <v>0.737731457</v>
      </c>
      <c r="E144" s="2">
        <v>1344</v>
      </c>
      <c r="F144" s="18">
        <v>0</v>
      </c>
      <c r="G144" s="61">
        <v>39.46251019</v>
      </c>
      <c r="H144" s="61">
        <v>-78.15099561</v>
      </c>
      <c r="I144" s="19">
        <v>935.8</v>
      </c>
      <c r="J144" s="1">
        <f t="shared" si="12"/>
        <v>905.5999999999999</v>
      </c>
      <c r="K144" s="45">
        <f t="shared" si="13"/>
        <v>932.7044522019866</v>
      </c>
      <c r="L144" s="45">
        <f t="shared" si="14"/>
        <v>1141.5044522019866</v>
      </c>
      <c r="M144" s="45">
        <f t="shared" si="15"/>
        <v>1130.8844522019865</v>
      </c>
      <c r="N144" s="46">
        <f t="shared" si="16"/>
        <v>1136.1944522019867</v>
      </c>
      <c r="O144" s="1">
        <v>22.1</v>
      </c>
      <c r="P144" s="1">
        <v>54.1</v>
      </c>
      <c r="Q144" s="1">
        <v>86.4</v>
      </c>
      <c r="S144" s="24">
        <v>2.602</v>
      </c>
      <c r="T144" s="10">
        <v>94.396</v>
      </c>
      <c r="U144" s="10">
        <f t="shared" si="10"/>
        <v>283.795</v>
      </c>
      <c r="V144" s="24">
        <v>0.612</v>
      </c>
      <c r="W144" s="47">
        <v>4.679</v>
      </c>
      <c r="X144" s="47">
        <f t="shared" si="11"/>
        <v>4.86</v>
      </c>
      <c r="Y144" s="25">
        <v>12.145</v>
      </c>
      <c r="Z144" s="46">
        <v>1136.1944522019867</v>
      </c>
    </row>
    <row r="145" spans="1:26" ht="12.75">
      <c r="A145" s="9">
        <v>37014</v>
      </c>
      <c r="B145" s="10">
        <v>123</v>
      </c>
      <c r="C145" s="4">
        <v>0.737847209</v>
      </c>
      <c r="D145" s="54">
        <v>0.737847209</v>
      </c>
      <c r="E145" s="2">
        <v>1354</v>
      </c>
      <c r="F145" s="18">
        <v>0</v>
      </c>
      <c r="G145" s="61">
        <v>39.45993443</v>
      </c>
      <c r="H145" s="61">
        <v>-78.14333667</v>
      </c>
      <c r="I145" s="19">
        <v>936.4</v>
      </c>
      <c r="J145" s="1">
        <f t="shared" si="12"/>
        <v>906.1999999999999</v>
      </c>
      <c r="K145" s="45">
        <f t="shared" si="13"/>
        <v>927.2045394021891</v>
      </c>
      <c r="L145" s="45">
        <f t="shared" si="14"/>
        <v>1136.004539402189</v>
      </c>
      <c r="M145" s="45">
        <f t="shared" si="15"/>
        <v>1125.3845394021891</v>
      </c>
      <c r="N145" s="46">
        <f t="shared" si="16"/>
        <v>1130.694539402189</v>
      </c>
      <c r="O145" s="1">
        <v>22.4</v>
      </c>
      <c r="P145" s="1">
        <v>54</v>
      </c>
      <c r="Q145" s="1">
        <v>83.4</v>
      </c>
      <c r="R145" s="63">
        <v>3.01E-05</v>
      </c>
      <c r="S145" s="24">
        <v>3.364</v>
      </c>
      <c r="T145" s="10">
        <v>515.671</v>
      </c>
      <c r="U145" s="10">
        <f t="shared" si="10"/>
        <v>381.29833333333335</v>
      </c>
      <c r="V145" s="24">
        <v>0.601</v>
      </c>
      <c r="W145" s="47">
        <v>4.68</v>
      </c>
      <c r="X145" s="47">
        <f t="shared" si="11"/>
        <v>4.676500000000001</v>
      </c>
      <c r="Y145" s="25">
        <v>12.23</v>
      </c>
      <c r="Z145" s="46">
        <v>1130.694539402189</v>
      </c>
    </row>
    <row r="146" spans="1:26" ht="12.75">
      <c r="A146" s="9">
        <v>37014</v>
      </c>
      <c r="B146" s="10">
        <v>123</v>
      </c>
      <c r="C146" s="4">
        <v>0.737962961</v>
      </c>
      <c r="D146" s="54">
        <v>0.737962961</v>
      </c>
      <c r="E146" s="2">
        <v>1364</v>
      </c>
      <c r="F146" s="18">
        <v>0</v>
      </c>
      <c r="G146" s="61">
        <v>39.45732242</v>
      </c>
      <c r="H146" s="61">
        <v>-78.13537126</v>
      </c>
      <c r="I146" s="19">
        <v>937.9</v>
      </c>
      <c r="J146" s="1">
        <f t="shared" si="12"/>
        <v>907.6999999999999</v>
      </c>
      <c r="K146" s="45">
        <f t="shared" si="13"/>
        <v>913.470673260398</v>
      </c>
      <c r="L146" s="45">
        <f t="shared" si="14"/>
        <v>1122.270673260398</v>
      </c>
      <c r="M146" s="45">
        <f t="shared" si="15"/>
        <v>1111.650673260398</v>
      </c>
      <c r="N146" s="46">
        <f t="shared" si="16"/>
        <v>1116.960673260398</v>
      </c>
      <c r="O146" s="1">
        <v>22.3</v>
      </c>
      <c r="P146" s="1">
        <v>53.3</v>
      </c>
      <c r="Q146" s="1">
        <v>85.4</v>
      </c>
      <c r="S146" s="24">
        <v>3.275</v>
      </c>
      <c r="T146" s="10">
        <v>464.572</v>
      </c>
      <c r="U146" s="10">
        <f t="shared" si="10"/>
        <v>347.5726666666667</v>
      </c>
      <c r="V146" s="24">
        <v>0.632</v>
      </c>
      <c r="W146" s="47">
        <v>4.682</v>
      </c>
      <c r="X146" s="47">
        <f t="shared" si="11"/>
        <v>4.678000000000001</v>
      </c>
      <c r="Y146" s="25">
        <v>12.228</v>
      </c>
      <c r="Z146" s="46">
        <v>1116.960673260398</v>
      </c>
    </row>
    <row r="147" spans="1:26" ht="12.75">
      <c r="A147" s="9">
        <v>37014</v>
      </c>
      <c r="B147" s="10">
        <v>123</v>
      </c>
      <c r="C147" s="4">
        <v>0.738078713</v>
      </c>
      <c r="D147" s="54">
        <v>0.738078713</v>
      </c>
      <c r="E147" s="2">
        <v>1374</v>
      </c>
      <c r="F147" s="18">
        <v>0</v>
      </c>
      <c r="G147" s="61">
        <v>39.45471206</v>
      </c>
      <c r="H147" s="61">
        <v>-78.12722445</v>
      </c>
      <c r="I147" s="19">
        <v>937.6</v>
      </c>
      <c r="J147" s="1">
        <f t="shared" si="12"/>
        <v>907.4</v>
      </c>
      <c r="K147" s="45">
        <f t="shared" si="13"/>
        <v>916.215629939682</v>
      </c>
      <c r="L147" s="45">
        <f t="shared" si="14"/>
        <v>1125.015629939682</v>
      </c>
      <c r="M147" s="45">
        <f t="shared" si="15"/>
        <v>1114.395629939682</v>
      </c>
      <c r="N147" s="46">
        <f t="shared" si="16"/>
        <v>1119.705629939682</v>
      </c>
      <c r="O147" s="1">
        <v>22.2</v>
      </c>
      <c r="P147" s="1">
        <v>52.6</v>
      </c>
      <c r="Q147" s="1">
        <v>82.5</v>
      </c>
      <c r="S147" s="24">
        <v>2.524</v>
      </c>
      <c r="T147" s="10">
        <v>45.847</v>
      </c>
      <c r="U147" s="10">
        <f t="shared" si="10"/>
        <v>357.6183333333334</v>
      </c>
      <c r="V147" s="24">
        <v>0.641</v>
      </c>
      <c r="W147" s="47">
        <v>4.684</v>
      </c>
      <c r="X147" s="47">
        <f t="shared" si="11"/>
        <v>4.679666666666667</v>
      </c>
      <c r="Y147" s="25">
        <v>12.156</v>
      </c>
      <c r="Z147" s="46">
        <v>1119.705629939682</v>
      </c>
    </row>
    <row r="148" spans="1:26" ht="12.75">
      <c r="A148" s="9">
        <v>37014</v>
      </c>
      <c r="B148" s="10">
        <v>123</v>
      </c>
      <c r="C148" s="4">
        <v>0.738194466</v>
      </c>
      <c r="D148" s="54">
        <v>0.738194466</v>
      </c>
      <c r="E148" s="2">
        <v>1384</v>
      </c>
      <c r="F148" s="18">
        <v>0</v>
      </c>
      <c r="G148" s="61">
        <v>39.45211092</v>
      </c>
      <c r="H148" s="61">
        <v>-78.11916446</v>
      </c>
      <c r="I148" s="19">
        <v>937.5</v>
      </c>
      <c r="J148" s="1">
        <f t="shared" si="12"/>
        <v>907.3</v>
      </c>
      <c r="K148" s="45">
        <f t="shared" si="13"/>
        <v>917.1308171750823</v>
      </c>
      <c r="L148" s="45">
        <f t="shared" si="14"/>
        <v>1125.9308171750822</v>
      </c>
      <c r="M148" s="45">
        <f t="shared" si="15"/>
        <v>1115.3108171750823</v>
      </c>
      <c r="N148" s="46">
        <f t="shared" si="16"/>
        <v>1120.6208171750823</v>
      </c>
      <c r="O148" s="1">
        <v>22.1</v>
      </c>
      <c r="P148" s="1">
        <v>53.9</v>
      </c>
      <c r="Q148" s="1">
        <v>87.9</v>
      </c>
      <c r="S148" s="24">
        <v>2.77</v>
      </c>
      <c r="T148" s="10">
        <v>204.494</v>
      </c>
      <c r="U148" s="10">
        <f t="shared" si="10"/>
        <v>288.87149999999997</v>
      </c>
      <c r="V148" s="24">
        <v>0.621</v>
      </c>
      <c r="W148" s="47">
        <v>4.685</v>
      </c>
      <c r="X148" s="47">
        <f t="shared" si="11"/>
        <v>4.681166666666667</v>
      </c>
      <c r="Y148" s="25">
        <v>12.106</v>
      </c>
      <c r="Z148" s="46">
        <v>1120.6208171750823</v>
      </c>
    </row>
    <row r="149" spans="1:26" ht="12.75">
      <c r="A149" s="9">
        <v>37014</v>
      </c>
      <c r="B149" s="10">
        <v>123</v>
      </c>
      <c r="C149" s="4">
        <v>0.738310158</v>
      </c>
      <c r="D149" s="54">
        <v>0.738310158</v>
      </c>
      <c r="E149" s="2">
        <v>1394</v>
      </c>
      <c r="F149" s="18">
        <v>0</v>
      </c>
      <c r="G149" s="61">
        <v>39.44939019</v>
      </c>
      <c r="H149" s="61">
        <v>-78.11118037</v>
      </c>
      <c r="I149" s="19">
        <v>936.9</v>
      </c>
      <c r="J149" s="1">
        <f t="shared" si="12"/>
        <v>906.6999999999999</v>
      </c>
      <c r="K149" s="45">
        <f t="shared" si="13"/>
        <v>922.6240597383639</v>
      </c>
      <c r="L149" s="45">
        <f t="shared" si="14"/>
        <v>1131.424059738364</v>
      </c>
      <c r="M149" s="45">
        <f t="shared" si="15"/>
        <v>1120.804059738364</v>
      </c>
      <c r="N149" s="46">
        <f t="shared" si="16"/>
        <v>1126.114059738364</v>
      </c>
      <c r="O149" s="1">
        <v>21.9</v>
      </c>
      <c r="P149" s="1">
        <v>54.3</v>
      </c>
      <c r="Q149" s="1">
        <v>91.9</v>
      </c>
      <c r="S149" s="24">
        <v>3.189</v>
      </c>
      <c r="T149" s="10">
        <v>415.768</v>
      </c>
      <c r="U149" s="10">
        <f t="shared" si="10"/>
        <v>290.12466666666666</v>
      </c>
      <c r="V149" s="24">
        <v>0.662</v>
      </c>
      <c r="W149" s="47">
        <v>5.797</v>
      </c>
      <c r="X149" s="47">
        <f t="shared" si="11"/>
        <v>4.8678333333333335</v>
      </c>
      <c r="Y149" s="25">
        <v>12.233</v>
      </c>
      <c r="Z149" s="46">
        <v>1126.114059738364</v>
      </c>
    </row>
    <row r="150" spans="1:26" ht="12.75">
      <c r="A150" s="9">
        <v>37014</v>
      </c>
      <c r="B150" s="10">
        <v>123</v>
      </c>
      <c r="C150" s="4">
        <v>0.73842591</v>
      </c>
      <c r="D150" s="54">
        <v>0.73842591</v>
      </c>
      <c r="E150" s="2">
        <v>1404</v>
      </c>
      <c r="F150" s="18">
        <v>0</v>
      </c>
      <c r="G150" s="61">
        <v>39.44660256</v>
      </c>
      <c r="H150" s="61">
        <v>-78.10333757</v>
      </c>
      <c r="I150" s="19">
        <v>936.4</v>
      </c>
      <c r="J150" s="1">
        <f t="shared" si="12"/>
        <v>906.1999999999999</v>
      </c>
      <c r="K150" s="45">
        <f t="shared" si="13"/>
        <v>927.2045394021891</v>
      </c>
      <c r="L150" s="45">
        <f t="shared" si="14"/>
        <v>1136.004539402189</v>
      </c>
      <c r="M150" s="45">
        <f t="shared" si="15"/>
        <v>1125.3845394021891</v>
      </c>
      <c r="N150" s="46">
        <f t="shared" si="16"/>
        <v>1130.694539402189</v>
      </c>
      <c r="O150" s="1">
        <v>21.7</v>
      </c>
      <c r="P150" s="1">
        <v>55.5</v>
      </c>
      <c r="Q150" s="1">
        <v>86.5</v>
      </c>
      <c r="S150" s="24">
        <v>3.098</v>
      </c>
      <c r="T150" s="10">
        <v>364.67</v>
      </c>
      <c r="U150" s="10">
        <f t="shared" si="10"/>
        <v>335.17033333333336</v>
      </c>
      <c r="V150" s="24">
        <v>0.644</v>
      </c>
      <c r="W150" s="47">
        <v>4.688</v>
      </c>
      <c r="X150" s="47">
        <f t="shared" si="11"/>
        <v>4.869333333333333</v>
      </c>
      <c r="Y150" s="25">
        <v>12.186</v>
      </c>
      <c r="Z150" s="46">
        <v>1130.694539402189</v>
      </c>
    </row>
    <row r="151" spans="1:26" ht="12.75">
      <c r="A151" s="9">
        <v>37014</v>
      </c>
      <c r="B151" s="10">
        <v>123</v>
      </c>
      <c r="C151" s="4">
        <v>0.738541663</v>
      </c>
      <c r="D151" s="54">
        <v>0.738541663</v>
      </c>
      <c r="E151" s="2">
        <v>1414</v>
      </c>
      <c r="F151" s="18">
        <v>0</v>
      </c>
      <c r="G151" s="61">
        <v>39.44413319</v>
      </c>
      <c r="H151" s="61">
        <v>-78.09550153</v>
      </c>
      <c r="I151" s="19">
        <v>936.2</v>
      </c>
      <c r="J151" s="1">
        <f t="shared" si="12"/>
        <v>906</v>
      </c>
      <c r="K151" s="45">
        <f t="shared" si="13"/>
        <v>929.0374389509609</v>
      </c>
      <c r="L151" s="45">
        <f t="shared" si="14"/>
        <v>1137.8374389509609</v>
      </c>
      <c r="M151" s="45">
        <f t="shared" si="15"/>
        <v>1127.217438950961</v>
      </c>
      <c r="N151" s="46">
        <f t="shared" si="16"/>
        <v>1132.527438950961</v>
      </c>
      <c r="O151" s="1">
        <v>21.9</v>
      </c>
      <c r="P151" s="1">
        <v>57.6</v>
      </c>
      <c r="Q151" s="1">
        <v>75.5</v>
      </c>
      <c r="R151" s="63">
        <v>3.91E-05</v>
      </c>
      <c r="S151" s="24">
        <v>3.048</v>
      </c>
      <c r="T151" s="10">
        <v>313.445</v>
      </c>
      <c r="U151" s="10">
        <f t="shared" si="10"/>
        <v>301.466</v>
      </c>
      <c r="V151" s="24">
        <v>0.652</v>
      </c>
      <c r="W151" s="47">
        <v>5.8</v>
      </c>
      <c r="X151" s="47">
        <f t="shared" si="11"/>
        <v>5.056</v>
      </c>
      <c r="Y151" s="25">
        <v>11.825</v>
      </c>
      <c r="Z151" s="46">
        <v>1132.527438950961</v>
      </c>
    </row>
    <row r="152" spans="1:26" ht="12.75">
      <c r="A152" s="9">
        <v>37014</v>
      </c>
      <c r="B152" s="10">
        <v>123</v>
      </c>
      <c r="C152" s="4">
        <v>0.738657415</v>
      </c>
      <c r="D152" s="54">
        <v>0.738657415</v>
      </c>
      <c r="E152" s="2">
        <v>1424</v>
      </c>
      <c r="F152" s="18">
        <v>0</v>
      </c>
      <c r="G152" s="61">
        <v>39.44251286</v>
      </c>
      <c r="H152" s="61">
        <v>-78.0875375</v>
      </c>
      <c r="I152" s="19">
        <v>935.7</v>
      </c>
      <c r="J152" s="1">
        <f t="shared" si="12"/>
        <v>905.5</v>
      </c>
      <c r="K152" s="45">
        <f t="shared" si="13"/>
        <v>933.6214585937305</v>
      </c>
      <c r="L152" s="45">
        <f t="shared" si="14"/>
        <v>1142.4214585937304</v>
      </c>
      <c r="M152" s="45">
        <f t="shared" si="15"/>
        <v>1131.8014585937306</v>
      </c>
      <c r="N152" s="46">
        <f t="shared" si="16"/>
        <v>1137.1114585937305</v>
      </c>
      <c r="O152" s="1">
        <v>21.7</v>
      </c>
      <c r="P152" s="1">
        <v>57.3</v>
      </c>
      <c r="Q152" s="1">
        <v>84.4</v>
      </c>
      <c r="S152" s="24">
        <v>2.649</v>
      </c>
      <c r="T152" s="10">
        <v>104.592</v>
      </c>
      <c r="U152" s="10">
        <f t="shared" si="10"/>
        <v>241.46933333333334</v>
      </c>
      <c r="V152" s="24">
        <v>0.621</v>
      </c>
      <c r="W152" s="47">
        <v>4.691</v>
      </c>
      <c r="X152" s="47">
        <f t="shared" si="11"/>
        <v>5.0575</v>
      </c>
      <c r="Y152" s="25">
        <v>12.046</v>
      </c>
      <c r="Z152" s="46">
        <v>1137.1114585937305</v>
      </c>
    </row>
    <row r="153" spans="1:26" ht="12.75">
      <c r="A153" s="9">
        <v>37014</v>
      </c>
      <c r="B153" s="10">
        <v>123</v>
      </c>
      <c r="C153" s="4">
        <v>0.738773167</v>
      </c>
      <c r="D153" s="54">
        <v>0.738773167</v>
      </c>
      <c r="E153" s="2">
        <v>1434</v>
      </c>
      <c r="F153" s="18">
        <v>0</v>
      </c>
      <c r="G153" s="61">
        <v>39.44120169</v>
      </c>
      <c r="H153" s="61">
        <v>-78.07946736</v>
      </c>
      <c r="I153" s="19">
        <v>934.6</v>
      </c>
      <c r="J153" s="1">
        <f t="shared" si="12"/>
        <v>904.4</v>
      </c>
      <c r="K153" s="45">
        <f t="shared" si="13"/>
        <v>943.7152180654014</v>
      </c>
      <c r="L153" s="45">
        <f t="shared" si="14"/>
        <v>1152.5152180654013</v>
      </c>
      <c r="M153" s="45">
        <f t="shared" si="15"/>
        <v>1141.8952180654014</v>
      </c>
      <c r="N153" s="46">
        <f t="shared" si="16"/>
        <v>1147.2052180654014</v>
      </c>
      <c r="O153" s="1">
        <v>21.6</v>
      </c>
      <c r="P153" s="1">
        <v>56.8</v>
      </c>
      <c r="Q153" s="1">
        <v>86.9</v>
      </c>
      <c r="S153" s="24">
        <v>3.274</v>
      </c>
      <c r="T153" s="10">
        <v>473.366</v>
      </c>
      <c r="U153" s="10">
        <f t="shared" si="10"/>
        <v>312.7225</v>
      </c>
      <c r="V153" s="24">
        <v>0.622</v>
      </c>
      <c r="W153" s="47">
        <v>4.693</v>
      </c>
      <c r="X153" s="47">
        <f t="shared" si="11"/>
        <v>5.059</v>
      </c>
      <c r="Y153" s="25">
        <v>12.217</v>
      </c>
      <c r="Z153" s="46">
        <v>1147.2052180654014</v>
      </c>
    </row>
    <row r="154" spans="1:26" ht="12.75">
      <c r="A154" s="9">
        <v>37014</v>
      </c>
      <c r="B154" s="10">
        <v>123</v>
      </c>
      <c r="C154" s="4">
        <v>0.73888886</v>
      </c>
      <c r="D154" s="54">
        <v>0.73888886</v>
      </c>
      <c r="E154" s="2">
        <v>1444</v>
      </c>
      <c r="F154" s="18">
        <v>0</v>
      </c>
      <c r="G154" s="61">
        <v>39.43983302</v>
      </c>
      <c r="H154" s="61">
        <v>-78.07116805</v>
      </c>
      <c r="I154" s="19">
        <v>935.9</v>
      </c>
      <c r="J154" s="1">
        <f t="shared" si="12"/>
        <v>905.6999999999999</v>
      </c>
      <c r="K154" s="45">
        <f t="shared" si="13"/>
        <v>931.7875470641916</v>
      </c>
      <c r="L154" s="45">
        <f t="shared" si="14"/>
        <v>1140.5875470641915</v>
      </c>
      <c r="M154" s="45">
        <f t="shared" si="15"/>
        <v>1129.9675470641916</v>
      </c>
      <c r="N154" s="46">
        <f t="shared" si="16"/>
        <v>1135.2775470641916</v>
      </c>
      <c r="O154" s="1">
        <v>21.5</v>
      </c>
      <c r="P154" s="1">
        <v>56.4</v>
      </c>
      <c r="Q154" s="1">
        <v>82.4</v>
      </c>
      <c r="S154" s="24">
        <v>2.788</v>
      </c>
      <c r="T154" s="10">
        <v>212.268</v>
      </c>
      <c r="U154" s="10">
        <f t="shared" si="10"/>
        <v>314.0181666666667</v>
      </c>
      <c r="V154" s="24">
        <v>0.663</v>
      </c>
      <c r="W154" s="47">
        <v>5.805</v>
      </c>
      <c r="X154" s="47">
        <f t="shared" si="11"/>
        <v>5.245666666666666</v>
      </c>
      <c r="Y154" s="25">
        <v>12.201</v>
      </c>
      <c r="Z154" s="46">
        <v>1135.2775470641916</v>
      </c>
    </row>
    <row r="155" spans="1:26" ht="12.75">
      <c r="A155" s="9">
        <v>37014</v>
      </c>
      <c r="B155" s="10">
        <v>123</v>
      </c>
      <c r="C155" s="4">
        <v>0.739004612</v>
      </c>
      <c r="D155" s="54">
        <v>0.739004612</v>
      </c>
      <c r="E155" s="2">
        <v>1454</v>
      </c>
      <c r="F155" s="18">
        <v>0</v>
      </c>
      <c r="G155" s="61">
        <v>39.43838623</v>
      </c>
      <c r="H155" s="61">
        <v>-78.06303503</v>
      </c>
      <c r="I155" s="19">
        <v>936.8</v>
      </c>
      <c r="J155" s="1">
        <f t="shared" si="12"/>
        <v>906.5999999999999</v>
      </c>
      <c r="K155" s="45">
        <f t="shared" si="13"/>
        <v>923.5399535651349</v>
      </c>
      <c r="L155" s="45">
        <f t="shared" si="14"/>
        <v>1132.339953565135</v>
      </c>
      <c r="M155" s="45">
        <f t="shared" si="15"/>
        <v>1121.7199535651348</v>
      </c>
      <c r="N155" s="46">
        <f t="shared" si="16"/>
        <v>1127.0299535651347</v>
      </c>
      <c r="O155" s="1">
        <v>21.7</v>
      </c>
      <c r="P155" s="1">
        <v>57.3</v>
      </c>
      <c r="Q155" s="1">
        <v>80.9</v>
      </c>
      <c r="S155" s="24">
        <v>2.948</v>
      </c>
      <c r="T155" s="10">
        <v>266.043</v>
      </c>
      <c r="U155" s="10">
        <f t="shared" si="10"/>
        <v>289.064</v>
      </c>
      <c r="V155" s="24">
        <v>0.653</v>
      </c>
      <c r="W155" s="47">
        <v>5.806</v>
      </c>
      <c r="X155" s="47">
        <f t="shared" si="11"/>
        <v>5.247166666666667</v>
      </c>
      <c r="Y155" s="25">
        <v>12.223</v>
      </c>
      <c r="Z155" s="46">
        <v>1127.0299535651347</v>
      </c>
    </row>
    <row r="156" spans="1:26" ht="12.75">
      <c r="A156" s="9">
        <v>37014</v>
      </c>
      <c r="B156" s="10">
        <v>123</v>
      </c>
      <c r="C156" s="4">
        <v>0.739120364</v>
      </c>
      <c r="D156" s="54">
        <v>0.739120364</v>
      </c>
      <c r="E156" s="2">
        <v>1464</v>
      </c>
      <c r="F156" s="18">
        <v>0</v>
      </c>
      <c r="G156" s="61">
        <v>39.43679119</v>
      </c>
      <c r="H156" s="61">
        <v>-78.05504533</v>
      </c>
      <c r="I156" s="19">
        <v>936.8</v>
      </c>
      <c r="J156" s="1">
        <f t="shared" si="12"/>
        <v>906.5999999999999</v>
      </c>
      <c r="K156" s="45">
        <f t="shared" si="13"/>
        <v>923.5399535651349</v>
      </c>
      <c r="L156" s="45">
        <f t="shared" si="14"/>
        <v>1132.339953565135</v>
      </c>
      <c r="M156" s="45">
        <f t="shared" si="15"/>
        <v>1121.7199535651348</v>
      </c>
      <c r="N156" s="46">
        <f t="shared" si="16"/>
        <v>1127.0299535651347</v>
      </c>
      <c r="O156" s="1">
        <v>21.6</v>
      </c>
      <c r="P156" s="1">
        <v>57.2</v>
      </c>
      <c r="Q156" s="1">
        <v>83.9</v>
      </c>
      <c r="S156" s="24">
        <v>3.247</v>
      </c>
      <c r="T156" s="10">
        <v>424.689</v>
      </c>
      <c r="U156" s="10">
        <f t="shared" si="10"/>
        <v>299.06716666666665</v>
      </c>
      <c r="V156" s="24">
        <v>0.632</v>
      </c>
      <c r="W156" s="47">
        <v>4.698</v>
      </c>
      <c r="X156" s="47">
        <f t="shared" si="11"/>
        <v>5.248833333333333</v>
      </c>
      <c r="Y156" s="25">
        <v>11.516</v>
      </c>
      <c r="Z156" s="46">
        <v>1127.0299535651347</v>
      </c>
    </row>
    <row r="157" spans="1:26" ht="12.75">
      <c r="A157" s="9">
        <v>37014</v>
      </c>
      <c r="B157" s="10">
        <v>123</v>
      </c>
      <c r="C157" s="4">
        <v>0.739236116</v>
      </c>
      <c r="D157" s="54">
        <v>0.739236116</v>
      </c>
      <c r="E157" s="2">
        <v>1474</v>
      </c>
      <c r="F157" s="18">
        <v>0</v>
      </c>
      <c r="G157" s="61">
        <v>39.43511177</v>
      </c>
      <c r="H157" s="61">
        <v>-78.04688162</v>
      </c>
      <c r="I157" s="19">
        <v>938.3</v>
      </c>
      <c r="J157" s="1">
        <f t="shared" si="12"/>
        <v>908.0999999999999</v>
      </c>
      <c r="K157" s="45">
        <f t="shared" si="13"/>
        <v>909.8121419215638</v>
      </c>
      <c r="L157" s="45">
        <f t="shared" si="14"/>
        <v>1118.6121419215638</v>
      </c>
      <c r="M157" s="45">
        <f t="shared" si="15"/>
        <v>1107.9921419215639</v>
      </c>
      <c r="N157" s="46">
        <f t="shared" si="16"/>
        <v>1113.3021419215638</v>
      </c>
      <c r="O157" s="1">
        <v>21.9</v>
      </c>
      <c r="P157" s="1">
        <v>56.5</v>
      </c>
      <c r="Q157" s="1">
        <v>79.9</v>
      </c>
      <c r="R157" s="63">
        <v>3.74E-05</v>
      </c>
      <c r="S157" s="24">
        <v>3.136</v>
      </c>
      <c r="T157" s="10">
        <v>373.464</v>
      </c>
      <c r="U157" s="10">
        <f t="shared" si="10"/>
        <v>309.07033333333334</v>
      </c>
      <c r="V157" s="24">
        <v>0.651</v>
      </c>
      <c r="W157" s="47">
        <v>5.809</v>
      </c>
      <c r="X157" s="47">
        <f t="shared" si="11"/>
        <v>5.250333333333334</v>
      </c>
      <c r="Y157" s="25">
        <v>12.181</v>
      </c>
      <c r="Z157" s="46">
        <v>1113.3021419215638</v>
      </c>
    </row>
    <row r="158" spans="1:26" ht="12.75">
      <c r="A158" s="9">
        <v>37014</v>
      </c>
      <c r="B158" s="10">
        <v>123</v>
      </c>
      <c r="C158" s="4">
        <v>0.739351869</v>
      </c>
      <c r="D158" s="54">
        <v>0.739351869</v>
      </c>
      <c r="E158" s="2">
        <v>1484</v>
      </c>
      <c r="F158" s="18">
        <v>0</v>
      </c>
      <c r="G158" s="61">
        <v>39.43352251</v>
      </c>
      <c r="H158" s="61">
        <v>-78.03863306</v>
      </c>
      <c r="I158" s="19">
        <v>938.1</v>
      </c>
      <c r="J158" s="1">
        <f t="shared" si="12"/>
        <v>907.9</v>
      </c>
      <c r="K158" s="45">
        <f t="shared" si="13"/>
        <v>911.6412061078117</v>
      </c>
      <c r="L158" s="45">
        <f t="shared" si="14"/>
        <v>1120.4412061078117</v>
      </c>
      <c r="M158" s="45">
        <f t="shared" si="15"/>
        <v>1109.8212061078118</v>
      </c>
      <c r="N158" s="46">
        <f t="shared" si="16"/>
        <v>1115.1312061078117</v>
      </c>
      <c r="O158" s="1">
        <v>21.9</v>
      </c>
      <c r="P158" s="1">
        <v>55.5</v>
      </c>
      <c r="Q158" s="1">
        <v>80.9</v>
      </c>
      <c r="S158" s="24">
        <v>2.787</v>
      </c>
      <c r="T158" s="10">
        <v>217.366</v>
      </c>
      <c r="U158" s="10">
        <f t="shared" si="10"/>
        <v>327.866</v>
      </c>
      <c r="V158" s="24">
        <v>0.671</v>
      </c>
      <c r="W158" s="47">
        <v>5.811</v>
      </c>
      <c r="X158" s="47">
        <f t="shared" si="11"/>
        <v>5.437</v>
      </c>
      <c r="Y158" s="25">
        <v>12.011</v>
      </c>
      <c r="Z158" s="46">
        <v>1115.1312061078117</v>
      </c>
    </row>
    <row r="159" spans="1:26" ht="12.75">
      <c r="A159" s="9">
        <v>37014</v>
      </c>
      <c r="B159" s="10">
        <v>123</v>
      </c>
      <c r="C159" s="4">
        <v>0.739467621</v>
      </c>
      <c r="D159" s="54">
        <v>0.739467621</v>
      </c>
      <c r="E159" s="2">
        <v>1494</v>
      </c>
      <c r="F159" s="18">
        <v>0</v>
      </c>
      <c r="G159" s="61">
        <v>39.43208435</v>
      </c>
      <c r="H159" s="61">
        <v>-78.03033532</v>
      </c>
      <c r="I159" s="19">
        <v>938.9</v>
      </c>
      <c r="J159" s="1">
        <f t="shared" si="12"/>
        <v>908.6999999999999</v>
      </c>
      <c r="K159" s="45">
        <f t="shared" si="13"/>
        <v>904.3273653866269</v>
      </c>
      <c r="L159" s="45">
        <f t="shared" si="14"/>
        <v>1113.127365386627</v>
      </c>
      <c r="M159" s="45">
        <f t="shared" si="15"/>
        <v>1102.5073653866268</v>
      </c>
      <c r="N159" s="46">
        <f t="shared" si="16"/>
        <v>1107.817365386627</v>
      </c>
      <c r="O159" s="1">
        <v>21.7</v>
      </c>
      <c r="P159" s="1">
        <v>55.9</v>
      </c>
      <c r="Q159" s="1">
        <v>76.9</v>
      </c>
      <c r="S159" s="24">
        <v>3.423</v>
      </c>
      <c r="T159" s="10">
        <v>533.64</v>
      </c>
      <c r="U159" s="10">
        <f t="shared" si="10"/>
        <v>337.91166666666663</v>
      </c>
      <c r="V159" s="24">
        <v>0.681</v>
      </c>
      <c r="W159" s="47">
        <v>5.812</v>
      </c>
      <c r="X159" s="47">
        <f t="shared" si="11"/>
        <v>5.6235</v>
      </c>
      <c r="Y159" s="25">
        <v>12.248</v>
      </c>
      <c r="Z159" s="46">
        <v>1107.817365386627</v>
      </c>
    </row>
    <row r="160" spans="1:26" ht="12.75">
      <c r="A160" s="9">
        <v>37014</v>
      </c>
      <c r="B160" s="10">
        <v>123</v>
      </c>
      <c r="C160" s="4">
        <v>0.739583313</v>
      </c>
      <c r="D160" s="54">
        <v>0.739583313</v>
      </c>
      <c r="E160" s="2">
        <v>1504</v>
      </c>
      <c r="F160" s="18">
        <v>0</v>
      </c>
      <c r="G160" s="61">
        <v>39.43072092</v>
      </c>
      <c r="H160" s="61">
        <v>-78.02211101</v>
      </c>
      <c r="I160" s="19">
        <v>937.5</v>
      </c>
      <c r="J160" s="1">
        <f t="shared" si="12"/>
        <v>907.3</v>
      </c>
      <c r="K160" s="45">
        <f t="shared" si="13"/>
        <v>917.1308171750823</v>
      </c>
      <c r="L160" s="45">
        <f t="shared" si="14"/>
        <v>1125.9308171750822</v>
      </c>
      <c r="M160" s="45">
        <f t="shared" si="15"/>
        <v>1115.3108171750823</v>
      </c>
      <c r="N160" s="46">
        <f t="shared" si="16"/>
        <v>1120.6208171750823</v>
      </c>
      <c r="O160" s="1">
        <v>21.7</v>
      </c>
      <c r="P160" s="1">
        <v>56.7</v>
      </c>
      <c r="Q160" s="1">
        <v>80.9</v>
      </c>
      <c r="S160" s="24">
        <v>2.898</v>
      </c>
      <c r="T160" s="10">
        <v>272.287</v>
      </c>
      <c r="U160" s="10">
        <f t="shared" si="10"/>
        <v>347.91483333333326</v>
      </c>
      <c r="V160" s="24">
        <v>0.691</v>
      </c>
      <c r="W160" s="47">
        <v>5.814</v>
      </c>
      <c r="X160" s="47">
        <f t="shared" si="11"/>
        <v>5.625</v>
      </c>
      <c r="Y160" s="25">
        <v>12.233</v>
      </c>
      <c r="Z160" s="46">
        <v>1120.6208171750823</v>
      </c>
    </row>
    <row r="161" spans="1:26" ht="12.75">
      <c r="A161" s="9">
        <v>37014</v>
      </c>
      <c r="B161" s="10">
        <v>123</v>
      </c>
      <c r="C161" s="4">
        <v>0.739699066</v>
      </c>
      <c r="D161" s="54">
        <v>0.739699066</v>
      </c>
      <c r="E161" s="2">
        <v>1514</v>
      </c>
      <c r="F161" s="18">
        <v>0</v>
      </c>
      <c r="G161" s="61">
        <v>39.42934052</v>
      </c>
      <c r="H161" s="61">
        <v>-78.01386433</v>
      </c>
      <c r="I161" s="19">
        <v>937.6</v>
      </c>
      <c r="J161" s="1">
        <f t="shared" si="12"/>
        <v>907.4</v>
      </c>
      <c r="K161" s="45">
        <f t="shared" si="13"/>
        <v>916.215629939682</v>
      </c>
      <c r="L161" s="45">
        <f t="shared" si="14"/>
        <v>1125.015629939682</v>
      </c>
      <c r="M161" s="45">
        <f t="shared" si="15"/>
        <v>1114.395629939682</v>
      </c>
      <c r="N161" s="46">
        <f t="shared" si="16"/>
        <v>1119.705629939682</v>
      </c>
      <c r="O161" s="1">
        <v>21.7</v>
      </c>
      <c r="P161" s="1">
        <v>56.9</v>
      </c>
      <c r="Q161" s="1">
        <v>80.5</v>
      </c>
      <c r="S161" s="24">
        <v>2.76</v>
      </c>
      <c r="T161" s="10">
        <v>221.062</v>
      </c>
      <c r="U161" s="10">
        <f t="shared" si="10"/>
        <v>340.41800000000006</v>
      </c>
      <c r="V161" s="24">
        <v>0.673</v>
      </c>
      <c r="W161" s="47">
        <v>5.815</v>
      </c>
      <c r="X161" s="47">
        <f t="shared" si="11"/>
        <v>5.6265</v>
      </c>
      <c r="Y161" s="25">
        <v>12.121</v>
      </c>
      <c r="Z161" s="46">
        <v>1119.705629939682</v>
      </c>
    </row>
    <row r="162" spans="1:26" ht="12.75">
      <c r="A162" s="9">
        <v>37014</v>
      </c>
      <c r="B162" s="10">
        <v>123</v>
      </c>
      <c r="C162" s="4">
        <v>0.739814818</v>
      </c>
      <c r="D162" s="54">
        <v>0.739814818</v>
      </c>
      <c r="E162" s="2">
        <v>1524</v>
      </c>
      <c r="F162" s="18">
        <v>0</v>
      </c>
      <c r="G162" s="61">
        <v>39.4278127</v>
      </c>
      <c r="H162" s="61">
        <v>-78.00567119</v>
      </c>
      <c r="I162" s="19">
        <v>936.5</v>
      </c>
      <c r="J162" s="1">
        <f t="shared" si="12"/>
        <v>906.3</v>
      </c>
      <c r="K162" s="45">
        <f t="shared" si="13"/>
        <v>926.2882413188311</v>
      </c>
      <c r="L162" s="45">
        <f t="shared" si="14"/>
        <v>1135.088241318831</v>
      </c>
      <c r="M162" s="45">
        <f t="shared" si="15"/>
        <v>1124.4682413188311</v>
      </c>
      <c r="N162" s="46">
        <f t="shared" si="16"/>
        <v>1129.778241318831</v>
      </c>
      <c r="O162" s="1">
        <v>21.6</v>
      </c>
      <c r="P162" s="1">
        <v>55.5</v>
      </c>
      <c r="Q162" s="1">
        <v>83.4</v>
      </c>
      <c r="S162" s="24">
        <v>3.168</v>
      </c>
      <c r="T162" s="10">
        <v>432.464</v>
      </c>
      <c r="U162" s="10">
        <f t="shared" si="10"/>
        <v>341.7138333333333</v>
      </c>
      <c r="V162" s="24">
        <v>0.672</v>
      </c>
      <c r="W162" s="47">
        <v>5.817</v>
      </c>
      <c r="X162" s="47">
        <f t="shared" si="11"/>
        <v>5.813</v>
      </c>
      <c r="Y162" s="25">
        <v>12.253</v>
      </c>
      <c r="Z162" s="46">
        <v>1129.778241318831</v>
      </c>
    </row>
    <row r="163" spans="1:26" ht="12.75">
      <c r="A163" s="9">
        <v>37014</v>
      </c>
      <c r="B163" s="10">
        <v>123</v>
      </c>
      <c r="C163" s="4">
        <v>0.73993057</v>
      </c>
      <c r="D163" s="54">
        <v>0.73993057</v>
      </c>
      <c r="E163" s="2">
        <v>1534</v>
      </c>
      <c r="F163" s="18">
        <v>0</v>
      </c>
      <c r="G163" s="61">
        <v>39.42588617</v>
      </c>
      <c r="H163" s="61">
        <v>-77.99761162</v>
      </c>
      <c r="I163" s="19">
        <v>935.5</v>
      </c>
      <c r="J163" s="1">
        <f t="shared" si="12"/>
        <v>905.3</v>
      </c>
      <c r="K163" s="45">
        <f t="shared" si="13"/>
        <v>935.4557752285369</v>
      </c>
      <c r="L163" s="45">
        <f t="shared" si="14"/>
        <v>1144.255775228537</v>
      </c>
      <c r="M163" s="45">
        <f t="shared" si="15"/>
        <v>1133.6357752285369</v>
      </c>
      <c r="N163" s="46">
        <f t="shared" si="16"/>
        <v>1138.945775228537</v>
      </c>
      <c r="O163" s="1">
        <v>21.2</v>
      </c>
      <c r="P163" s="1">
        <v>56.7</v>
      </c>
      <c r="Q163" s="1">
        <v>82.4</v>
      </c>
      <c r="R163" s="63">
        <v>3.42E-05</v>
      </c>
      <c r="S163" s="24">
        <v>2.799</v>
      </c>
      <c r="T163" s="10">
        <v>223.738</v>
      </c>
      <c r="U163" s="10">
        <f t="shared" si="10"/>
        <v>316.7595</v>
      </c>
      <c r="V163" s="24">
        <v>0.651</v>
      </c>
      <c r="W163" s="47">
        <v>5.819</v>
      </c>
      <c r="X163" s="47">
        <f t="shared" si="11"/>
        <v>5.8146666666666675</v>
      </c>
      <c r="Y163" s="25">
        <v>12.207</v>
      </c>
      <c r="Z163" s="46">
        <v>1138.945775228537</v>
      </c>
    </row>
    <row r="164" spans="1:26" ht="12.75">
      <c r="A164" s="9">
        <v>37014</v>
      </c>
      <c r="B164" s="10">
        <v>123</v>
      </c>
      <c r="C164" s="4">
        <v>0.740046322</v>
      </c>
      <c r="D164" s="54">
        <v>0.740046322</v>
      </c>
      <c r="E164" s="2">
        <v>1544</v>
      </c>
      <c r="F164" s="18">
        <v>0</v>
      </c>
      <c r="G164" s="61">
        <v>39.4235445</v>
      </c>
      <c r="H164" s="61">
        <v>-77.98991164</v>
      </c>
      <c r="I164" s="19">
        <v>937.9</v>
      </c>
      <c r="J164" s="1">
        <f t="shared" si="12"/>
        <v>907.6999999999999</v>
      </c>
      <c r="K164" s="45">
        <f t="shared" si="13"/>
        <v>913.470673260398</v>
      </c>
      <c r="L164" s="45">
        <f t="shared" si="14"/>
        <v>1122.270673260398</v>
      </c>
      <c r="M164" s="45">
        <f t="shared" si="15"/>
        <v>1111.650673260398</v>
      </c>
      <c r="N164" s="46">
        <f t="shared" si="16"/>
        <v>1116.960673260398</v>
      </c>
      <c r="O164" s="1">
        <v>21.5</v>
      </c>
      <c r="P164" s="1">
        <v>58.7</v>
      </c>
      <c r="Q164" s="1">
        <v>82.7</v>
      </c>
      <c r="S164" s="24">
        <v>3.502</v>
      </c>
      <c r="T164" s="10">
        <v>592.385</v>
      </c>
      <c r="U164" s="10">
        <f t="shared" si="10"/>
        <v>379.2626666666667</v>
      </c>
      <c r="V164" s="24">
        <v>0.611</v>
      </c>
      <c r="W164" s="47">
        <v>4.71</v>
      </c>
      <c r="X164" s="47">
        <f t="shared" si="11"/>
        <v>5.631166666666666</v>
      </c>
      <c r="Y164" s="25">
        <v>12.091</v>
      </c>
      <c r="Z164" s="46">
        <v>1116.960673260398</v>
      </c>
    </row>
    <row r="165" spans="1:26" ht="12.75">
      <c r="A165" s="9">
        <v>37014</v>
      </c>
      <c r="B165" s="10">
        <v>123</v>
      </c>
      <c r="C165" s="4">
        <v>0.740162015</v>
      </c>
      <c r="D165" s="54">
        <v>0.740162015</v>
      </c>
      <c r="E165" s="2">
        <v>1554</v>
      </c>
      <c r="F165" s="18">
        <v>0</v>
      </c>
      <c r="G165" s="61">
        <v>39.42108112</v>
      </c>
      <c r="H165" s="61">
        <v>-77.98236508</v>
      </c>
      <c r="I165" s="19">
        <v>938.5</v>
      </c>
      <c r="J165" s="1">
        <f t="shared" si="12"/>
        <v>908.3</v>
      </c>
      <c r="K165" s="45">
        <f t="shared" si="13"/>
        <v>907.9834805241708</v>
      </c>
      <c r="L165" s="45">
        <f t="shared" si="14"/>
        <v>1116.7834805241707</v>
      </c>
      <c r="M165" s="45">
        <f t="shared" si="15"/>
        <v>1106.1634805241708</v>
      </c>
      <c r="N165" s="46">
        <f t="shared" si="16"/>
        <v>1111.4734805241708</v>
      </c>
      <c r="O165" s="1">
        <v>21.8</v>
      </c>
      <c r="P165" s="1">
        <v>56.4</v>
      </c>
      <c r="Q165" s="1">
        <v>79.9</v>
      </c>
      <c r="S165" s="24">
        <v>2.612</v>
      </c>
      <c r="T165" s="10">
        <v>121.287</v>
      </c>
      <c r="U165" s="10">
        <f t="shared" si="10"/>
        <v>310.5371666666667</v>
      </c>
      <c r="V165" s="24">
        <v>0.673</v>
      </c>
      <c r="W165" s="47">
        <v>5.822</v>
      </c>
      <c r="X165" s="47">
        <f t="shared" si="11"/>
        <v>5.632833333333334</v>
      </c>
      <c r="Y165" s="25">
        <v>12.004</v>
      </c>
      <c r="Z165" s="46">
        <v>1111.4734805241708</v>
      </c>
    </row>
    <row r="166" spans="1:26" ht="12.75">
      <c r="A166" s="9">
        <v>37014</v>
      </c>
      <c r="B166" s="10">
        <v>123</v>
      </c>
      <c r="C166" s="4">
        <v>0.740277767</v>
      </c>
      <c r="D166" s="54">
        <v>0.740277767</v>
      </c>
      <c r="E166" s="2">
        <v>1564</v>
      </c>
      <c r="F166" s="18">
        <v>0</v>
      </c>
      <c r="G166" s="61">
        <v>39.41854979</v>
      </c>
      <c r="H166" s="61">
        <v>-77.9747574</v>
      </c>
      <c r="I166" s="19">
        <v>938.1</v>
      </c>
      <c r="J166" s="1">
        <f t="shared" si="12"/>
        <v>907.9</v>
      </c>
      <c r="K166" s="45">
        <f t="shared" si="13"/>
        <v>911.6412061078117</v>
      </c>
      <c r="L166" s="45">
        <f t="shared" si="14"/>
        <v>1120.4412061078117</v>
      </c>
      <c r="M166" s="45">
        <f t="shared" si="15"/>
        <v>1109.8212061078118</v>
      </c>
      <c r="N166" s="46">
        <f t="shared" si="16"/>
        <v>1115.1312061078117</v>
      </c>
      <c r="O166" s="1">
        <v>21.9</v>
      </c>
      <c r="P166" s="1">
        <v>52.4</v>
      </c>
      <c r="Q166" s="1">
        <v>83.9</v>
      </c>
      <c r="S166" s="24">
        <v>2.908</v>
      </c>
      <c r="T166" s="10">
        <v>280.061</v>
      </c>
      <c r="U166" s="10">
        <f t="shared" si="10"/>
        <v>311.8328333333333</v>
      </c>
      <c r="V166" s="24">
        <v>0.622</v>
      </c>
      <c r="W166" s="47">
        <v>4.713</v>
      </c>
      <c r="X166" s="47">
        <f t="shared" si="11"/>
        <v>5.449333333333333</v>
      </c>
      <c r="Y166" s="25">
        <v>12.21</v>
      </c>
      <c r="Z166" s="46">
        <v>1115.1312061078117</v>
      </c>
    </row>
    <row r="167" spans="1:26" ht="12.75">
      <c r="A167" s="9">
        <v>37014</v>
      </c>
      <c r="B167" s="10">
        <v>123</v>
      </c>
      <c r="C167" s="4">
        <v>0.740393519</v>
      </c>
      <c r="D167" s="54">
        <v>0.740393519</v>
      </c>
      <c r="E167" s="2">
        <v>1574</v>
      </c>
      <c r="F167" s="18">
        <v>0</v>
      </c>
      <c r="G167" s="61">
        <v>39.41622199</v>
      </c>
      <c r="H167" s="61">
        <v>-77.9667204</v>
      </c>
      <c r="I167" s="19">
        <v>937.6</v>
      </c>
      <c r="J167" s="1">
        <f t="shared" si="12"/>
        <v>907.4</v>
      </c>
      <c r="K167" s="45">
        <f t="shared" si="13"/>
        <v>916.215629939682</v>
      </c>
      <c r="L167" s="45">
        <f t="shared" si="14"/>
        <v>1125.015629939682</v>
      </c>
      <c r="M167" s="45">
        <f t="shared" si="15"/>
        <v>1114.395629939682</v>
      </c>
      <c r="N167" s="46">
        <f t="shared" si="16"/>
        <v>1119.705629939682</v>
      </c>
      <c r="O167" s="1">
        <v>21.5</v>
      </c>
      <c r="P167" s="1">
        <v>58.2</v>
      </c>
      <c r="Q167" s="1">
        <v>82.3</v>
      </c>
      <c r="S167" s="24">
        <v>3.147</v>
      </c>
      <c r="T167" s="10">
        <v>386.336</v>
      </c>
      <c r="U167" s="10">
        <f t="shared" si="10"/>
        <v>339.3785</v>
      </c>
      <c r="V167" s="24">
        <v>0.611</v>
      </c>
      <c r="W167" s="47">
        <v>4.715</v>
      </c>
      <c r="X167" s="47">
        <f t="shared" si="11"/>
        <v>5.266</v>
      </c>
      <c r="Y167" s="25">
        <v>11.983</v>
      </c>
      <c r="Z167" s="46">
        <v>1119.705629939682</v>
      </c>
    </row>
    <row r="168" spans="1:26" ht="12.75">
      <c r="A168" s="9">
        <v>37014</v>
      </c>
      <c r="B168" s="10">
        <v>123</v>
      </c>
      <c r="C168" s="4">
        <v>0.740509272</v>
      </c>
      <c r="D168" s="54">
        <v>0.740509272</v>
      </c>
      <c r="E168" s="2">
        <v>1584</v>
      </c>
      <c r="F168" s="18">
        <v>0</v>
      </c>
      <c r="G168" s="61">
        <v>39.41417836</v>
      </c>
      <c r="H168" s="61">
        <v>-77.95868179</v>
      </c>
      <c r="I168" s="19">
        <v>938.8</v>
      </c>
      <c r="J168" s="1">
        <f t="shared" si="12"/>
        <v>908.5999999999999</v>
      </c>
      <c r="K168" s="45">
        <f t="shared" si="13"/>
        <v>905.2412432692433</v>
      </c>
      <c r="L168" s="45">
        <f t="shared" si="14"/>
        <v>1114.0412432692433</v>
      </c>
      <c r="M168" s="45">
        <f t="shared" si="15"/>
        <v>1103.4212432692434</v>
      </c>
      <c r="N168" s="46">
        <f t="shared" si="16"/>
        <v>1108.7312432692434</v>
      </c>
      <c r="O168" s="1">
        <v>22</v>
      </c>
      <c r="P168" s="1">
        <v>53.7</v>
      </c>
      <c r="Q168" s="1">
        <v>84.4</v>
      </c>
      <c r="S168" s="24">
        <v>2.898</v>
      </c>
      <c r="T168" s="10">
        <v>282.483</v>
      </c>
      <c r="U168" s="10">
        <f t="shared" si="10"/>
        <v>314.38166666666666</v>
      </c>
      <c r="V168" s="24">
        <v>0.592</v>
      </c>
      <c r="W168" s="47">
        <v>4.716</v>
      </c>
      <c r="X168" s="47">
        <f t="shared" si="11"/>
        <v>5.0825000000000005</v>
      </c>
      <c r="Y168" s="25">
        <v>11.939</v>
      </c>
      <c r="Z168" s="46">
        <v>1108.7312432692434</v>
      </c>
    </row>
    <row r="169" spans="1:26" ht="12.75">
      <c r="A169" s="9">
        <v>37014</v>
      </c>
      <c r="B169" s="10">
        <v>123</v>
      </c>
      <c r="C169" s="4">
        <v>0.740625024</v>
      </c>
      <c r="D169" s="54">
        <v>0.740625024</v>
      </c>
      <c r="E169" s="2">
        <v>1594</v>
      </c>
      <c r="F169" s="18">
        <v>0</v>
      </c>
      <c r="G169" s="61">
        <v>39.41205938</v>
      </c>
      <c r="H169" s="61">
        <v>-77.95066097</v>
      </c>
      <c r="I169" s="19">
        <v>940.6</v>
      </c>
      <c r="J169" s="1">
        <f t="shared" si="12"/>
        <v>910.4</v>
      </c>
      <c r="K169" s="45">
        <f t="shared" si="13"/>
        <v>888.806809681082</v>
      </c>
      <c r="L169" s="45">
        <f t="shared" si="14"/>
        <v>1097.606809681082</v>
      </c>
      <c r="M169" s="45">
        <f t="shared" si="15"/>
        <v>1086.986809681082</v>
      </c>
      <c r="N169" s="46">
        <f t="shared" si="16"/>
        <v>1092.2968096810819</v>
      </c>
      <c r="O169" s="1">
        <v>21.9</v>
      </c>
      <c r="P169" s="1">
        <v>55.7</v>
      </c>
      <c r="Q169" s="1">
        <v>82.3</v>
      </c>
      <c r="R169" s="63">
        <v>2.47E-05</v>
      </c>
      <c r="S169" s="24">
        <v>2.958</v>
      </c>
      <c r="T169" s="10">
        <v>336.385</v>
      </c>
      <c r="U169" s="10">
        <f t="shared" si="10"/>
        <v>333.15616666666665</v>
      </c>
      <c r="V169" s="24">
        <v>0.601</v>
      </c>
      <c r="W169" s="47">
        <v>4.718</v>
      </c>
      <c r="X169" s="47">
        <f t="shared" si="11"/>
        <v>4.899</v>
      </c>
      <c r="Y169" s="25">
        <v>12.2</v>
      </c>
      <c r="Z169" s="46">
        <v>1092.2968096810819</v>
      </c>
    </row>
    <row r="170" spans="1:26" ht="12.75">
      <c r="A170" s="9">
        <v>37014</v>
      </c>
      <c r="B170" s="10">
        <v>123</v>
      </c>
      <c r="C170" s="4">
        <v>0.740740716</v>
      </c>
      <c r="D170" s="54">
        <v>0.740740716</v>
      </c>
      <c r="E170" s="2">
        <v>1604</v>
      </c>
      <c r="F170" s="18">
        <v>0</v>
      </c>
      <c r="G170" s="61">
        <v>39.40968829</v>
      </c>
      <c r="H170" s="61">
        <v>-77.94274365</v>
      </c>
      <c r="I170" s="19">
        <v>940.4</v>
      </c>
      <c r="J170" s="1">
        <f t="shared" si="12"/>
        <v>910.1999999999999</v>
      </c>
      <c r="K170" s="45">
        <f t="shared" si="13"/>
        <v>890.6312524813467</v>
      </c>
      <c r="L170" s="45">
        <f t="shared" si="14"/>
        <v>1099.4312524813467</v>
      </c>
      <c r="M170" s="45">
        <f t="shared" si="15"/>
        <v>1088.8112524813466</v>
      </c>
      <c r="N170" s="46">
        <f t="shared" si="16"/>
        <v>1094.1212524813468</v>
      </c>
      <c r="O170" s="1">
        <v>21.9</v>
      </c>
      <c r="P170" s="1">
        <v>54.1</v>
      </c>
      <c r="Q170" s="1">
        <v>82.5</v>
      </c>
      <c r="S170" s="24">
        <v>2.949</v>
      </c>
      <c r="T170" s="10">
        <v>285.159</v>
      </c>
      <c r="U170" s="10">
        <f t="shared" si="10"/>
        <v>281.9518333333333</v>
      </c>
      <c r="V170" s="24">
        <v>0.593</v>
      </c>
      <c r="W170" s="47">
        <v>4.719</v>
      </c>
      <c r="X170" s="47">
        <f t="shared" si="11"/>
        <v>4.9005</v>
      </c>
      <c r="Y170" s="25">
        <v>11.628</v>
      </c>
      <c r="Z170" s="46">
        <v>1094.1212524813468</v>
      </c>
    </row>
    <row r="171" spans="1:26" ht="12.75">
      <c r="A171" s="9">
        <v>37014</v>
      </c>
      <c r="B171" s="10">
        <v>123</v>
      </c>
      <c r="C171" s="4">
        <v>0.740856469</v>
      </c>
      <c r="D171" s="54">
        <v>0.740856469</v>
      </c>
      <c r="E171" s="2">
        <v>1614</v>
      </c>
      <c r="F171" s="18">
        <v>0</v>
      </c>
      <c r="G171" s="61">
        <v>39.40724845</v>
      </c>
      <c r="H171" s="61">
        <v>-77.93492057</v>
      </c>
      <c r="I171" s="19">
        <v>941.3</v>
      </c>
      <c r="J171" s="1">
        <f t="shared" si="12"/>
        <v>911.0999999999999</v>
      </c>
      <c r="K171" s="45">
        <f t="shared" si="13"/>
        <v>882.4244146807486</v>
      </c>
      <c r="L171" s="45">
        <f t="shared" si="14"/>
        <v>1091.2244146807486</v>
      </c>
      <c r="M171" s="45">
        <f t="shared" si="15"/>
        <v>1080.6044146807485</v>
      </c>
      <c r="N171" s="46">
        <f t="shared" si="16"/>
        <v>1085.9144146807485</v>
      </c>
      <c r="O171" s="1">
        <v>21.9</v>
      </c>
      <c r="P171" s="1">
        <v>57.1</v>
      </c>
      <c r="Q171" s="1">
        <v>80.8</v>
      </c>
      <c r="S171" s="24">
        <v>2.947</v>
      </c>
      <c r="T171" s="10">
        <v>286.306</v>
      </c>
      <c r="U171" s="10">
        <f t="shared" si="10"/>
        <v>309.455</v>
      </c>
      <c r="V171" s="24">
        <v>0.551</v>
      </c>
      <c r="W171" s="47">
        <v>4.721</v>
      </c>
      <c r="X171" s="47">
        <f t="shared" si="11"/>
        <v>4.7170000000000005</v>
      </c>
      <c r="Y171" s="25">
        <v>12.108</v>
      </c>
      <c r="Z171" s="46">
        <v>1085.9144146807485</v>
      </c>
    </row>
    <row r="172" spans="1:26" ht="12.75">
      <c r="A172" s="9">
        <v>37014</v>
      </c>
      <c r="B172" s="10">
        <v>123</v>
      </c>
      <c r="C172" s="4">
        <v>0.740972221</v>
      </c>
      <c r="D172" s="54">
        <v>0.740972221</v>
      </c>
      <c r="E172" s="2">
        <v>1624</v>
      </c>
      <c r="F172" s="18">
        <v>0</v>
      </c>
      <c r="G172" s="61">
        <v>39.40490772</v>
      </c>
      <c r="H172" s="61">
        <v>-77.92697783</v>
      </c>
      <c r="I172" s="19">
        <v>941.5</v>
      </c>
      <c r="J172" s="1">
        <f t="shared" si="12"/>
        <v>911.3</v>
      </c>
      <c r="K172" s="45">
        <f t="shared" si="13"/>
        <v>880.6017738981899</v>
      </c>
      <c r="L172" s="45">
        <f t="shared" si="14"/>
        <v>1089.40177389819</v>
      </c>
      <c r="M172" s="45">
        <f t="shared" si="15"/>
        <v>1078.7817738981898</v>
      </c>
      <c r="N172" s="46">
        <f t="shared" si="16"/>
        <v>1084.0917738981898</v>
      </c>
      <c r="O172" s="1">
        <v>21.8</v>
      </c>
      <c r="P172" s="1">
        <v>57.6</v>
      </c>
      <c r="Q172" s="1">
        <v>82.4</v>
      </c>
      <c r="S172" s="24">
        <v>2.592</v>
      </c>
      <c r="T172" s="10">
        <v>130.08</v>
      </c>
      <c r="U172" s="10">
        <f t="shared" si="10"/>
        <v>284.4581666666666</v>
      </c>
      <c r="V172" s="24">
        <v>0.562</v>
      </c>
      <c r="W172" s="47">
        <v>4.722</v>
      </c>
      <c r="X172" s="47">
        <f t="shared" si="11"/>
        <v>4.718500000000001</v>
      </c>
      <c r="Y172" s="25">
        <v>11.759</v>
      </c>
      <c r="Z172" s="46">
        <v>1084.0917738981898</v>
      </c>
    </row>
    <row r="173" spans="1:26" ht="12.75">
      <c r="A173" s="9">
        <v>37014</v>
      </c>
      <c r="B173" s="10">
        <v>123</v>
      </c>
      <c r="C173" s="4">
        <v>0.741087973</v>
      </c>
      <c r="D173" s="54">
        <v>0.741087973</v>
      </c>
      <c r="E173" s="2">
        <v>1634</v>
      </c>
      <c r="F173" s="18">
        <v>0</v>
      </c>
      <c r="G173" s="61">
        <v>39.40234168</v>
      </c>
      <c r="H173" s="61">
        <v>-77.91916734</v>
      </c>
      <c r="I173" s="19">
        <v>941.8</v>
      </c>
      <c r="J173" s="1">
        <f t="shared" si="12"/>
        <v>911.5999999999999</v>
      </c>
      <c r="K173" s="45">
        <f t="shared" si="13"/>
        <v>877.868562603998</v>
      </c>
      <c r="L173" s="45">
        <f t="shared" si="14"/>
        <v>1086.668562603998</v>
      </c>
      <c r="M173" s="45">
        <f t="shared" si="15"/>
        <v>1076.048562603998</v>
      </c>
      <c r="N173" s="46">
        <f t="shared" si="16"/>
        <v>1081.358562603998</v>
      </c>
      <c r="O173" s="1">
        <v>21.8</v>
      </c>
      <c r="P173" s="1">
        <v>58.8</v>
      </c>
      <c r="Q173" s="1">
        <v>74.4</v>
      </c>
      <c r="S173" s="24">
        <v>3.239</v>
      </c>
      <c r="T173" s="10">
        <v>446.482</v>
      </c>
      <c r="U173" s="10">
        <f t="shared" si="10"/>
        <v>294.48249999999996</v>
      </c>
      <c r="V173" s="24">
        <v>0.562</v>
      </c>
      <c r="W173" s="47">
        <v>4.724</v>
      </c>
      <c r="X173" s="47">
        <f t="shared" si="11"/>
        <v>4.720000000000001</v>
      </c>
      <c r="Y173" s="25">
        <v>12.062</v>
      </c>
      <c r="Z173" s="46">
        <v>1081.358562603998</v>
      </c>
    </row>
    <row r="174" spans="1:26" ht="12.75">
      <c r="A174" s="9">
        <v>37014</v>
      </c>
      <c r="B174" s="10">
        <v>123</v>
      </c>
      <c r="C174" s="4">
        <v>0.741203725</v>
      </c>
      <c r="D174" s="54">
        <v>0.741203725</v>
      </c>
      <c r="E174" s="2">
        <v>1644</v>
      </c>
      <c r="F174" s="18">
        <v>0</v>
      </c>
      <c r="G174" s="61">
        <v>39.40001033</v>
      </c>
      <c r="H174" s="61">
        <v>-77.9114448</v>
      </c>
      <c r="I174" s="19">
        <v>941.2</v>
      </c>
      <c r="J174" s="1">
        <f t="shared" si="12"/>
        <v>911</v>
      </c>
      <c r="K174" s="45">
        <f t="shared" si="13"/>
        <v>883.3358851138019</v>
      </c>
      <c r="L174" s="45">
        <f t="shared" si="14"/>
        <v>1092.1358851138018</v>
      </c>
      <c r="M174" s="45">
        <f t="shared" si="15"/>
        <v>1081.515885113802</v>
      </c>
      <c r="N174" s="46">
        <f t="shared" si="16"/>
        <v>1086.8258851138019</v>
      </c>
      <c r="O174" s="1">
        <v>21.8</v>
      </c>
      <c r="P174" s="1">
        <v>58.7</v>
      </c>
      <c r="Q174" s="1">
        <v>85.6</v>
      </c>
      <c r="S174" s="24">
        <v>2.669</v>
      </c>
      <c r="T174" s="10">
        <v>185.257</v>
      </c>
      <c r="U174" s="10">
        <f t="shared" si="10"/>
        <v>278.27816666666666</v>
      </c>
      <c r="V174" s="24">
        <v>0.552</v>
      </c>
      <c r="W174" s="47">
        <v>4.726</v>
      </c>
      <c r="X174" s="47">
        <f t="shared" si="11"/>
        <v>4.721666666666667</v>
      </c>
      <c r="Y174" s="25">
        <v>12.196</v>
      </c>
      <c r="Z174" s="46">
        <v>1086.8258851138019</v>
      </c>
    </row>
    <row r="175" spans="1:26" ht="12.75">
      <c r="A175" s="9">
        <v>37014</v>
      </c>
      <c r="B175" s="10">
        <v>123</v>
      </c>
      <c r="C175" s="4">
        <v>0.741319418</v>
      </c>
      <c r="D175" s="54">
        <v>0.741319418</v>
      </c>
      <c r="E175" s="2">
        <v>1654</v>
      </c>
      <c r="F175" s="18">
        <v>0</v>
      </c>
      <c r="G175" s="61">
        <v>39.39822121</v>
      </c>
      <c r="H175" s="61">
        <v>-77.90349739</v>
      </c>
      <c r="I175" s="19">
        <v>941.1</v>
      </c>
      <c r="J175" s="1">
        <f t="shared" si="12"/>
        <v>910.9</v>
      </c>
      <c r="K175" s="45">
        <f t="shared" si="13"/>
        <v>884.2474556039869</v>
      </c>
      <c r="L175" s="45">
        <f t="shared" si="14"/>
        <v>1093.047455603987</v>
      </c>
      <c r="M175" s="45">
        <f t="shared" si="15"/>
        <v>1082.4274556039868</v>
      </c>
      <c r="N175" s="46">
        <f t="shared" si="16"/>
        <v>1087.7374556039867</v>
      </c>
      <c r="O175" s="1">
        <v>21.8</v>
      </c>
      <c r="P175" s="1">
        <v>58.6</v>
      </c>
      <c r="Q175" s="1">
        <v>79.4</v>
      </c>
      <c r="R175" s="63">
        <v>3.7E-05</v>
      </c>
      <c r="S175" s="24">
        <v>2.929</v>
      </c>
      <c r="T175" s="10">
        <v>291.404</v>
      </c>
      <c r="U175" s="10">
        <f t="shared" si="10"/>
        <v>270.78133333333335</v>
      </c>
      <c r="V175" s="24">
        <v>0.531</v>
      </c>
      <c r="W175" s="47">
        <v>3.617</v>
      </c>
      <c r="X175" s="47">
        <f t="shared" si="11"/>
        <v>4.538166666666667</v>
      </c>
      <c r="Y175" s="25">
        <v>12.181</v>
      </c>
      <c r="Z175" s="46">
        <v>1087.7374556039867</v>
      </c>
    </row>
    <row r="176" spans="1:26" ht="12.75">
      <c r="A176" s="9">
        <v>37014</v>
      </c>
      <c r="B176" s="10">
        <v>123</v>
      </c>
      <c r="C176" s="4">
        <v>0.74143517</v>
      </c>
      <c r="D176" s="54">
        <v>0.74143517</v>
      </c>
      <c r="E176" s="2">
        <v>1664</v>
      </c>
      <c r="F176" s="18">
        <v>0</v>
      </c>
      <c r="G176" s="61">
        <v>39.39651002</v>
      </c>
      <c r="H176" s="61">
        <v>-77.89522961</v>
      </c>
      <c r="I176" s="19">
        <v>941.6</v>
      </c>
      <c r="J176" s="1">
        <f t="shared" si="12"/>
        <v>911.4</v>
      </c>
      <c r="K176" s="45">
        <f t="shared" si="13"/>
        <v>879.6906035047793</v>
      </c>
      <c r="L176" s="45">
        <f t="shared" si="14"/>
        <v>1088.4906035047793</v>
      </c>
      <c r="M176" s="45">
        <f t="shared" si="15"/>
        <v>1077.8706035047794</v>
      </c>
      <c r="N176" s="46">
        <f t="shared" si="16"/>
        <v>1083.1806035047794</v>
      </c>
      <c r="O176" s="1">
        <v>21.8</v>
      </c>
      <c r="P176" s="1">
        <v>57.3</v>
      </c>
      <c r="Q176" s="1">
        <v>81.9</v>
      </c>
      <c r="S176" s="24">
        <v>2.987</v>
      </c>
      <c r="T176" s="10">
        <v>345.178</v>
      </c>
      <c r="U176" s="10">
        <f t="shared" si="10"/>
        <v>280.7845</v>
      </c>
      <c r="V176" s="24">
        <v>0.532</v>
      </c>
      <c r="W176" s="47">
        <v>3.619</v>
      </c>
      <c r="X176" s="47">
        <f t="shared" si="11"/>
        <v>4.354833333333334</v>
      </c>
      <c r="Y176" s="25">
        <v>11.416</v>
      </c>
      <c r="Z176" s="46">
        <v>1083.1806035047794</v>
      </c>
    </row>
    <row r="177" spans="1:26" ht="12.75">
      <c r="A177" s="9">
        <v>37014</v>
      </c>
      <c r="B177" s="10">
        <v>123</v>
      </c>
      <c r="C177" s="4">
        <v>0.741550922</v>
      </c>
      <c r="D177" s="54">
        <v>0.741550922</v>
      </c>
      <c r="E177" s="2">
        <v>1674</v>
      </c>
      <c r="F177" s="18">
        <v>0</v>
      </c>
      <c r="G177" s="61">
        <v>39.39495904</v>
      </c>
      <c r="H177" s="61">
        <v>-77.88693083</v>
      </c>
      <c r="I177" s="19">
        <v>942</v>
      </c>
      <c r="J177" s="1">
        <f t="shared" si="12"/>
        <v>911.8</v>
      </c>
      <c r="K177" s="45">
        <f t="shared" si="13"/>
        <v>876.046921405073</v>
      </c>
      <c r="L177" s="45">
        <f t="shared" si="14"/>
        <v>1084.846921405073</v>
      </c>
      <c r="M177" s="45">
        <f t="shared" si="15"/>
        <v>1074.226921405073</v>
      </c>
      <c r="N177" s="46">
        <f t="shared" si="16"/>
        <v>1079.536921405073</v>
      </c>
      <c r="O177" s="1">
        <v>21.9</v>
      </c>
      <c r="P177" s="1">
        <v>56.1</v>
      </c>
      <c r="Q177" s="1">
        <v>78.4</v>
      </c>
      <c r="S177" s="24">
        <v>2.826</v>
      </c>
      <c r="T177" s="10">
        <v>241.58</v>
      </c>
      <c r="U177" s="10">
        <f t="shared" si="10"/>
        <v>273.3301666666666</v>
      </c>
      <c r="V177" s="24">
        <v>0.53</v>
      </c>
      <c r="W177" s="47">
        <v>3.62</v>
      </c>
      <c r="X177" s="47">
        <f t="shared" si="11"/>
        <v>4.171333333333334</v>
      </c>
      <c r="Y177" s="25">
        <v>11.453</v>
      </c>
      <c r="Z177" s="46">
        <v>1079.536921405073</v>
      </c>
    </row>
    <row r="178" spans="1:26" ht="12.75">
      <c r="A178" s="9">
        <v>37014</v>
      </c>
      <c r="B178" s="10">
        <v>123</v>
      </c>
      <c r="C178" s="4">
        <v>0.741666675</v>
      </c>
      <c r="D178" s="54">
        <v>0.741666675</v>
      </c>
      <c r="E178" s="2">
        <v>1684</v>
      </c>
      <c r="F178" s="18">
        <v>0</v>
      </c>
      <c r="G178" s="61">
        <v>39.39333183</v>
      </c>
      <c r="H178" s="61">
        <v>-77.8787163</v>
      </c>
      <c r="I178" s="19">
        <v>940.1</v>
      </c>
      <c r="J178" s="1">
        <f t="shared" si="12"/>
        <v>909.9</v>
      </c>
      <c r="K178" s="45">
        <f t="shared" si="13"/>
        <v>893.3686684850368</v>
      </c>
      <c r="L178" s="45">
        <f t="shared" si="14"/>
        <v>1102.1686684850367</v>
      </c>
      <c r="M178" s="45">
        <f t="shared" si="15"/>
        <v>1091.5486684850368</v>
      </c>
      <c r="N178" s="46">
        <f t="shared" si="16"/>
        <v>1096.8586684850368</v>
      </c>
      <c r="O178" s="1">
        <v>21.6</v>
      </c>
      <c r="P178" s="1">
        <v>60</v>
      </c>
      <c r="Q178" s="1">
        <v>81.7</v>
      </c>
      <c r="S178" s="24">
        <v>3.146</v>
      </c>
      <c r="T178" s="10">
        <v>400.355</v>
      </c>
      <c r="U178" s="10">
        <f t="shared" si="10"/>
        <v>318.376</v>
      </c>
      <c r="V178" s="24">
        <v>0.531</v>
      </c>
      <c r="W178" s="47">
        <v>3.622</v>
      </c>
      <c r="X178" s="47">
        <f t="shared" si="11"/>
        <v>3.988</v>
      </c>
      <c r="Y178" s="25">
        <v>11.276</v>
      </c>
      <c r="Z178" s="46">
        <v>1096.8586684850368</v>
      </c>
    </row>
    <row r="179" spans="1:26" ht="12.75">
      <c r="A179" s="9">
        <v>37014</v>
      </c>
      <c r="B179" s="10">
        <v>123</v>
      </c>
      <c r="C179" s="4">
        <v>0.741782427</v>
      </c>
      <c r="D179" s="54">
        <v>0.741782427</v>
      </c>
      <c r="E179" s="2">
        <v>1694</v>
      </c>
      <c r="F179" s="18">
        <v>0</v>
      </c>
      <c r="G179" s="61">
        <v>39.39152026</v>
      </c>
      <c r="H179" s="61">
        <v>-77.87076585</v>
      </c>
      <c r="I179" s="19">
        <v>940.6</v>
      </c>
      <c r="J179" s="1">
        <f t="shared" si="12"/>
        <v>910.4</v>
      </c>
      <c r="K179" s="45">
        <f t="shared" si="13"/>
        <v>888.806809681082</v>
      </c>
      <c r="L179" s="45">
        <f t="shared" si="14"/>
        <v>1097.606809681082</v>
      </c>
      <c r="M179" s="45">
        <f t="shared" si="15"/>
        <v>1086.986809681082</v>
      </c>
      <c r="N179" s="46">
        <f t="shared" si="16"/>
        <v>1092.2968096810819</v>
      </c>
      <c r="O179" s="1">
        <v>21.7</v>
      </c>
      <c r="P179" s="1">
        <v>56.2</v>
      </c>
      <c r="Q179" s="1">
        <v>85.4</v>
      </c>
      <c r="S179" s="24">
        <v>2.809</v>
      </c>
      <c r="T179" s="10">
        <v>244.002</v>
      </c>
      <c r="U179" s="10">
        <f t="shared" si="10"/>
        <v>284.6293333333333</v>
      </c>
      <c r="V179" s="24">
        <v>0.533</v>
      </c>
      <c r="W179" s="47">
        <v>3.623</v>
      </c>
      <c r="X179" s="47">
        <f t="shared" si="11"/>
        <v>3.8045000000000004</v>
      </c>
      <c r="Y179" s="25">
        <v>12.217</v>
      </c>
      <c r="Z179" s="46">
        <v>1092.2968096810819</v>
      </c>
    </row>
    <row r="180" spans="1:26" ht="12.75">
      <c r="A180" s="9">
        <v>37014</v>
      </c>
      <c r="B180" s="10">
        <v>123</v>
      </c>
      <c r="C180" s="4">
        <v>0.741898119</v>
      </c>
      <c r="D180" s="54">
        <v>0.741898119</v>
      </c>
      <c r="E180" s="2">
        <v>1704</v>
      </c>
      <c r="F180" s="18">
        <v>0</v>
      </c>
      <c r="G180" s="61">
        <v>39.38955624</v>
      </c>
      <c r="H180" s="61">
        <v>-77.86282999</v>
      </c>
      <c r="I180" s="19">
        <v>941.1</v>
      </c>
      <c r="J180" s="1">
        <f t="shared" si="12"/>
        <v>910.9</v>
      </c>
      <c r="K180" s="45">
        <f t="shared" si="13"/>
        <v>884.2474556039869</v>
      </c>
      <c r="L180" s="45">
        <f t="shared" si="14"/>
        <v>1093.047455603987</v>
      </c>
      <c r="M180" s="45">
        <f t="shared" si="15"/>
        <v>1082.4274556039868</v>
      </c>
      <c r="N180" s="46">
        <f t="shared" si="16"/>
        <v>1087.7374556039867</v>
      </c>
      <c r="O180" s="1">
        <v>21.5</v>
      </c>
      <c r="P180" s="1">
        <v>60.4</v>
      </c>
      <c r="Q180" s="1">
        <v>84.4</v>
      </c>
      <c r="S180" s="24">
        <v>2.899</v>
      </c>
      <c r="T180" s="10">
        <v>297.776</v>
      </c>
      <c r="U180" s="10">
        <f t="shared" si="10"/>
        <v>303.3825</v>
      </c>
      <c r="V180" s="24">
        <v>0.513</v>
      </c>
      <c r="W180" s="47">
        <v>3.625</v>
      </c>
      <c r="X180" s="47">
        <f t="shared" si="11"/>
        <v>3.6210000000000004</v>
      </c>
      <c r="Y180" s="25">
        <v>12.186</v>
      </c>
      <c r="Z180" s="46">
        <v>1087.7374556039867</v>
      </c>
    </row>
    <row r="181" spans="1:26" ht="12.75">
      <c r="A181" s="9">
        <v>37014</v>
      </c>
      <c r="B181" s="10">
        <v>123</v>
      </c>
      <c r="C181" s="4">
        <v>0.742013872</v>
      </c>
      <c r="D181" s="54">
        <v>0.742013872</v>
      </c>
      <c r="E181" s="2">
        <v>1714</v>
      </c>
      <c r="F181" s="18">
        <v>0</v>
      </c>
      <c r="G181" s="61">
        <v>39.38748365</v>
      </c>
      <c r="H181" s="61">
        <v>-77.85491801</v>
      </c>
      <c r="I181" s="19">
        <v>940.7</v>
      </c>
      <c r="J181" s="1">
        <f t="shared" si="12"/>
        <v>910.5</v>
      </c>
      <c r="K181" s="45">
        <f t="shared" si="13"/>
        <v>887.8947385755451</v>
      </c>
      <c r="L181" s="45">
        <f t="shared" si="14"/>
        <v>1096.6947385755452</v>
      </c>
      <c r="M181" s="45">
        <f t="shared" si="15"/>
        <v>1086.074738575545</v>
      </c>
      <c r="N181" s="46">
        <f t="shared" si="16"/>
        <v>1091.3847385755453</v>
      </c>
      <c r="O181" s="1">
        <v>21.4</v>
      </c>
      <c r="P181" s="1">
        <v>61.1</v>
      </c>
      <c r="Q181" s="1">
        <v>81.4</v>
      </c>
      <c r="R181" s="63">
        <v>2.77E-05</v>
      </c>
      <c r="S181" s="24">
        <v>2.899</v>
      </c>
      <c r="T181" s="10">
        <v>299.178</v>
      </c>
      <c r="U181" s="10">
        <f t="shared" si="10"/>
        <v>304.67816666666664</v>
      </c>
      <c r="V181" s="24">
        <v>0.521</v>
      </c>
      <c r="W181" s="47">
        <v>3.627</v>
      </c>
      <c r="X181" s="47">
        <f t="shared" si="11"/>
        <v>3.622666666666667</v>
      </c>
      <c r="Y181" s="25">
        <v>11.915</v>
      </c>
      <c r="Z181" s="46">
        <v>1091.3847385755453</v>
      </c>
    </row>
    <row r="182" spans="1:26" ht="12.75">
      <c r="A182" s="9">
        <v>37014</v>
      </c>
      <c r="B182" s="10">
        <v>123</v>
      </c>
      <c r="C182" s="4">
        <v>0.742129624</v>
      </c>
      <c r="D182" s="54">
        <v>0.742129624</v>
      </c>
      <c r="E182" s="2">
        <v>1724</v>
      </c>
      <c r="F182" s="18">
        <v>0</v>
      </c>
      <c r="G182" s="61">
        <v>39.38545452</v>
      </c>
      <c r="H182" s="61">
        <v>-77.84699304</v>
      </c>
      <c r="I182" s="19">
        <v>942.7</v>
      </c>
      <c r="J182" s="1">
        <f t="shared" si="12"/>
        <v>912.5</v>
      </c>
      <c r="K182" s="45">
        <f t="shared" si="13"/>
        <v>869.6743223307136</v>
      </c>
      <c r="L182" s="45">
        <f t="shared" si="14"/>
        <v>1078.4743223307137</v>
      </c>
      <c r="M182" s="45">
        <f t="shared" si="15"/>
        <v>1067.8543223307136</v>
      </c>
      <c r="N182" s="46">
        <f t="shared" si="16"/>
        <v>1073.1643223307137</v>
      </c>
      <c r="O182" s="1">
        <v>22.3</v>
      </c>
      <c r="P182" s="1">
        <v>52.2</v>
      </c>
      <c r="Q182" s="1">
        <v>88.2</v>
      </c>
      <c r="S182" s="24">
        <v>2.808</v>
      </c>
      <c r="T182" s="10">
        <v>247.952</v>
      </c>
      <c r="U182" s="10">
        <f t="shared" si="10"/>
        <v>288.47383333333335</v>
      </c>
      <c r="V182" s="24">
        <v>0.512</v>
      </c>
      <c r="W182" s="47">
        <v>3.628</v>
      </c>
      <c r="X182" s="47">
        <f t="shared" si="11"/>
        <v>3.624166666666667</v>
      </c>
      <c r="Y182" s="25">
        <v>12.238</v>
      </c>
      <c r="Z182" s="46">
        <v>1073.1643223307137</v>
      </c>
    </row>
    <row r="183" spans="1:26" ht="12.75">
      <c r="A183" s="9">
        <v>37014</v>
      </c>
      <c r="B183" s="10">
        <v>123</v>
      </c>
      <c r="C183" s="4">
        <v>0.742245376</v>
      </c>
      <c r="D183" s="54">
        <v>0.742245376</v>
      </c>
      <c r="E183" s="2">
        <v>1734</v>
      </c>
      <c r="F183" s="18">
        <v>0</v>
      </c>
      <c r="G183" s="61">
        <v>39.38367515</v>
      </c>
      <c r="H183" s="61">
        <v>-77.83903445</v>
      </c>
      <c r="I183" s="19">
        <v>939.4</v>
      </c>
      <c r="J183" s="1">
        <f t="shared" si="12"/>
        <v>909.1999999999999</v>
      </c>
      <c r="K183" s="45">
        <f t="shared" si="13"/>
        <v>899.7594839952463</v>
      </c>
      <c r="L183" s="45">
        <f t="shared" si="14"/>
        <v>1108.5594839952464</v>
      </c>
      <c r="M183" s="45">
        <f t="shared" si="15"/>
        <v>1097.9394839952463</v>
      </c>
      <c r="N183" s="46">
        <f t="shared" si="16"/>
        <v>1103.2494839952465</v>
      </c>
      <c r="O183" s="1">
        <v>21.9</v>
      </c>
      <c r="P183" s="1">
        <v>50</v>
      </c>
      <c r="Q183" s="1">
        <v>80.3</v>
      </c>
      <c r="S183" s="24">
        <v>2.523</v>
      </c>
      <c r="T183" s="10">
        <v>91.599</v>
      </c>
      <c r="U183" s="10">
        <f t="shared" si="10"/>
        <v>263.47700000000003</v>
      </c>
      <c r="V183" s="24">
        <v>0.551</v>
      </c>
      <c r="W183" s="47">
        <v>4.74</v>
      </c>
      <c r="X183" s="47">
        <f t="shared" si="11"/>
        <v>3.8108333333333335</v>
      </c>
      <c r="Y183" s="25">
        <v>12.242</v>
      </c>
      <c r="Z183" s="46">
        <v>1103.2494839952465</v>
      </c>
    </row>
    <row r="184" spans="1:26" ht="12.75">
      <c r="A184" s="9">
        <v>37014</v>
      </c>
      <c r="B184" s="10">
        <v>123</v>
      </c>
      <c r="C184" s="4">
        <v>0.742361128</v>
      </c>
      <c r="D184" s="54">
        <v>0.742361128</v>
      </c>
      <c r="E184" s="2">
        <v>1744</v>
      </c>
      <c r="F184" s="18">
        <v>0</v>
      </c>
      <c r="G184" s="61">
        <v>39.3823215</v>
      </c>
      <c r="H184" s="61">
        <v>-77.83073685</v>
      </c>
      <c r="I184" s="19">
        <v>940.4</v>
      </c>
      <c r="J184" s="1">
        <f t="shared" si="12"/>
        <v>910.1999999999999</v>
      </c>
      <c r="K184" s="45">
        <f t="shared" si="13"/>
        <v>890.6312524813467</v>
      </c>
      <c r="L184" s="45">
        <f t="shared" si="14"/>
        <v>1099.4312524813467</v>
      </c>
      <c r="M184" s="45">
        <f t="shared" si="15"/>
        <v>1088.8112524813466</v>
      </c>
      <c r="N184" s="46">
        <f t="shared" si="16"/>
        <v>1094.1212524813468</v>
      </c>
      <c r="O184" s="1">
        <v>21.6</v>
      </c>
      <c r="P184" s="1">
        <v>54.8</v>
      </c>
      <c r="Q184" s="1">
        <v>74.4</v>
      </c>
      <c r="S184" s="24">
        <v>2.978</v>
      </c>
      <c r="U184" s="10">
        <f t="shared" si="10"/>
        <v>236.10139999999996</v>
      </c>
      <c r="V184" s="24">
        <v>0.181</v>
      </c>
      <c r="X184" s="47">
        <f t="shared" si="11"/>
        <v>3.8486000000000002</v>
      </c>
      <c r="Y184" s="25">
        <v>-0.018</v>
      </c>
      <c r="Z184" s="46">
        <v>1094.1212524813468</v>
      </c>
    </row>
    <row r="185" spans="1:26" ht="12.75">
      <c r="A185" s="9">
        <v>37014</v>
      </c>
      <c r="B185" s="10">
        <v>123</v>
      </c>
      <c r="C185" s="4">
        <v>0.742476881</v>
      </c>
      <c r="D185" s="54">
        <v>0.742476881</v>
      </c>
      <c r="E185" s="2">
        <v>1754</v>
      </c>
      <c r="F185" s="18">
        <v>0</v>
      </c>
      <c r="G185" s="61">
        <v>39.38079171</v>
      </c>
      <c r="H185" s="61">
        <v>-77.82258909</v>
      </c>
      <c r="I185" s="19">
        <v>940.8</v>
      </c>
      <c r="J185" s="1">
        <f t="shared" si="12"/>
        <v>910.5999999999999</v>
      </c>
      <c r="K185" s="45">
        <f t="shared" si="13"/>
        <v>886.9827676370642</v>
      </c>
      <c r="L185" s="45">
        <f t="shared" si="14"/>
        <v>1095.7827676370641</v>
      </c>
      <c r="M185" s="45">
        <f t="shared" si="15"/>
        <v>1085.1627676370642</v>
      </c>
      <c r="N185" s="46">
        <f t="shared" si="16"/>
        <v>1090.4727676370642</v>
      </c>
      <c r="O185" s="1">
        <v>21.6</v>
      </c>
      <c r="P185" s="1">
        <v>55.9</v>
      </c>
      <c r="Q185" s="1">
        <v>84</v>
      </c>
      <c r="S185" s="24">
        <v>2.454</v>
      </c>
      <c r="U185" s="10">
        <f>AVERAGE(T180:T185)</f>
        <v>234.12625</v>
      </c>
      <c r="V185" s="24">
        <v>0.152</v>
      </c>
      <c r="X185" s="47">
        <f>AVERAGE(W180:W185)</f>
        <v>3.905</v>
      </c>
      <c r="Y185" s="25">
        <v>-0.019</v>
      </c>
      <c r="Z185" s="46">
        <v>1090.4727676370642</v>
      </c>
    </row>
    <row r="186" spans="1:26" ht="12.75">
      <c r="A186" s="9">
        <v>37014</v>
      </c>
      <c r="B186" s="10">
        <v>123</v>
      </c>
      <c r="C186" s="4">
        <v>0.742592573</v>
      </c>
      <c r="D186" s="54">
        <v>0.742592573</v>
      </c>
      <c r="E186" s="2">
        <v>1764</v>
      </c>
      <c r="F186" s="18">
        <v>0</v>
      </c>
      <c r="G186" s="61">
        <v>39.37869408</v>
      </c>
      <c r="H186" s="61">
        <v>-77.81496871</v>
      </c>
      <c r="I186" s="19">
        <v>941.8</v>
      </c>
      <c r="J186" s="1">
        <f t="shared" si="12"/>
        <v>911.5999999999999</v>
      </c>
      <c r="K186" s="45">
        <f t="shared" si="13"/>
        <v>877.868562603998</v>
      </c>
      <c r="L186" s="45">
        <f t="shared" si="14"/>
        <v>1086.668562603998</v>
      </c>
      <c r="M186" s="45">
        <f t="shared" si="15"/>
        <v>1076.048562603998</v>
      </c>
      <c r="N186" s="46">
        <f t="shared" si="16"/>
        <v>1081.358562603998</v>
      </c>
      <c r="O186" s="1">
        <v>22.1</v>
      </c>
      <c r="P186" s="1">
        <v>50.7</v>
      </c>
      <c r="Q186" s="1">
        <v>88.3</v>
      </c>
      <c r="S186" s="24">
        <v>2.828</v>
      </c>
      <c r="U186" s="10">
        <f>AVERAGE(T181:T186)</f>
        <v>212.90966666666668</v>
      </c>
      <c r="V186" s="24">
        <v>0.142</v>
      </c>
      <c r="X186" s="47">
        <f>AVERAGE(W181:W186)</f>
        <v>3.9983333333333335</v>
      </c>
      <c r="Y186" s="25">
        <v>-0.021</v>
      </c>
      <c r="Z186" s="46">
        <v>1081.358562603998</v>
      </c>
    </row>
    <row r="187" spans="1:26" ht="12.75">
      <c r="A187" s="9">
        <v>37014</v>
      </c>
      <c r="B187" s="10">
        <v>123</v>
      </c>
      <c r="C187" s="4">
        <v>0.742708325</v>
      </c>
      <c r="D187" s="54">
        <v>0.742708325</v>
      </c>
      <c r="E187" s="2">
        <v>1774</v>
      </c>
      <c r="F187" s="18">
        <v>0</v>
      </c>
      <c r="G187" s="61">
        <v>39.37659045</v>
      </c>
      <c r="H187" s="61">
        <v>-77.80739198</v>
      </c>
      <c r="I187" s="19">
        <v>941.5</v>
      </c>
      <c r="J187" s="1">
        <f t="shared" si="12"/>
        <v>911.3</v>
      </c>
      <c r="K187" s="45">
        <f t="shared" si="13"/>
        <v>880.6017738981899</v>
      </c>
      <c r="L187" s="45">
        <f t="shared" si="14"/>
        <v>1089.40177389819</v>
      </c>
      <c r="M187" s="45">
        <f t="shared" si="15"/>
        <v>1078.7817738981898</v>
      </c>
      <c r="N187" s="46">
        <f t="shared" si="16"/>
        <v>1084.0917738981898</v>
      </c>
      <c r="O187" s="1">
        <v>22.1</v>
      </c>
      <c r="P187" s="1">
        <v>49.7</v>
      </c>
      <c r="Q187" s="1">
        <v>79.8</v>
      </c>
      <c r="R187" s="63">
        <v>2.2E-05</v>
      </c>
      <c r="S187" s="24">
        <v>2.492</v>
      </c>
      <c r="U187" s="47"/>
      <c r="V187" s="24">
        <v>0.162</v>
      </c>
      <c r="Y187" s="25">
        <v>-0.023</v>
      </c>
      <c r="Z187" s="46">
        <v>1084.0917738981898</v>
      </c>
    </row>
    <row r="188" spans="1:26" ht="12.75">
      <c r="A188" s="9">
        <v>37014</v>
      </c>
      <c r="B188" s="10">
        <v>123</v>
      </c>
      <c r="C188" s="4">
        <v>0.742824078</v>
      </c>
      <c r="D188" s="54">
        <v>0.742824078</v>
      </c>
      <c r="E188" s="2">
        <v>1784</v>
      </c>
      <c r="F188" s="18">
        <v>0</v>
      </c>
      <c r="G188" s="61">
        <v>39.3742297</v>
      </c>
      <c r="H188" s="61">
        <v>-77.79974909</v>
      </c>
      <c r="I188" s="19">
        <v>942.3</v>
      </c>
      <c r="J188" s="1">
        <f t="shared" si="12"/>
        <v>912.0999999999999</v>
      </c>
      <c r="K188" s="45">
        <f t="shared" si="13"/>
        <v>873.3152086641711</v>
      </c>
      <c r="L188" s="45">
        <f t="shared" si="14"/>
        <v>1082.1152086641712</v>
      </c>
      <c r="M188" s="45">
        <f t="shared" si="15"/>
        <v>1071.495208664171</v>
      </c>
      <c r="N188" s="46">
        <f t="shared" si="16"/>
        <v>1076.805208664171</v>
      </c>
      <c r="O188" s="1">
        <v>22.2</v>
      </c>
      <c r="P188" s="1">
        <v>49.4</v>
      </c>
      <c r="Q188" s="1">
        <v>83.9</v>
      </c>
      <c r="S188" s="24">
        <v>2.444</v>
      </c>
      <c r="U188" s="47"/>
      <c r="V188" s="24">
        <v>0.171</v>
      </c>
      <c r="Y188" s="25">
        <v>-0.024</v>
      </c>
      <c r="Z188" s="46">
        <v>1076.805208664171</v>
      </c>
    </row>
    <row r="189" spans="1:26" ht="12.75">
      <c r="A189" s="9">
        <v>37014</v>
      </c>
      <c r="B189" s="10">
        <v>123</v>
      </c>
      <c r="C189" s="4">
        <v>0.74293983</v>
      </c>
      <c r="D189" s="54">
        <v>0.74293983</v>
      </c>
      <c r="E189" s="2">
        <v>1794</v>
      </c>
      <c r="F189" s="18">
        <v>0</v>
      </c>
      <c r="G189" s="61">
        <v>39.37165382</v>
      </c>
      <c r="H189" s="61">
        <v>-77.79216146</v>
      </c>
      <c r="I189" s="19">
        <v>942.6</v>
      </c>
      <c r="J189" s="1">
        <f t="shared" si="12"/>
        <v>912.4</v>
      </c>
      <c r="K189" s="45">
        <f t="shared" si="13"/>
        <v>870.5843942667441</v>
      </c>
      <c r="L189" s="45">
        <f t="shared" si="14"/>
        <v>1079.384394266744</v>
      </c>
      <c r="M189" s="45">
        <f t="shared" si="15"/>
        <v>1068.7643942667441</v>
      </c>
      <c r="N189" s="46">
        <f t="shared" si="16"/>
        <v>1074.074394266744</v>
      </c>
      <c r="O189" s="1">
        <v>21.8</v>
      </c>
      <c r="P189" s="1">
        <v>55</v>
      </c>
      <c r="Q189" s="1">
        <v>84</v>
      </c>
      <c r="S189" s="24">
        <v>2.353</v>
      </c>
      <c r="U189" s="47"/>
      <c r="V189" s="24">
        <v>0.171</v>
      </c>
      <c r="Y189" s="25">
        <v>-0.022</v>
      </c>
      <c r="Z189" s="46">
        <v>1074.074394266744</v>
      </c>
    </row>
    <row r="190" spans="1:26" ht="12.75">
      <c r="A190" s="9">
        <v>37014</v>
      </c>
      <c r="B190" s="10">
        <v>123</v>
      </c>
      <c r="C190" s="4">
        <v>0.743055582</v>
      </c>
      <c r="D190" s="54">
        <v>0.743055582</v>
      </c>
      <c r="E190" s="2">
        <v>1804</v>
      </c>
      <c r="F190" s="18">
        <v>0</v>
      </c>
      <c r="G190" s="61">
        <v>39.36896748</v>
      </c>
      <c r="H190" s="61">
        <v>-77.7846327</v>
      </c>
      <c r="I190" s="19">
        <v>942.2</v>
      </c>
      <c r="J190" s="1">
        <f t="shared" si="12"/>
        <v>912</v>
      </c>
      <c r="K190" s="45">
        <f t="shared" si="13"/>
        <v>874.2256797326771</v>
      </c>
      <c r="L190" s="45">
        <f t="shared" si="14"/>
        <v>1083.0256797326772</v>
      </c>
      <c r="M190" s="45">
        <f t="shared" si="15"/>
        <v>1072.405679732677</v>
      </c>
      <c r="N190" s="46">
        <f t="shared" si="16"/>
        <v>1077.715679732677</v>
      </c>
      <c r="O190" s="1">
        <v>22</v>
      </c>
      <c r="P190" s="1">
        <v>52.7</v>
      </c>
      <c r="Q190" s="1">
        <v>86.9</v>
      </c>
      <c r="S190" s="24">
        <v>2.199</v>
      </c>
      <c r="U190" s="47"/>
      <c r="V190" s="24">
        <v>0.132</v>
      </c>
      <c r="Y190" s="25">
        <v>-0.024</v>
      </c>
      <c r="Z190" s="46">
        <v>1077.715679732677</v>
      </c>
    </row>
    <row r="191" spans="1:26" ht="12.75">
      <c r="A191" s="9">
        <v>37014</v>
      </c>
      <c r="B191" s="10">
        <v>123</v>
      </c>
      <c r="C191" s="4">
        <v>0.743171275</v>
      </c>
      <c r="D191" s="54">
        <v>0.743171275</v>
      </c>
      <c r="E191" s="2">
        <v>1814</v>
      </c>
      <c r="F191" s="18">
        <v>0</v>
      </c>
      <c r="G191" s="61">
        <v>39.36619964</v>
      </c>
      <c r="H191" s="61">
        <v>-77.77719183</v>
      </c>
      <c r="I191" s="19">
        <v>942.3</v>
      </c>
      <c r="J191" s="1">
        <f t="shared" si="12"/>
        <v>912.0999999999999</v>
      </c>
      <c r="K191" s="45">
        <f t="shared" si="13"/>
        <v>873.3152086641711</v>
      </c>
      <c r="L191" s="45">
        <f t="shared" si="14"/>
        <v>1082.1152086641712</v>
      </c>
      <c r="M191" s="45">
        <f t="shared" si="15"/>
        <v>1071.495208664171</v>
      </c>
      <c r="N191" s="46">
        <f t="shared" si="16"/>
        <v>1076.805208664171</v>
      </c>
      <c r="O191" s="1">
        <v>22.1</v>
      </c>
      <c r="P191" s="1">
        <v>52.7</v>
      </c>
      <c r="Q191" s="1">
        <v>84.9</v>
      </c>
      <c r="S191" s="24">
        <v>2.239</v>
      </c>
      <c r="U191" s="47"/>
      <c r="V191" s="24">
        <v>0.173</v>
      </c>
      <c r="Y191" s="25">
        <v>-0.024</v>
      </c>
      <c r="Z191" s="46">
        <v>1076.805208664171</v>
      </c>
    </row>
    <row r="192" spans="1:26" ht="12.75">
      <c r="A192" s="9">
        <v>37014</v>
      </c>
      <c r="B192" s="10">
        <v>123</v>
      </c>
      <c r="C192" s="4">
        <v>0.743287027</v>
      </c>
      <c r="D192" s="54">
        <v>0.743287027</v>
      </c>
      <c r="E192" s="2">
        <v>1824</v>
      </c>
      <c r="F192" s="18">
        <v>0</v>
      </c>
      <c r="G192" s="61">
        <v>39.36350133</v>
      </c>
      <c r="H192" s="61">
        <v>-77.76969329</v>
      </c>
      <c r="I192" s="19">
        <v>941.4</v>
      </c>
      <c r="J192" s="1">
        <f t="shared" si="12"/>
        <v>911.1999999999999</v>
      </c>
      <c r="K192" s="45">
        <f t="shared" si="13"/>
        <v>881.5130442828624</v>
      </c>
      <c r="L192" s="45">
        <f t="shared" si="14"/>
        <v>1090.3130442828624</v>
      </c>
      <c r="M192" s="45">
        <f t="shared" si="15"/>
        <v>1079.6930442828625</v>
      </c>
      <c r="N192" s="46">
        <f t="shared" si="16"/>
        <v>1085.0030442828624</v>
      </c>
      <c r="O192" s="1">
        <v>21.9</v>
      </c>
      <c r="P192" s="1">
        <v>54.1</v>
      </c>
      <c r="Q192" s="1">
        <v>85.9</v>
      </c>
      <c r="S192" s="24">
        <v>2.404</v>
      </c>
      <c r="U192" s="47"/>
      <c r="V192" s="24">
        <v>0.162</v>
      </c>
      <c r="Y192" s="25">
        <v>-0.026</v>
      </c>
      <c r="Z192" s="46">
        <v>1085.0030442828624</v>
      </c>
    </row>
    <row r="193" spans="1:26" ht="12.75">
      <c r="A193" s="9">
        <v>37014</v>
      </c>
      <c r="B193" s="10">
        <v>123</v>
      </c>
      <c r="C193" s="4">
        <v>0.743402779</v>
      </c>
      <c r="D193" s="54">
        <v>0.743402779</v>
      </c>
      <c r="E193" s="2">
        <v>1834</v>
      </c>
      <c r="F193" s="18">
        <v>0</v>
      </c>
      <c r="G193" s="61">
        <v>39.36115359</v>
      </c>
      <c r="H193" s="61">
        <v>-77.76200945</v>
      </c>
      <c r="I193" s="19">
        <v>940.8</v>
      </c>
      <c r="J193" s="1">
        <f t="shared" si="12"/>
        <v>910.5999999999999</v>
      </c>
      <c r="K193" s="45">
        <f t="shared" si="13"/>
        <v>886.9827676370642</v>
      </c>
      <c r="L193" s="45">
        <f t="shared" si="14"/>
        <v>1095.7827676370641</v>
      </c>
      <c r="M193" s="45">
        <f t="shared" si="15"/>
        <v>1085.1627676370642</v>
      </c>
      <c r="N193" s="46">
        <f t="shared" si="16"/>
        <v>1090.4727676370642</v>
      </c>
      <c r="O193" s="1">
        <v>21.6</v>
      </c>
      <c r="P193" s="1">
        <v>55.6</v>
      </c>
      <c r="Q193" s="1">
        <v>82.9</v>
      </c>
      <c r="R193" s="63">
        <v>2.93E-05</v>
      </c>
      <c r="S193" s="24">
        <v>2.431</v>
      </c>
      <c r="U193" s="47"/>
      <c r="V193" s="24">
        <v>0.151</v>
      </c>
      <c r="Y193" s="25">
        <v>-0.026</v>
      </c>
      <c r="Z193" s="46">
        <v>1090.4727676370642</v>
      </c>
    </row>
    <row r="194" spans="1:26" ht="12.75">
      <c r="A194" s="9">
        <v>37014</v>
      </c>
      <c r="B194" s="10">
        <v>123</v>
      </c>
      <c r="C194" s="4">
        <v>0.743518531</v>
      </c>
      <c r="D194" s="54">
        <v>0.743518531</v>
      </c>
      <c r="E194" s="2">
        <v>1844</v>
      </c>
      <c r="F194" s="18">
        <v>0</v>
      </c>
      <c r="G194" s="61">
        <v>39.35863097</v>
      </c>
      <c r="H194" s="61">
        <v>-77.75439643</v>
      </c>
      <c r="I194" s="19">
        <v>942.6</v>
      </c>
      <c r="J194" s="1">
        <f t="shared" si="12"/>
        <v>912.4</v>
      </c>
      <c r="K194" s="45">
        <f t="shared" si="13"/>
        <v>870.5843942667441</v>
      </c>
      <c r="L194" s="45">
        <f t="shared" si="14"/>
        <v>1079.384394266744</v>
      </c>
      <c r="M194" s="45">
        <f t="shared" si="15"/>
        <v>1068.7643942667441</v>
      </c>
      <c r="N194" s="46">
        <f t="shared" si="16"/>
        <v>1074.074394266744</v>
      </c>
      <c r="O194" s="1">
        <v>22</v>
      </c>
      <c r="P194" s="1">
        <v>51.7</v>
      </c>
      <c r="Q194" s="1">
        <v>83.6</v>
      </c>
      <c r="S194" s="24">
        <v>1.803</v>
      </c>
      <c r="U194" s="47"/>
      <c r="V194" s="24">
        <v>0.151</v>
      </c>
      <c r="Y194" s="25">
        <v>-0.024</v>
      </c>
      <c r="Z194" s="46">
        <v>1074.074394266744</v>
      </c>
    </row>
    <row r="195" spans="1:26" ht="12.75">
      <c r="A195" s="9">
        <v>37014</v>
      </c>
      <c r="B195" s="10">
        <v>123</v>
      </c>
      <c r="C195" s="4">
        <v>0.743634284</v>
      </c>
      <c r="D195" s="54">
        <v>0.743634284</v>
      </c>
      <c r="E195" s="2">
        <v>1854</v>
      </c>
      <c r="F195" s="18">
        <v>0</v>
      </c>
      <c r="G195" s="61">
        <v>39.35619686</v>
      </c>
      <c r="H195" s="61">
        <v>-77.74709418</v>
      </c>
      <c r="I195" s="19">
        <v>942.3</v>
      </c>
      <c r="J195" s="1">
        <f t="shared" si="12"/>
        <v>912.0999999999999</v>
      </c>
      <c r="K195" s="45">
        <f t="shared" si="13"/>
        <v>873.3152086641711</v>
      </c>
      <c r="L195" s="45">
        <f t="shared" si="14"/>
        <v>1082.1152086641712</v>
      </c>
      <c r="M195" s="45">
        <f t="shared" si="15"/>
        <v>1071.495208664171</v>
      </c>
      <c r="N195" s="46">
        <f t="shared" si="16"/>
        <v>1076.805208664171</v>
      </c>
      <c r="O195" s="1">
        <v>22.1</v>
      </c>
      <c r="P195" s="1">
        <v>54.7</v>
      </c>
      <c r="Q195" s="1">
        <v>81.5</v>
      </c>
      <c r="S195" s="24">
        <v>2.624</v>
      </c>
      <c r="U195" s="47"/>
      <c r="V195" s="24">
        <v>0.142</v>
      </c>
      <c r="Y195" s="25">
        <v>-0.025</v>
      </c>
      <c r="Z195" s="46">
        <v>1076.805208664171</v>
      </c>
    </row>
    <row r="196" spans="1:26" ht="12.75">
      <c r="A196" s="9">
        <v>37014</v>
      </c>
      <c r="B196" s="10">
        <v>123</v>
      </c>
      <c r="C196" s="4">
        <v>0.743749976</v>
      </c>
      <c r="D196" s="54">
        <v>0.743749976</v>
      </c>
      <c r="E196" s="2">
        <v>1864</v>
      </c>
      <c r="F196" s="18">
        <v>0</v>
      </c>
      <c r="G196" s="61">
        <v>39.35386864</v>
      </c>
      <c r="H196" s="61">
        <v>-77.73964714</v>
      </c>
      <c r="I196" s="19">
        <v>941.8</v>
      </c>
      <c r="J196" s="1">
        <f t="shared" si="12"/>
        <v>911.5999999999999</v>
      </c>
      <c r="K196" s="45">
        <f t="shared" si="13"/>
        <v>877.868562603998</v>
      </c>
      <c r="L196" s="45">
        <f t="shared" si="14"/>
        <v>1086.668562603998</v>
      </c>
      <c r="M196" s="45">
        <f t="shared" si="15"/>
        <v>1076.048562603998</v>
      </c>
      <c r="N196" s="46">
        <f t="shared" si="16"/>
        <v>1081.358562603998</v>
      </c>
      <c r="O196" s="1">
        <v>21.8</v>
      </c>
      <c r="P196" s="1">
        <v>57.7</v>
      </c>
      <c r="Q196" s="1">
        <v>84.8</v>
      </c>
      <c r="S196" s="24">
        <v>1.971</v>
      </c>
      <c r="U196" s="47"/>
      <c r="V196" s="24">
        <v>0.152</v>
      </c>
      <c r="Y196" s="25">
        <v>-0.026</v>
      </c>
      <c r="Z196" s="46">
        <v>1081.358562603998</v>
      </c>
    </row>
    <row r="197" spans="1:26" ht="12.75">
      <c r="A197" s="9">
        <v>37014</v>
      </c>
      <c r="B197" s="10">
        <v>123</v>
      </c>
      <c r="C197" s="4">
        <v>0.743865728</v>
      </c>
      <c r="D197" s="54">
        <v>0.743865728</v>
      </c>
      <c r="E197" s="2">
        <v>1874</v>
      </c>
      <c r="F197" s="18">
        <v>0</v>
      </c>
      <c r="G197" s="61">
        <v>39.35143927</v>
      </c>
      <c r="H197" s="61">
        <v>-77.73205256</v>
      </c>
      <c r="I197" s="19">
        <v>937.7</v>
      </c>
      <c r="J197" s="1">
        <f t="shared" si="12"/>
        <v>907.5</v>
      </c>
      <c r="K197" s="45">
        <f t="shared" si="13"/>
        <v>915.3005435569173</v>
      </c>
      <c r="L197" s="45">
        <f t="shared" si="14"/>
        <v>1124.1005435569173</v>
      </c>
      <c r="M197" s="45">
        <f t="shared" si="15"/>
        <v>1113.4805435569174</v>
      </c>
      <c r="N197" s="46">
        <f t="shared" si="16"/>
        <v>1118.7905435569173</v>
      </c>
      <c r="O197" s="1">
        <v>21.8</v>
      </c>
      <c r="P197" s="1">
        <v>56.7</v>
      </c>
      <c r="Q197" s="1">
        <v>82.8</v>
      </c>
      <c r="S197" s="24">
        <v>3.088</v>
      </c>
      <c r="U197" s="47"/>
      <c r="V197" s="24">
        <v>0.143</v>
      </c>
      <c r="Y197" s="25">
        <v>-0.026</v>
      </c>
      <c r="Z197" s="46">
        <v>1118.7905435569173</v>
      </c>
    </row>
    <row r="198" spans="1:26" ht="12.75">
      <c r="A198" s="9">
        <v>37014</v>
      </c>
      <c r="B198" s="10">
        <v>123</v>
      </c>
      <c r="C198" s="4">
        <v>0.743981481</v>
      </c>
      <c r="D198" s="54">
        <v>0.743981481</v>
      </c>
      <c r="E198" s="2">
        <v>1884</v>
      </c>
      <c r="F198" s="18">
        <v>0</v>
      </c>
      <c r="G198" s="61">
        <v>39.34904992</v>
      </c>
      <c r="H198" s="61">
        <v>-77.72446158</v>
      </c>
      <c r="I198" s="19">
        <v>938</v>
      </c>
      <c r="J198" s="1">
        <f t="shared" si="12"/>
        <v>907.8</v>
      </c>
      <c r="K198" s="45">
        <f t="shared" si="13"/>
        <v>912.5558893022169</v>
      </c>
      <c r="L198" s="45">
        <f t="shared" si="14"/>
        <v>1121.3558893022168</v>
      </c>
      <c r="M198" s="45">
        <f t="shared" si="15"/>
        <v>1110.735889302217</v>
      </c>
      <c r="N198" s="46">
        <f t="shared" si="16"/>
        <v>1116.045889302217</v>
      </c>
      <c r="O198" s="1">
        <v>21.7</v>
      </c>
      <c r="P198" s="1">
        <v>55.4</v>
      </c>
      <c r="Q198" s="1">
        <v>84.4</v>
      </c>
      <c r="S198" s="24">
        <v>2.563</v>
      </c>
      <c r="U198" s="47"/>
      <c r="V198" s="24">
        <v>0.141</v>
      </c>
      <c r="Y198" s="25">
        <v>-0.026</v>
      </c>
      <c r="Z198" s="46">
        <v>1116.045889302217</v>
      </c>
    </row>
    <row r="199" spans="1:26" ht="12.75">
      <c r="A199" s="9">
        <v>37014</v>
      </c>
      <c r="B199" s="10">
        <v>123</v>
      </c>
      <c r="C199" s="4">
        <v>0.744097233</v>
      </c>
      <c r="D199" s="54">
        <v>0.744097233</v>
      </c>
      <c r="E199" s="2">
        <v>1894</v>
      </c>
      <c r="F199" s="18">
        <v>0</v>
      </c>
      <c r="G199" s="61">
        <v>39.3467624</v>
      </c>
      <c r="H199" s="61">
        <v>-77.71680202</v>
      </c>
      <c r="I199" s="19">
        <v>939</v>
      </c>
      <c r="J199" s="1">
        <f t="shared" si="12"/>
        <v>908.8</v>
      </c>
      <c r="K199" s="45">
        <f t="shared" si="13"/>
        <v>903.4135880682921</v>
      </c>
      <c r="L199" s="45">
        <f t="shared" si="14"/>
        <v>1112.2135880682922</v>
      </c>
      <c r="M199" s="45">
        <f t="shared" si="15"/>
        <v>1101.593588068292</v>
      </c>
      <c r="N199" s="46">
        <f t="shared" si="16"/>
        <v>1106.9035880682923</v>
      </c>
      <c r="O199" s="1">
        <v>21.8</v>
      </c>
      <c r="P199" s="1">
        <v>53.7</v>
      </c>
      <c r="Q199" s="1">
        <v>81.5</v>
      </c>
      <c r="R199" s="63">
        <v>2.99E-05</v>
      </c>
      <c r="S199" s="24">
        <v>1.672</v>
      </c>
      <c r="U199" s="47"/>
      <c r="V199" s="24">
        <v>0.162</v>
      </c>
      <c r="Y199" s="25">
        <v>-0.025</v>
      </c>
      <c r="Z199" s="46">
        <v>1106.9035880682923</v>
      </c>
    </row>
    <row r="200" spans="1:26" ht="12.75">
      <c r="A200" s="9">
        <v>37014</v>
      </c>
      <c r="B200" s="10">
        <v>123</v>
      </c>
      <c r="C200" s="4">
        <v>0.744212985</v>
      </c>
      <c r="D200" s="54">
        <v>0.744212985</v>
      </c>
      <c r="E200" s="2">
        <v>1904</v>
      </c>
      <c r="F200" s="18">
        <v>0</v>
      </c>
      <c r="G200" s="61">
        <v>39.34434265</v>
      </c>
      <c r="H200" s="61">
        <v>-77.7091149</v>
      </c>
      <c r="I200" s="19">
        <v>940.4</v>
      </c>
      <c r="J200" s="1">
        <f t="shared" si="12"/>
        <v>910.1999999999999</v>
      </c>
      <c r="K200" s="45">
        <f t="shared" si="13"/>
        <v>890.6312524813467</v>
      </c>
      <c r="L200" s="45">
        <f t="shared" si="14"/>
        <v>1099.4312524813467</v>
      </c>
      <c r="M200" s="45">
        <f t="shared" si="15"/>
        <v>1088.8112524813466</v>
      </c>
      <c r="N200" s="46">
        <f t="shared" si="16"/>
        <v>1094.1212524813468</v>
      </c>
      <c r="O200" s="1">
        <v>22.2</v>
      </c>
      <c r="P200" s="1">
        <v>50.1</v>
      </c>
      <c r="Q200" s="1">
        <v>83.9</v>
      </c>
      <c r="S200" s="24">
        <v>2.266</v>
      </c>
      <c r="U200" s="47"/>
      <c r="V200" s="24">
        <v>0.163</v>
      </c>
      <c r="Y200" s="25">
        <v>-0.026</v>
      </c>
      <c r="Z200" s="46">
        <v>1094.1212524813468</v>
      </c>
    </row>
    <row r="201" spans="1:26" ht="12.75">
      <c r="A201" s="9">
        <v>37014</v>
      </c>
      <c r="B201" s="10">
        <v>123</v>
      </c>
      <c r="C201" s="4">
        <v>0.744328678</v>
      </c>
      <c r="D201" s="54">
        <v>0.744328678</v>
      </c>
      <c r="E201" s="2">
        <v>1914</v>
      </c>
      <c r="F201" s="18">
        <v>0</v>
      </c>
      <c r="G201" s="61">
        <v>39.34197139</v>
      </c>
      <c r="H201" s="61">
        <v>-77.7012324</v>
      </c>
      <c r="I201" s="19">
        <v>940.9</v>
      </c>
      <c r="J201" s="1">
        <f aca="true" t="shared" si="17" ref="J201:J264">(I201-30.2)</f>
        <v>910.6999999999999</v>
      </c>
      <c r="K201" s="45">
        <f aca="true" t="shared" si="18" ref="K201:K264">(8303.951372*(LN(1013.25/J201)))</f>
        <v>886.070896843637</v>
      </c>
      <c r="L201" s="45">
        <f aca="true" t="shared" si="19" ref="L201:L264">(K201+208.8)</f>
        <v>1094.870896843637</v>
      </c>
      <c r="M201" s="45">
        <f aca="true" t="shared" si="20" ref="M201:M264">(K201+198.18)</f>
        <v>1084.250896843637</v>
      </c>
      <c r="N201" s="46">
        <f aca="true" t="shared" si="21" ref="N201:N264">AVERAGE(L201:M201)</f>
        <v>1089.560896843637</v>
      </c>
      <c r="O201" s="1">
        <v>22.2</v>
      </c>
      <c r="P201" s="1">
        <v>48.9</v>
      </c>
      <c r="Q201" s="1">
        <v>81.9</v>
      </c>
      <c r="S201" s="24">
        <v>2.471</v>
      </c>
      <c r="U201" s="47"/>
      <c r="V201" s="24">
        <v>0.163</v>
      </c>
      <c r="Y201" s="25">
        <v>-0.027</v>
      </c>
      <c r="Z201" s="46">
        <v>1089.560896843637</v>
      </c>
    </row>
    <row r="202" spans="1:26" ht="12.75">
      <c r="A202" s="9">
        <v>37014</v>
      </c>
      <c r="B202" s="10">
        <v>123</v>
      </c>
      <c r="C202" s="4">
        <v>0.74444443</v>
      </c>
      <c r="D202" s="54">
        <v>0.74444443</v>
      </c>
      <c r="E202" s="2">
        <v>1924</v>
      </c>
      <c r="F202" s="18">
        <v>0</v>
      </c>
      <c r="G202" s="61">
        <v>39.33988823</v>
      </c>
      <c r="H202" s="61">
        <v>-77.69324422</v>
      </c>
      <c r="I202" s="19">
        <v>940.2</v>
      </c>
      <c r="J202" s="1">
        <f t="shared" si="17"/>
        <v>910</v>
      </c>
      <c r="K202" s="45">
        <f t="shared" si="18"/>
        <v>892.4560962139946</v>
      </c>
      <c r="L202" s="45">
        <f t="shared" si="19"/>
        <v>1101.2560962139946</v>
      </c>
      <c r="M202" s="45">
        <f t="shared" si="20"/>
        <v>1090.6360962139945</v>
      </c>
      <c r="N202" s="46">
        <f t="shared" si="21"/>
        <v>1095.9460962139947</v>
      </c>
      <c r="O202" s="1">
        <v>22.1</v>
      </c>
      <c r="P202" s="1">
        <v>48.9</v>
      </c>
      <c r="Q202" s="1">
        <v>85.4</v>
      </c>
      <c r="S202" s="24">
        <v>1.811</v>
      </c>
      <c r="U202" s="47"/>
      <c r="V202" s="24">
        <v>0.181</v>
      </c>
      <c r="Y202" s="25">
        <v>-0.027</v>
      </c>
      <c r="Z202" s="46">
        <v>1095.9460962139947</v>
      </c>
    </row>
    <row r="203" spans="1:26" ht="12.75">
      <c r="A203" s="9">
        <v>37014</v>
      </c>
      <c r="B203" s="10">
        <v>123</v>
      </c>
      <c r="C203" s="4">
        <v>0.744560182</v>
      </c>
      <c r="D203" s="54">
        <v>0.744560182</v>
      </c>
      <c r="E203" s="2">
        <v>1934</v>
      </c>
      <c r="F203" s="18">
        <v>0</v>
      </c>
      <c r="G203" s="61">
        <v>39.33774535</v>
      </c>
      <c r="H203" s="61">
        <v>-77.68516032</v>
      </c>
      <c r="I203" s="19">
        <v>940</v>
      </c>
      <c r="J203" s="1">
        <f t="shared" si="17"/>
        <v>909.8</v>
      </c>
      <c r="K203" s="45">
        <f t="shared" si="18"/>
        <v>894.2813410552815</v>
      </c>
      <c r="L203" s="45">
        <f t="shared" si="19"/>
        <v>1103.0813410552814</v>
      </c>
      <c r="M203" s="45">
        <f t="shared" si="20"/>
        <v>1092.4613410552815</v>
      </c>
      <c r="N203" s="46">
        <f t="shared" si="21"/>
        <v>1097.7713410552815</v>
      </c>
      <c r="O203" s="1">
        <v>22</v>
      </c>
      <c r="P203" s="1">
        <v>48.3</v>
      </c>
      <c r="Q203" s="1">
        <v>86.8</v>
      </c>
      <c r="S203" s="24">
        <v>2.659</v>
      </c>
      <c r="U203" s="47"/>
      <c r="V203" s="24">
        <v>0.152</v>
      </c>
      <c r="Y203" s="25">
        <v>-0.028</v>
      </c>
      <c r="Z203" s="46">
        <v>1097.7713410552815</v>
      </c>
    </row>
    <row r="204" spans="1:26" ht="12.75">
      <c r="A204" s="9">
        <v>37014</v>
      </c>
      <c r="B204" s="10">
        <v>123</v>
      </c>
      <c r="C204" s="4">
        <v>0.744675934</v>
      </c>
      <c r="D204" s="54">
        <v>0.744675934</v>
      </c>
      <c r="E204" s="2">
        <v>1944</v>
      </c>
      <c r="F204" s="18">
        <v>0</v>
      </c>
      <c r="G204" s="61">
        <v>39.33572861</v>
      </c>
      <c r="H204" s="61">
        <v>-77.67711184</v>
      </c>
      <c r="I204" s="19">
        <v>940.3</v>
      </c>
      <c r="J204" s="1">
        <f t="shared" si="17"/>
        <v>910.0999999999999</v>
      </c>
      <c r="K204" s="45">
        <f t="shared" si="18"/>
        <v>891.5436242201092</v>
      </c>
      <c r="L204" s="45">
        <f t="shared" si="19"/>
        <v>1100.3436242201092</v>
      </c>
      <c r="M204" s="45">
        <f t="shared" si="20"/>
        <v>1089.7236242201093</v>
      </c>
      <c r="N204" s="46">
        <f t="shared" si="21"/>
        <v>1095.0336242201092</v>
      </c>
      <c r="O204" s="1">
        <v>21.9</v>
      </c>
      <c r="P204" s="1">
        <v>50.4</v>
      </c>
      <c r="Q204" s="1">
        <v>86.9</v>
      </c>
      <c r="S204" s="24">
        <v>2.027</v>
      </c>
      <c r="U204" s="47"/>
      <c r="V204" s="24">
        <v>0.142</v>
      </c>
      <c r="Y204" s="25">
        <v>0.019</v>
      </c>
      <c r="Z204" s="46">
        <v>1095.0336242201092</v>
      </c>
    </row>
    <row r="205" spans="1:26" ht="12.75">
      <c r="A205" s="9">
        <v>37014</v>
      </c>
      <c r="B205" s="10">
        <v>123</v>
      </c>
      <c r="C205" s="4">
        <v>0.744791687</v>
      </c>
      <c r="D205" s="54">
        <v>0.744791687</v>
      </c>
      <c r="E205" s="2">
        <v>1954</v>
      </c>
      <c r="F205" s="18">
        <v>0</v>
      </c>
      <c r="G205" s="61">
        <v>39.33385815</v>
      </c>
      <c r="H205" s="61">
        <v>-77.66913399</v>
      </c>
      <c r="I205" s="19">
        <v>941.3</v>
      </c>
      <c r="J205" s="1">
        <f t="shared" si="17"/>
        <v>911.0999999999999</v>
      </c>
      <c r="K205" s="45">
        <f t="shared" si="18"/>
        <v>882.4244146807486</v>
      </c>
      <c r="L205" s="45">
        <f t="shared" si="19"/>
        <v>1091.2244146807486</v>
      </c>
      <c r="M205" s="45">
        <f t="shared" si="20"/>
        <v>1080.6044146807485</v>
      </c>
      <c r="N205" s="46">
        <f t="shared" si="21"/>
        <v>1085.9144146807485</v>
      </c>
      <c r="O205" s="1">
        <v>22.2</v>
      </c>
      <c r="P205" s="1">
        <v>49.5</v>
      </c>
      <c r="Q205" s="1">
        <v>86.5</v>
      </c>
      <c r="R205" s="63">
        <v>1.95E-05</v>
      </c>
      <c r="S205" s="24">
        <v>2.239</v>
      </c>
      <c r="U205" s="47"/>
      <c r="V205" s="24">
        <v>0.162</v>
      </c>
      <c r="Y205" s="25">
        <v>-0.026</v>
      </c>
      <c r="Z205" s="46">
        <v>1085.9144146807485</v>
      </c>
    </row>
    <row r="206" spans="1:26" ht="12.75">
      <c r="A206" s="9">
        <v>37014</v>
      </c>
      <c r="B206" s="10">
        <v>123</v>
      </c>
      <c r="C206" s="4">
        <v>0.744907379</v>
      </c>
      <c r="D206" s="54">
        <v>0.744907379</v>
      </c>
      <c r="E206" s="2">
        <v>1964</v>
      </c>
      <c r="F206" s="18">
        <v>0</v>
      </c>
      <c r="G206" s="61">
        <v>39.33198412</v>
      </c>
      <c r="H206" s="61">
        <v>-77.6613219</v>
      </c>
      <c r="I206" s="19">
        <v>942.2</v>
      </c>
      <c r="J206" s="1">
        <f t="shared" si="17"/>
        <v>912</v>
      </c>
      <c r="K206" s="45">
        <f t="shared" si="18"/>
        <v>874.2256797326771</v>
      </c>
      <c r="L206" s="45">
        <f t="shared" si="19"/>
        <v>1083.0256797326772</v>
      </c>
      <c r="M206" s="45">
        <f t="shared" si="20"/>
        <v>1072.405679732677</v>
      </c>
      <c r="N206" s="46">
        <f t="shared" si="21"/>
        <v>1077.715679732677</v>
      </c>
      <c r="O206" s="1">
        <v>22.3</v>
      </c>
      <c r="P206" s="1">
        <v>50.6</v>
      </c>
      <c r="Q206" s="1">
        <v>87.7</v>
      </c>
      <c r="S206" s="24">
        <v>2.403</v>
      </c>
      <c r="U206" s="47"/>
      <c r="V206" s="24">
        <v>0.171</v>
      </c>
      <c r="Y206" s="25">
        <v>-0.029</v>
      </c>
      <c r="Z206" s="46">
        <v>1077.715679732677</v>
      </c>
    </row>
    <row r="207" spans="1:26" ht="12.75">
      <c r="A207" s="9">
        <v>37014</v>
      </c>
      <c r="B207" s="10">
        <v>123</v>
      </c>
      <c r="C207" s="4">
        <v>0.745023131</v>
      </c>
      <c r="D207" s="54">
        <v>0.745023131</v>
      </c>
      <c r="E207" s="2">
        <v>1974</v>
      </c>
      <c r="F207" s="18">
        <v>0</v>
      </c>
      <c r="G207" s="61">
        <v>39.32970203</v>
      </c>
      <c r="H207" s="61">
        <v>-77.65352831</v>
      </c>
      <c r="I207" s="19">
        <v>941.8</v>
      </c>
      <c r="J207" s="1">
        <f t="shared" si="17"/>
        <v>911.5999999999999</v>
      </c>
      <c r="K207" s="45">
        <f t="shared" si="18"/>
        <v>877.868562603998</v>
      </c>
      <c r="L207" s="45">
        <f t="shared" si="19"/>
        <v>1086.668562603998</v>
      </c>
      <c r="M207" s="45">
        <f t="shared" si="20"/>
        <v>1076.048562603998</v>
      </c>
      <c r="N207" s="46">
        <f t="shared" si="21"/>
        <v>1081.358562603998</v>
      </c>
      <c r="O207" s="1">
        <v>22.1</v>
      </c>
      <c r="P207" s="1">
        <v>50.8</v>
      </c>
      <c r="Q207" s="1">
        <v>89.3</v>
      </c>
      <c r="S207" s="24">
        <v>2.016</v>
      </c>
      <c r="U207" s="47"/>
      <c r="V207" s="24">
        <v>0.171</v>
      </c>
      <c r="Y207" s="25">
        <v>0.005</v>
      </c>
      <c r="Z207" s="46">
        <v>1081.358562603998</v>
      </c>
    </row>
    <row r="208" spans="1:26" ht="12.75">
      <c r="A208" s="9">
        <v>37014</v>
      </c>
      <c r="B208" s="10">
        <v>123</v>
      </c>
      <c r="C208" s="4">
        <v>0.745138884</v>
      </c>
      <c r="D208" s="54">
        <v>0.745138884</v>
      </c>
      <c r="E208" s="2">
        <v>1984</v>
      </c>
      <c r="F208" s="18">
        <v>0</v>
      </c>
      <c r="G208" s="61">
        <v>39.32684952</v>
      </c>
      <c r="H208" s="61">
        <v>-77.64581667</v>
      </c>
      <c r="I208" s="19">
        <v>940.9</v>
      </c>
      <c r="J208" s="1">
        <f t="shared" si="17"/>
        <v>910.6999999999999</v>
      </c>
      <c r="K208" s="45">
        <f t="shared" si="18"/>
        <v>886.070896843637</v>
      </c>
      <c r="L208" s="45">
        <f t="shared" si="19"/>
        <v>1094.870896843637</v>
      </c>
      <c r="M208" s="45">
        <f t="shared" si="20"/>
        <v>1084.250896843637</v>
      </c>
      <c r="N208" s="46">
        <f t="shared" si="21"/>
        <v>1089.560896843637</v>
      </c>
      <c r="O208" s="1">
        <v>21.8</v>
      </c>
      <c r="P208" s="1">
        <v>53.4</v>
      </c>
      <c r="Q208" s="1">
        <v>90.4</v>
      </c>
      <c r="S208" s="24">
        <v>3.128</v>
      </c>
      <c r="U208" s="47"/>
      <c r="V208" s="24">
        <v>0.132</v>
      </c>
      <c r="Y208" s="25">
        <v>0.022</v>
      </c>
      <c r="Z208" s="46">
        <v>1089.560896843637</v>
      </c>
    </row>
    <row r="209" spans="1:26" ht="12.75">
      <c r="A209" s="9">
        <v>37014</v>
      </c>
      <c r="B209" s="10">
        <v>123</v>
      </c>
      <c r="C209" s="4">
        <v>0.745254636</v>
      </c>
      <c r="D209" s="54">
        <v>0.745254636</v>
      </c>
      <c r="E209" s="2">
        <v>1994</v>
      </c>
      <c r="F209" s="18">
        <v>0</v>
      </c>
      <c r="G209" s="61">
        <v>39.32389792</v>
      </c>
      <c r="H209" s="61">
        <v>-77.63820142</v>
      </c>
      <c r="I209" s="19">
        <v>940.7</v>
      </c>
      <c r="J209" s="1">
        <f t="shared" si="17"/>
        <v>910.5</v>
      </c>
      <c r="K209" s="45">
        <f t="shared" si="18"/>
        <v>887.8947385755451</v>
      </c>
      <c r="L209" s="45">
        <f t="shared" si="19"/>
        <v>1096.6947385755452</v>
      </c>
      <c r="M209" s="45">
        <f t="shared" si="20"/>
        <v>1086.074738575545</v>
      </c>
      <c r="N209" s="46">
        <f t="shared" si="21"/>
        <v>1091.3847385755453</v>
      </c>
      <c r="O209" s="1">
        <v>21.8</v>
      </c>
      <c r="P209" s="1">
        <v>52.8</v>
      </c>
      <c r="Q209" s="1">
        <v>86.9</v>
      </c>
      <c r="S209" s="24">
        <v>1.802</v>
      </c>
      <c r="U209" s="47"/>
      <c r="V209" s="24">
        <v>0.173</v>
      </c>
      <c r="Y209" s="25">
        <v>-0.003</v>
      </c>
      <c r="Z209" s="46">
        <v>1091.3847385755453</v>
      </c>
    </row>
    <row r="210" spans="1:26" ht="12.75">
      <c r="A210" s="9">
        <v>37014</v>
      </c>
      <c r="B210" s="10">
        <v>123</v>
      </c>
      <c r="C210" s="4">
        <v>0.745370388</v>
      </c>
      <c r="D210" s="54">
        <v>0.745370388</v>
      </c>
      <c r="E210" s="2">
        <v>2004</v>
      </c>
      <c r="F210" s="18">
        <v>0</v>
      </c>
      <c r="G210" s="61">
        <v>39.32156717</v>
      </c>
      <c r="H210" s="61">
        <v>-77.630439</v>
      </c>
      <c r="I210" s="19">
        <v>940.2</v>
      </c>
      <c r="J210" s="1">
        <f t="shared" si="17"/>
        <v>910</v>
      </c>
      <c r="K210" s="45">
        <f t="shared" si="18"/>
        <v>892.4560962139946</v>
      </c>
      <c r="L210" s="45">
        <f t="shared" si="19"/>
        <v>1101.2560962139946</v>
      </c>
      <c r="M210" s="45">
        <f t="shared" si="20"/>
        <v>1090.6360962139945</v>
      </c>
      <c r="N210" s="46">
        <f t="shared" si="21"/>
        <v>1095.9460962139947</v>
      </c>
      <c r="O210" s="1">
        <v>21.8</v>
      </c>
      <c r="P210" s="1">
        <v>52.7</v>
      </c>
      <c r="Q210" s="1">
        <v>85.4</v>
      </c>
      <c r="S210" s="24">
        <v>2.334</v>
      </c>
      <c r="U210" s="47"/>
      <c r="V210" s="24">
        <v>0.162</v>
      </c>
      <c r="Y210" s="25">
        <v>0.011</v>
      </c>
      <c r="Z210" s="46">
        <v>1095.9460962139947</v>
      </c>
    </row>
    <row r="211" spans="1:26" ht="12.75">
      <c r="A211" s="9">
        <v>37014</v>
      </c>
      <c r="B211" s="10">
        <v>123</v>
      </c>
      <c r="C211" s="4">
        <v>0.74548614</v>
      </c>
      <c r="D211" s="54">
        <v>0.74548614</v>
      </c>
      <c r="E211" s="2">
        <v>2014</v>
      </c>
      <c r="F211" s="18">
        <v>0</v>
      </c>
      <c r="G211" s="61">
        <v>39.3194355</v>
      </c>
      <c r="H211" s="61">
        <v>-77.62260892</v>
      </c>
      <c r="I211" s="19">
        <v>939.7</v>
      </c>
      <c r="J211" s="1">
        <f t="shared" si="17"/>
        <v>909.5</v>
      </c>
      <c r="K211" s="45">
        <f t="shared" si="18"/>
        <v>897.0199607817472</v>
      </c>
      <c r="L211" s="45">
        <f t="shared" si="19"/>
        <v>1105.819960781747</v>
      </c>
      <c r="M211" s="45">
        <f t="shared" si="20"/>
        <v>1095.1999607817472</v>
      </c>
      <c r="N211" s="46">
        <f t="shared" si="21"/>
        <v>1100.5099607817472</v>
      </c>
      <c r="O211" s="1">
        <v>21.3</v>
      </c>
      <c r="P211" s="1">
        <v>57.3</v>
      </c>
      <c r="Q211" s="1">
        <v>82.7</v>
      </c>
      <c r="R211" s="63">
        <v>3.42E-05</v>
      </c>
      <c r="S211" s="24">
        <v>2.562</v>
      </c>
      <c r="U211" s="47"/>
      <c r="V211" s="24">
        <v>0.151</v>
      </c>
      <c r="Y211" s="25">
        <v>0.019</v>
      </c>
      <c r="Z211" s="46">
        <v>1100.5099607817472</v>
      </c>
    </row>
    <row r="212" spans="1:26" ht="12.75">
      <c r="A212" s="9">
        <v>37014</v>
      </c>
      <c r="B212" s="10">
        <v>123</v>
      </c>
      <c r="C212" s="4">
        <v>0.745601833</v>
      </c>
      <c r="D212" s="54">
        <v>0.745601833</v>
      </c>
      <c r="E212" s="2">
        <v>2024</v>
      </c>
      <c r="F212" s="18">
        <v>0</v>
      </c>
      <c r="G212" s="61">
        <v>39.31727366</v>
      </c>
      <c r="H212" s="61">
        <v>-77.61489752</v>
      </c>
      <c r="I212" s="19">
        <v>940.2</v>
      </c>
      <c r="J212" s="1">
        <f t="shared" si="17"/>
        <v>910</v>
      </c>
      <c r="K212" s="45">
        <f t="shared" si="18"/>
        <v>892.4560962139946</v>
      </c>
      <c r="L212" s="45">
        <f t="shared" si="19"/>
        <v>1101.2560962139946</v>
      </c>
      <c r="M212" s="45">
        <f t="shared" si="20"/>
        <v>1090.6360962139945</v>
      </c>
      <c r="N212" s="46">
        <f t="shared" si="21"/>
        <v>1095.9460962139947</v>
      </c>
      <c r="O212" s="1">
        <v>21.6</v>
      </c>
      <c r="P212" s="1">
        <v>59.2</v>
      </c>
      <c r="Q212" s="1">
        <v>84.4</v>
      </c>
      <c r="S212" s="24">
        <v>1.522</v>
      </c>
      <c r="U212" s="47"/>
      <c r="V212" s="24">
        <v>0.151</v>
      </c>
      <c r="Y212" s="25">
        <v>0.021</v>
      </c>
      <c r="Z212" s="46">
        <v>1095.9460962139947</v>
      </c>
    </row>
    <row r="213" spans="1:26" ht="12.75">
      <c r="A213" s="9">
        <v>37014</v>
      </c>
      <c r="B213" s="10">
        <v>123</v>
      </c>
      <c r="C213" s="4">
        <v>0.745717585</v>
      </c>
      <c r="D213" s="54">
        <v>0.745717585</v>
      </c>
      <c r="E213" s="2">
        <v>2034</v>
      </c>
      <c r="F213" s="18">
        <v>0</v>
      </c>
      <c r="G213" s="61">
        <v>39.31549732</v>
      </c>
      <c r="H213" s="61">
        <v>-77.60728986</v>
      </c>
      <c r="I213" s="19">
        <v>940.8</v>
      </c>
      <c r="J213" s="1">
        <f t="shared" si="17"/>
        <v>910.5999999999999</v>
      </c>
      <c r="K213" s="45">
        <f t="shared" si="18"/>
        <v>886.9827676370642</v>
      </c>
      <c r="L213" s="45">
        <f t="shared" si="19"/>
        <v>1095.7827676370641</v>
      </c>
      <c r="M213" s="45">
        <f t="shared" si="20"/>
        <v>1085.1627676370642</v>
      </c>
      <c r="N213" s="46">
        <f t="shared" si="21"/>
        <v>1090.4727676370642</v>
      </c>
      <c r="O213" s="1">
        <v>22.1</v>
      </c>
      <c r="P213" s="1">
        <v>52.1</v>
      </c>
      <c r="Q213" s="1">
        <v>80.1</v>
      </c>
      <c r="S213" s="24">
        <v>2.78</v>
      </c>
      <c r="U213" s="47"/>
      <c r="V213" s="24">
        <v>0.142</v>
      </c>
      <c r="Y213" s="25">
        <v>0.022</v>
      </c>
      <c r="Z213" s="46">
        <v>1090.4727676370642</v>
      </c>
    </row>
    <row r="214" spans="1:26" ht="12.75">
      <c r="A214" s="9">
        <v>37014</v>
      </c>
      <c r="B214" s="10">
        <v>123</v>
      </c>
      <c r="C214" s="4">
        <v>0.745833337</v>
      </c>
      <c r="D214" s="54">
        <v>0.745833337</v>
      </c>
      <c r="E214" s="2">
        <v>2044</v>
      </c>
      <c r="F214" s="18">
        <v>0</v>
      </c>
      <c r="G214" s="61">
        <v>39.3137203</v>
      </c>
      <c r="H214" s="61">
        <v>-77.59950768</v>
      </c>
      <c r="I214" s="19">
        <v>940.6</v>
      </c>
      <c r="J214" s="1">
        <f t="shared" si="17"/>
        <v>910.4</v>
      </c>
      <c r="K214" s="45">
        <f t="shared" si="18"/>
        <v>888.806809681082</v>
      </c>
      <c r="L214" s="45">
        <f t="shared" si="19"/>
        <v>1097.606809681082</v>
      </c>
      <c r="M214" s="45">
        <f t="shared" si="20"/>
        <v>1086.986809681082</v>
      </c>
      <c r="N214" s="46">
        <f t="shared" si="21"/>
        <v>1092.2968096810819</v>
      </c>
      <c r="O214" s="1">
        <v>21.7</v>
      </c>
      <c r="P214" s="1">
        <v>54.7</v>
      </c>
      <c r="Q214" s="1">
        <v>80.9</v>
      </c>
      <c r="S214" s="24">
        <v>2.079</v>
      </c>
      <c r="U214" s="47"/>
      <c r="V214" s="24">
        <v>0.152</v>
      </c>
      <c r="Y214" s="25">
        <v>0.022</v>
      </c>
      <c r="Z214" s="46">
        <v>1092.2968096810819</v>
      </c>
    </row>
    <row r="215" spans="1:26" ht="12.75">
      <c r="A215" s="9">
        <v>37014</v>
      </c>
      <c r="B215" s="10">
        <v>123</v>
      </c>
      <c r="C215" s="4">
        <v>0.74594909</v>
      </c>
      <c r="D215" s="54">
        <v>0.74594909</v>
      </c>
      <c r="E215" s="2">
        <v>2054</v>
      </c>
      <c r="F215" s="18">
        <v>0</v>
      </c>
      <c r="G215" s="61">
        <v>39.31178117</v>
      </c>
      <c r="H215" s="61">
        <v>-77.59150059</v>
      </c>
      <c r="I215" s="19">
        <v>940.6</v>
      </c>
      <c r="J215" s="1">
        <f t="shared" si="17"/>
        <v>910.4</v>
      </c>
      <c r="K215" s="45">
        <f t="shared" si="18"/>
        <v>888.806809681082</v>
      </c>
      <c r="L215" s="45">
        <f t="shared" si="19"/>
        <v>1097.606809681082</v>
      </c>
      <c r="M215" s="45">
        <f t="shared" si="20"/>
        <v>1086.986809681082</v>
      </c>
      <c r="N215" s="46">
        <f t="shared" si="21"/>
        <v>1092.2968096810819</v>
      </c>
      <c r="O215" s="1">
        <v>21.6</v>
      </c>
      <c r="P215" s="1">
        <v>57.2</v>
      </c>
      <c r="Q215" s="1">
        <v>80.4</v>
      </c>
      <c r="S215" s="24">
        <v>2.267</v>
      </c>
      <c r="U215" s="47"/>
      <c r="V215" s="24">
        <v>0.143</v>
      </c>
      <c r="Y215" s="25">
        <v>0.021</v>
      </c>
      <c r="Z215" s="46">
        <v>1092.2968096810819</v>
      </c>
    </row>
    <row r="216" spans="1:26" ht="12.75">
      <c r="A216" s="9">
        <v>37014</v>
      </c>
      <c r="B216" s="10">
        <v>123</v>
      </c>
      <c r="C216" s="4">
        <v>0.746064842</v>
      </c>
      <c r="D216" s="54">
        <v>0.746064842</v>
      </c>
      <c r="E216" s="2">
        <v>2064</v>
      </c>
      <c r="F216" s="18">
        <v>0</v>
      </c>
      <c r="G216" s="61">
        <v>39.30982327</v>
      </c>
      <c r="H216" s="61">
        <v>-77.58351124</v>
      </c>
      <c r="I216" s="19">
        <v>941.2</v>
      </c>
      <c r="J216" s="1">
        <f t="shared" si="17"/>
        <v>911</v>
      </c>
      <c r="K216" s="45">
        <f t="shared" si="18"/>
        <v>883.3358851138019</v>
      </c>
      <c r="L216" s="45">
        <f t="shared" si="19"/>
        <v>1092.1358851138018</v>
      </c>
      <c r="M216" s="45">
        <f t="shared" si="20"/>
        <v>1081.515885113802</v>
      </c>
      <c r="N216" s="46">
        <f t="shared" si="21"/>
        <v>1086.8258851138019</v>
      </c>
      <c r="O216" s="1">
        <v>21.8</v>
      </c>
      <c r="P216" s="1">
        <v>54.9</v>
      </c>
      <c r="Q216" s="1">
        <v>83.4</v>
      </c>
      <c r="S216" s="24">
        <v>2.342</v>
      </c>
      <c r="U216" s="47"/>
      <c r="V216" s="24">
        <v>0.141</v>
      </c>
      <c r="Y216" s="25">
        <v>0.02</v>
      </c>
      <c r="Z216" s="46">
        <v>1086.8258851138019</v>
      </c>
    </row>
    <row r="217" spans="1:26" ht="12.75">
      <c r="A217" s="9">
        <v>37014</v>
      </c>
      <c r="B217" s="10">
        <v>123</v>
      </c>
      <c r="C217" s="4">
        <v>0.746180534</v>
      </c>
      <c r="D217" s="54">
        <v>0.746180534</v>
      </c>
      <c r="E217" s="2">
        <v>2074</v>
      </c>
      <c r="F217" s="18">
        <v>0</v>
      </c>
      <c r="G217" s="61">
        <v>39.30798841</v>
      </c>
      <c r="H217" s="61">
        <v>-77.57550807</v>
      </c>
      <c r="I217" s="19">
        <v>941.1</v>
      </c>
      <c r="J217" s="1">
        <f t="shared" si="17"/>
        <v>910.9</v>
      </c>
      <c r="K217" s="45">
        <f t="shared" si="18"/>
        <v>884.2474556039869</v>
      </c>
      <c r="L217" s="45">
        <f t="shared" si="19"/>
        <v>1093.047455603987</v>
      </c>
      <c r="M217" s="45">
        <f t="shared" si="20"/>
        <v>1082.4274556039868</v>
      </c>
      <c r="N217" s="46">
        <f t="shared" si="21"/>
        <v>1087.7374556039867</v>
      </c>
      <c r="O217" s="1">
        <v>21.9</v>
      </c>
      <c r="P217" s="1">
        <v>54.9</v>
      </c>
      <c r="Q217" s="1">
        <v>81.4</v>
      </c>
      <c r="R217" s="63">
        <v>3.29E-05</v>
      </c>
      <c r="S217" s="24">
        <v>2.412</v>
      </c>
      <c r="U217" s="47"/>
      <c r="V217" s="24">
        <v>0.162</v>
      </c>
      <c r="Y217" s="25">
        <v>-0.001</v>
      </c>
      <c r="Z217" s="46">
        <v>1087.7374556039867</v>
      </c>
    </row>
    <row r="218" spans="1:26" ht="12.75">
      <c r="A218" s="9">
        <v>37014</v>
      </c>
      <c r="B218" s="10">
        <v>123</v>
      </c>
      <c r="C218" s="4">
        <v>0.746296287</v>
      </c>
      <c r="D218" s="54">
        <v>0.746296287</v>
      </c>
      <c r="E218" s="2">
        <v>2084</v>
      </c>
      <c r="F218" s="18">
        <v>0</v>
      </c>
      <c r="G218" s="61">
        <v>39.30614316</v>
      </c>
      <c r="H218" s="61">
        <v>-77.56754257</v>
      </c>
      <c r="I218" s="19">
        <v>942.5</v>
      </c>
      <c r="J218" s="1">
        <f t="shared" si="17"/>
        <v>912.3</v>
      </c>
      <c r="K218" s="45">
        <f t="shared" si="18"/>
        <v>871.4945659530831</v>
      </c>
      <c r="L218" s="45">
        <f t="shared" si="19"/>
        <v>1080.294565953083</v>
      </c>
      <c r="M218" s="45">
        <f t="shared" si="20"/>
        <v>1069.6745659530832</v>
      </c>
      <c r="N218" s="46">
        <f t="shared" si="21"/>
        <v>1074.9845659530831</v>
      </c>
      <c r="O218" s="1">
        <v>21.8</v>
      </c>
      <c r="P218" s="1">
        <v>57.9</v>
      </c>
      <c r="Q218" s="1">
        <v>83.5</v>
      </c>
      <c r="S218" s="24">
        <v>3.284</v>
      </c>
      <c r="U218" s="47"/>
      <c r="V218" s="24">
        <v>0.163</v>
      </c>
      <c r="Y218" s="25">
        <v>-0.025</v>
      </c>
      <c r="Z218" s="46">
        <v>1074.9845659530831</v>
      </c>
    </row>
    <row r="219" spans="1:26" ht="12.75">
      <c r="A219" s="9">
        <v>37014</v>
      </c>
      <c r="B219" s="10">
        <v>123</v>
      </c>
      <c r="C219" s="4">
        <v>0.746412039</v>
      </c>
      <c r="D219" s="54">
        <v>0.746412039</v>
      </c>
      <c r="E219" s="2">
        <v>2094</v>
      </c>
      <c r="F219" s="18">
        <v>0</v>
      </c>
      <c r="G219" s="61">
        <v>39.30410998</v>
      </c>
      <c r="H219" s="61">
        <v>-77.55964902</v>
      </c>
      <c r="I219" s="19">
        <v>942</v>
      </c>
      <c r="J219" s="1">
        <f t="shared" si="17"/>
        <v>911.8</v>
      </c>
      <c r="K219" s="45">
        <f t="shared" si="18"/>
        <v>876.046921405073</v>
      </c>
      <c r="L219" s="45">
        <f t="shared" si="19"/>
        <v>1084.846921405073</v>
      </c>
      <c r="M219" s="45">
        <f t="shared" si="20"/>
        <v>1074.226921405073</v>
      </c>
      <c r="N219" s="46">
        <f t="shared" si="21"/>
        <v>1079.536921405073</v>
      </c>
      <c r="O219" s="1">
        <v>21.9</v>
      </c>
      <c r="P219" s="1">
        <v>57.7</v>
      </c>
      <c r="Q219" s="1">
        <v>83</v>
      </c>
      <c r="S219" s="24">
        <v>0.814</v>
      </c>
      <c r="U219" s="47"/>
      <c r="V219" s="24">
        <v>0.163</v>
      </c>
      <c r="Y219" s="25">
        <v>0.015</v>
      </c>
      <c r="Z219" s="46">
        <v>1079.536921405073</v>
      </c>
    </row>
    <row r="220" spans="1:26" ht="12.75">
      <c r="A220" s="9">
        <v>37014</v>
      </c>
      <c r="B220" s="10">
        <v>123</v>
      </c>
      <c r="C220" s="4">
        <v>0.746527791</v>
      </c>
      <c r="D220" s="54">
        <v>0.746527791</v>
      </c>
      <c r="E220" s="2">
        <v>2104</v>
      </c>
      <c r="F220" s="18">
        <v>0</v>
      </c>
      <c r="G220" s="61">
        <v>39.30191902</v>
      </c>
      <c r="H220" s="61">
        <v>-77.55178602</v>
      </c>
      <c r="I220" s="19">
        <v>939.5</v>
      </c>
      <c r="J220" s="1">
        <f t="shared" si="17"/>
        <v>909.3</v>
      </c>
      <c r="K220" s="45">
        <f t="shared" si="18"/>
        <v>898.8462091664992</v>
      </c>
      <c r="L220" s="45">
        <f t="shared" si="19"/>
        <v>1107.6462091664991</v>
      </c>
      <c r="M220" s="45">
        <f t="shared" si="20"/>
        <v>1097.0262091664993</v>
      </c>
      <c r="N220" s="46">
        <f t="shared" si="21"/>
        <v>1102.3362091664992</v>
      </c>
      <c r="O220" s="1">
        <v>21.7</v>
      </c>
      <c r="P220" s="1">
        <v>58.2</v>
      </c>
      <c r="Q220" s="1">
        <v>84.9</v>
      </c>
      <c r="S220" s="24">
        <v>3.608</v>
      </c>
      <c r="U220" s="47"/>
      <c r="V220" s="24">
        <v>0.132</v>
      </c>
      <c r="Y220" s="25">
        <v>12.049</v>
      </c>
      <c r="Z220" s="46">
        <v>1102.3362091664992</v>
      </c>
    </row>
    <row r="221" spans="1:26" ht="12.75">
      <c r="A221" s="9">
        <v>37014</v>
      </c>
      <c r="B221" s="10">
        <v>123</v>
      </c>
      <c r="C221" s="4">
        <v>0.746643543</v>
      </c>
      <c r="D221" s="54">
        <v>0.746643543</v>
      </c>
      <c r="E221" s="2">
        <v>2114</v>
      </c>
      <c r="F221" s="18">
        <v>0</v>
      </c>
      <c r="G221" s="61">
        <v>39.29975267</v>
      </c>
      <c r="H221" s="61">
        <v>-77.54388669</v>
      </c>
      <c r="I221" s="19">
        <v>940</v>
      </c>
      <c r="J221" s="1">
        <f t="shared" si="17"/>
        <v>909.8</v>
      </c>
      <c r="K221" s="45">
        <f t="shared" si="18"/>
        <v>894.2813410552815</v>
      </c>
      <c r="L221" s="45">
        <f t="shared" si="19"/>
        <v>1103.0813410552814</v>
      </c>
      <c r="M221" s="45">
        <f t="shared" si="20"/>
        <v>1092.4613410552815</v>
      </c>
      <c r="N221" s="46">
        <f t="shared" si="21"/>
        <v>1097.7713410552815</v>
      </c>
      <c r="O221" s="1">
        <v>22.1</v>
      </c>
      <c r="P221" s="1">
        <v>49.6</v>
      </c>
      <c r="Q221" s="1">
        <v>80.9</v>
      </c>
      <c r="S221" s="24">
        <v>1.632</v>
      </c>
      <c r="U221" s="47"/>
      <c r="V221" s="24">
        <v>0.202</v>
      </c>
      <c r="Y221" s="25">
        <v>12.238</v>
      </c>
      <c r="Z221" s="46">
        <v>1097.7713410552815</v>
      </c>
    </row>
    <row r="222" spans="1:26" ht="12.75">
      <c r="A222" s="9">
        <v>37014</v>
      </c>
      <c r="B222" s="10">
        <v>123</v>
      </c>
      <c r="C222" s="4">
        <v>0.746759236</v>
      </c>
      <c r="D222" s="54">
        <v>0.746759236</v>
      </c>
      <c r="E222" s="2">
        <v>2124</v>
      </c>
      <c r="F222" s="18">
        <v>0</v>
      </c>
      <c r="G222" s="61">
        <v>39.29768324</v>
      </c>
      <c r="H222" s="61">
        <v>-77.53610932</v>
      </c>
      <c r="I222" s="19">
        <v>941.1</v>
      </c>
      <c r="J222" s="1">
        <f t="shared" si="17"/>
        <v>910.9</v>
      </c>
      <c r="K222" s="45">
        <f t="shared" si="18"/>
        <v>884.2474556039869</v>
      </c>
      <c r="L222" s="45">
        <f t="shared" si="19"/>
        <v>1093.047455603987</v>
      </c>
      <c r="M222" s="45">
        <f t="shared" si="20"/>
        <v>1082.4274556039868</v>
      </c>
      <c r="N222" s="46">
        <f t="shared" si="21"/>
        <v>1087.7374556039867</v>
      </c>
      <c r="O222" s="1">
        <v>22</v>
      </c>
      <c r="P222" s="1">
        <v>49.2</v>
      </c>
      <c r="Q222" s="1">
        <v>82.9</v>
      </c>
      <c r="S222" s="24">
        <v>2.503</v>
      </c>
      <c r="U222" s="47"/>
      <c r="V222" s="24">
        <v>0.283</v>
      </c>
      <c r="Y222" s="25">
        <v>12.173</v>
      </c>
      <c r="Z222" s="46">
        <v>1087.7374556039867</v>
      </c>
    </row>
    <row r="223" spans="1:26" ht="12.75">
      <c r="A223" s="9">
        <v>37014</v>
      </c>
      <c r="B223" s="10">
        <v>123</v>
      </c>
      <c r="C223" s="4">
        <v>0.746874988</v>
      </c>
      <c r="D223" s="54">
        <v>0.746874988</v>
      </c>
      <c r="E223" s="2">
        <v>2134</v>
      </c>
      <c r="F223" s="18">
        <v>0</v>
      </c>
      <c r="G223" s="61">
        <v>39.29550176</v>
      </c>
      <c r="H223" s="61">
        <v>-77.52828029</v>
      </c>
      <c r="I223" s="19">
        <v>940.2</v>
      </c>
      <c r="J223" s="1">
        <f t="shared" si="17"/>
        <v>910</v>
      </c>
      <c r="K223" s="45">
        <f t="shared" si="18"/>
        <v>892.4560962139946</v>
      </c>
      <c r="L223" s="45">
        <f t="shared" si="19"/>
        <v>1101.2560962139946</v>
      </c>
      <c r="M223" s="45">
        <f t="shared" si="20"/>
        <v>1090.6360962139945</v>
      </c>
      <c r="N223" s="46">
        <f t="shared" si="21"/>
        <v>1095.9460962139947</v>
      </c>
      <c r="O223" s="1">
        <v>21.7</v>
      </c>
      <c r="P223" s="1">
        <v>53</v>
      </c>
      <c r="Q223" s="1">
        <v>84.2</v>
      </c>
      <c r="R223" s="63">
        <v>1.89E-05</v>
      </c>
      <c r="S223" s="24">
        <v>2.433</v>
      </c>
      <c r="U223" s="47"/>
      <c r="V223" s="24">
        <v>0.371</v>
      </c>
      <c r="Y223" s="25">
        <v>12.148</v>
      </c>
      <c r="Z223" s="46">
        <v>1095.9460962139947</v>
      </c>
    </row>
    <row r="224" spans="1:26" ht="12.75">
      <c r="A224" s="9">
        <v>37014</v>
      </c>
      <c r="B224" s="10">
        <v>123</v>
      </c>
      <c r="C224" s="4">
        <v>0.74699074</v>
      </c>
      <c r="D224" s="54">
        <v>0.74699074</v>
      </c>
      <c r="E224" s="2">
        <v>2144</v>
      </c>
      <c r="F224" s="18">
        <v>0</v>
      </c>
      <c r="G224" s="61">
        <v>39.2931335</v>
      </c>
      <c r="H224" s="61">
        <v>-77.52042389</v>
      </c>
      <c r="I224" s="19">
        <v>940</v>
      </c>
      <c r="J224" s="1">
        <f t="shared" si="17"/>
        <v>909.8</v>
      </c>
      <c r="K224" s="45">
        <f t="shared" si="18"/>
        <v>894.2813410552815</v>
      </c>
      <c r="L224" s="45">
        <f t="shared" si="19"/>
        <v>1103.0813410552814</v>
      </c>
      <c r="M224" s="45">
        <f t="shared" si="20"/>
        <v>1092.4613410552815</v>
      </c>
      <c r="N224" s="46">
        <f t="shared" si="21"/>
        <v>1097.7713410552815</v>
      </c>
      <c r="O224" s="1">
        <v>22</v>
      </c>
      <c r="P224" s="1">
        <v>49.1</v>
      </c>
      <c r="Q224" s="1">
        <v>86.9</v>
      </c>
      <c r="S224" s="24">
        <v>2.92</v>
      </c>
      <c r="U224" s="47"/>
      <c r="V224" s="24">
        <v>0.404</v>
      </c>
      <c r="Y224" s="25">
        <v>12.224</v>
      </c>
      <c r="Z224" s="46">
        <v>1097.7713410552815</v>
      </c>
    </row>
    <row r="225" spans="1:26" ht="12.75">
      <c r="A225" s="9">
        <v>37014</v>
      </c>
      <c r="B225" s="10">
        <v>123</v>
      </c>
      <c r="C225" s="4">
        <v>0.747106493</v>
      </c>
      <c r="D225" s="54">
        <v>0.747106493</v>
      </c>
      <c r="E225" s="2">
        <v>2154</v>
      </c>
      <c r="F225" s="18">
        <v>0</v>
      </c>
      <c r="G225" s="61">
        <v>39.29067033</v>
      </c>
      <c r="H225" s="61">
        <v>-77.51265168</v>
      </c>
      <c r="I225" s="19">
        <v>939</v>
      </c>
      <c r="J225" s="1">
        <f t="shared" si="17"/>
        <v>908.8</v>
      </c>
      <c r="K225" s="45">
        <f t="shared" si="18"/>
        <v>903.4135880682921</v>
      </c>
      <c r="L225" s="45">
        <f t="shared" si="19"/>
        <v>1112.2135880682922</v>
      </c>
      <c r="M225" s="45">
        <f t="shared" si="20"/>
        <v>1101.593588068292</v>
      </c>
      <c r="N225" s="46">
        <f t="shared" si="21"/>
        <v>1106.9035880682923</v>
      </c>
      <c r="O225" s="1">
        <v>21.5</v>
      </c>
      <c r="P225" s="1">
        <v>53.1</v>
      </c>
      <c r="Q225" s="1">
        <v>86.4</v>
      </c>
      <c r="S225" s="24">
        <v>2.77</v>
      </c>
      <c r="U225" s="47"/>
      <c r="V225" s="24">
        <v>0.421</v>
      </c>
      <c r="Y225" s="25">
        <v>12.204</v>
      </c>
      <c r="Z225" s="46">
        <v>1106.9035880682923</v>
      </c>
    </row>
    <row r="226" spans="1:26" ht="12.75">
      <c r="A226" s="9">
        <v>37014</v>
      </c>
      <c r="B226" s="10">
        <v>123</v>
      </c>
      <c r="C226" s="4">
        <v>0.747222245</v>
      </c>
      <c r="D226" s="54">
        <v>0.747222245</v>
      </c>
      <c r="E226" s="2">
        <v>2164</v>
      </c>
      <c r="F226" s="18">
        <v>0</v>
      </c>
      <c r="G226" s="61">
        <v>39.2880614</v>
      </c>
      <c r="H226" s="61">
        <v>-77.50503125</v>
      </c>
      <c r="I226" s="19">
        <v>938.9</v>
      </c>
      <c r="J226" s="1">
        <f t="shared" si="17"/>
        <v>908.6999999999999</v>
      </c>
      <c r="K226" s="45">
        <f t="shared" si="18"/>
        <v>904.3273653866269</v>
      </c>
      <c r="L226" s="45">
        <f t="shared" si="19"/>
        <v>1113.127365386627</v>
      </c>
      <c r="M226" s="45">
        <f t="shared" si="20"/>
        <v>1102.5073653866268</v>
      </c>
      <c r="N226" s="46">
        <f t="shared" si="21"/>
        <v>1107.817365386627</v>
      </c>
      <c r="O226" s="1">
        <v>21.5</v>
      </c>
      <c r="P226" s="1">
        <v>54.2</v>
      </c>
      <c r="Q226" s="1">
        <v>85.9</v>
      </c>
      <c r="S226" s="24">
        <v>2.939</v>
      </c>
      <c r="T226" s="10">
        <v>351.189</v>
      </c>
      <c r="U226" s="10">
        <f aca="true" t="shared" si="22" ref="U226:U248">AVERAGE(T221:T226)</f>
        <v>351.189</v>
      </c>
      <c r="V226" s="24">
        <v>0.471</v>
      </c>
      <c r="W226" s="47">
        <v>3.847</v>
      </c>
      <c r="X226" s="47">
        <f aca="true" t="shared" si="23" ref="X226:X248">AVERAGE(W221:W226)</f>
        <v>3.847</v>
      </c>
      <c r="Y226" s="25">
        <v>12.137</v>
      </c>
      <c r="Z226" s="46">
        <v>1107.817365386627</v>
      </c>
    </row>
    <row r="227" spans="1:26" ht="12.75">
      <c r="A227" s="9">
        <v>37014</v>
      </c>
      <c r="B227" s="10">
        <v>123</v>
      </c>
      <c r="C227" s="4">
        <v>0.747337937</v>
      </c>
      <c r="D227" s="54">
        <v>0.747337937</v>
      </c>
      <c r="E227" s="2">
        <v>2174</v>
      </c>
      <c r="F227" s="18">
        <v>0</v>
      </c>
      <c r="G227" s="61">
        <v>39.2853598</v>
      </c>
      <c r="H227" s="61">
        <v>-77.4976208</v>
      </c>
      <c r="I227" s="19">
        <v>938.9</v>
      </c>
      <c r="J227" s="1">
        <f t="shared" si="17"/>
        <v>908.6999999999999</v>
      </c>
      <c r="K227" s="45">
        <f t="shared" si="18"/>
        <v>904.3273653866269</v>
      </c>
      <c r="L227" s="45">
        <f t="shared" si="19"/>
        <v>1113.127365386627</v>
      </c>
      <c r="M227" s="45">
        <f t="shared" si="20"/>
        <v>1102.5073653866268</v>
      </c>
      <c r="N227" s="46">
        <f t="shared" si="21"/>
        <v>1107.817365386627</v>
      </c>
      <c r="O227" s="1">
        <v>21.4</v>
      </c>
      <c r="P227" s="1">
        <v>54.8</v>
      </c>
      <c r="Q227" s="1">
        <v>83.9</v>
      </c>
      <c r="S227" s="24">
        <v>3.108</v>
      </c>
      <c r="T227" s="10">
        <v>457.324</v>
      </c>
      <c r="U227" s="10">
        <f t="shared" si="22"/>
        <v>404.2565</v>
      </c>
      <c r="V227" s="24">
        <v>0.442</v>
      </c>
      <c r="W227" s="47">
        <v>2.746</v>
      </c>
      <c r="X227" s="47">
        <f t="shared" si="23"/>
        <v>3.2965</v>
      </c>
      <c r="Y227" s="25">
        <v>12.18</v>
      </c>
      <c r="Z227" s="46">
        <v>1107.817365386627</v>
      </c>
    </row>
    <row r="228" spans="1:26" ht="12.75">
      <c r="A228" s="9">
        <v>37014</v>
      </c>
      <c r="B228" s="10">
        <v>123</v>
      </c>
      <c r="C228" s="4">
        <v>0.74745369</v>
      </c>
      <c r="D228" s="54">
        <v>0.74745369</v>
      </c>
      <c r="E228" s="2">
        <v>2184</v>
      </c>
      <c r="F228" s="18">
        <v>0</v>
      </c>
      <c r="G228" s="61">
        <v>39.28265504</v>
      </c>
      <c r="H228" s="61">
        <v>-77.49022196</v>
      </c>
      <c r="I228" s="19">
        <v>938.7</v>
      </c>
      <c r="J228" s="1">
        <f t="shared" si="17"/>
        <v>908.5</v>
      </c>
      <c r="K228" s="45">
        <f t="shared" si="18"/>
        <v>906.1552217382729</v>
      </c>
      <c r="L228" s="45">
        <f t="shared" si="19"/>
        <v>1114.955221738273</v>
      </c>
      <c r="M228" s="45">
        <f t="shared" si="20"/>
        <v>1104.3352217382728</v>
      </c>
      <c r="N228" s="46">
        <f t="shared" si="21"/>
        <v>1109.645221738273</v>
      </c>
      <c r="O228" s="1">
        <v>21.6</v>
      </c>
      <c r="P228" s="1">
        <v>54</v>
      </c>
      <c r="Q228" s="1">
        <v>81.5</v>
      </c>
      <c r="S228" s="24">
        <v>2.681</v>
      </c>
      <c r="T228" s="10">
        <v>248.356</v>
      </c>
      <c r="U228" s="10">
        <f t="shared" si="22"/>
        <v>352.28966666666673</v>
      </c>
      <c r="V228" s="24">
        <v>0.453</v>
      </c>
      <c r="W228" s="47">
        <v>3.865</v>
      </c>
      <c r="X228" s="47">
        <f t="shared" si="23"/>
        <v>3.486</v>
      </c>
      <c r="Y228" s="25">
        <v>12.261</v>
      </c>
      <c r="Z228" s="46">
        <v>1109.645221738273</v>
      </c>
    </row>
    <row r="229" spans="1:26" ht="12.75">
      <c r="A229" s="9">
        <v>37014</v>
      </c>
      <c r="B229" s="10">
        <v>123</v>
      </c>
      <c r="C229" s="4">
        <v>0.747569442</v>
      </c>
      <c r="D229" s="54">
        <v>0.747569442</v>
      </c>
      <c r="E229" s="2">
        <v>2194</v>
      </c>
      <c r="F229" s="18">
        <v>0</v>
      </c>
      <c r="G229" s="61">
        <v>39.28015312</v>
      </c>
      <c r="H229" s="61">
        <v>-77.48267337</v>
      </c>
      <c r="I229" s="19">
        <v>939.2</v>
      </c>
      <c r="J229" s="1">
        <f t="shared" si="17"/>
        <v>909</v>
      </c>
      <c r="K229" s="45">
        <f t="shared" si="18"/>
        <v>901.586335035943</v>
      </c>
      <c r="L229" s="45">
        <f t="shared" si="19"/>
        <v>1110.386335035943</v>
      </c>
      <c r="M229" s="45">
        <f t="shared" si="20"/>
        <v>1099.766335035943</v>
      </c>
      <c r="N229" s="46">
        <f t="shared" si="21"/>
        <v>1105.076335035943</v>
      </c>
      <c r="O229" s="1">
        <v>21.5</v>
      </c>
      <c r="P229" s="1">
        <v>55.4</v>
      </c>
      <c r="Q229" s="1">
        <v>82.4</v>
      </c>
      <c r="R229" s="63">
        <v>3.14E-05</v>
      </c>
      <c r="S229" s="24">
        <v>3.008</v>
      </c>
      <c r="T229" s="10">
        <v>406.785</v>
      </c>
      <c r="U229" s="10">
        <f t="shared" si="22"/>
        <v>365.91350000000006</v>
      </c>
      <c r="V229" s="24">
        <v>0.472</v>
      </c>
      <c r="W229" s="47">
        <v>3.872</v>
      </c>
      <c r="X229" s="47">
        <f t="shared" si="23"/>
        <v>3.5825</v>
      </c>
      <c r="Y229" s="25">
        <v>12.204</v>
      </c>
      <c r="Z229" s="46">
        <v>1105.076335035943</v>
      </c>
    </row>
    <row r="230" spans="1:26" ht="12.75">
      <c r="A230" s="9">
        <v>37014</v>
      </c>
      <c r="B230" s="10">
        <v>123</v>
      </c>
      <c r="C230" s="4">
        <v>0.747685194</v>
      </c>
      <c r="D230" s="54">
        <v>0.747685194</v>
      </c>
      <c r="E230" s="2">
        <v>2204</v>
      </c>
      <c r="F230" s="18">
        <v>0</v>
      </c>
      <c r="G230" s="61">
        <v>39.27780767</v>
      </c>
      <c r="H230" s="61">
        <v>-77.4749202</v>
      </c>
      <c r="I230" s="19">
        <v>937.4</v>
      </c>
      <c r="J230" s="1">
        <f t="shared" si="17"/>
        <v>907.1999999999999</v>
      </c>
      <c r="K230" s="45">
        <f t="shared" si="18"/>
        <v>918.0461052853507</v>
      </c>
      <c r="L230" s="45">
        <f t="shared" si="19"/>
        <v>1126.8461052853506</v>
      </c>
      <c r="M230" s="45">
        <f t="shared" si="20"/>
        <v>1116.2261052853507</v>
      </c>
      <c r="N230" s="46">
        <f t="shared" si="21"/>
        <v>1121.5361052853507</v>
      </c>
      <c r="O230" s="1">
        <v>21.5</v>
      </c>
      <c r="P230" s="1">
        <v>55.3</v>
      </c>
      <c r="Q230" s="1">
        <v>85.5</v>
      </c>
      <c r="S230" s="24">
        <v>2.503</v>
      </c>
      <c r="T230" s="10">
        <v>145.317</v>
      </c>
      <c r="U230" s="10">
        <f t="shared" si="22"/>
        <v>321.79420000000005</v>
      </c>
      <c r="V230" s="24">
        <v>0.433</v>
      </c>
      <c r="W230" s="47">
        <v>2.771</v>
      </c>
      <c r="X230" s="47">
        <f t="shared" si="23"/>
        <v>3.4202</v>
      </c>
      <c r="Y230" s="25">
        <v>12.055</v>
      </c>
      <c r="Z230" s="46">
        <v>1121.5361052853507</v>
      </c>
    </row>
    <row r="231" spans="1:26" ht="12.75">
      <c r="A231" s="9">
        <v>37014</v>
      </c>
      <c r="B231" s="10">
        <v>123</v>
      </c>
      <c r="C231" s="4">
        <v>0.747800946</v>
      </c>
      <c r="D231" s="54">
        <v>0.747800946</v>
      </c>
      <c r="E231" s="2">
        <v>2214</v>
      </c>
      <c r="F231" s="18">
        <v>0</v>
      </c>
      <c r="G231" s="61">
        <v>39.27571776</v>
      </c>
      <c r="H231" s="61">
        <v>-77.46706777</v>
      </c>
      <c r="I231" s="19">
        <v>940.4</v>
      </c>
      <c r="J231" s="1">
        <f t="shared" si="17"/>
        <v>910.1999999999999</v>
      </c>
      <c r="K231" s="45">
        <f t="shared" si="18"/>
        <v>890.6312524813467</v>
      </c>
      <c r="L231" s="45">
        <f t="shared" si="19"/>
        <v>1099.4312524813467</v>
      </c>
      <c r="M231" s="45">
        <f t="shared" si="20"/>
        <v>1088.8112524813466</v>
      </c>
      <c r="N231" s="46">
        <f t="shared" si="21"/>
        <v>1094.1212524813468</v>
      </c>
      <c r="O231" s="1">
        <v>21.7</v>
      </c>
      <c r="P231" s="1">
        <v>56</v>
      </c>
      <c r="Q231" s="1">
        <v>84.4</v>
      </c>
      <c r="S231" s="24">
        <v>3.177</v>
      </c>
      <c r="T231" s="10">
        <v>513.952</v>
      </c>
      <c r="U231" s="10">
        <f t="shared" si="22"/>
        <v>353.82050000000004</v>
      </c>
      <c r="V231" s="24">
        <v>0.491</v>
      </c>
      <c r="W231" s="47">
        <v>3.89</v>
      </c>
      <c r="X231" s="47">
        <f t="shared" si="23"/>
        <v>3.4985</v>
      </c>
      <c r="Y231" s="25">
        <v>12.248</v>
      </c>
      <c r="Z231" s="46">
        <v>1094.1212524813468</v>
      </c>
    </row>
    <row r="232" spans="1:26" ht="12.75">
      <c r="A232" s="9">
        <v>37014</v>
      </c>
      <c r="B232" s="10">
        <v>123</v>
      </c>
      <c r="C232" s="4">
        <v>0.747916639</v>
      </c>
      <c r="D232" s="54">
        <v>0.747916639</v>
      </c>
      <c r="E232" s="2">
        <v>2224</v>
      </c>
      <c r="F232" s="18">
        <v>0</v>
      </c>
      <c r="G232" s="61">
        <v>39.27392713</v>
      </c>
      <c r="H232" s="61">
        <v>-77.4590925</v>
      </c>
      <c r="I232" s="19">
        <v>940.1</v>
      </c>
      <c r="J232" s="1">
        <f t="shared" si="17"/>
        <v>909.9</v>
      </c>
      <c r="K232" s="45">
        <f t="shared" si="18"/>
        <v>893.3686684850368</v>
      </c>
      <c r="L232" s="45">
        <f t="shared" si="19"/>
        <v>1102.1686684850367</v>
      </c>
      <c r="M232" s="45">
        <f t="shared" si="20"/>
        <v>1091.5486684850368</v>
      </c>
      <c r="N232" s="46">
        <f t="shared" si="21"/>
        <v>1096.8586684850368</v>
      </c>
      <c r="O232" s="1">
        <v>21.7</v>
      </c>
      <c r="P232" s="1">
        <v>54.1</v>
      </c>
      <c r="Q232" s="1">
        <v>83.8</v>
      </c>
      <c r="S232" s="24">
        <v>2.502</v>
      </c>
      <c r="T232" s="10">
        <v>147.484</v>
      </c>
      <c r="U232" s="10">
        <f t="shared" si="22"/>
        <v>319.86966666666666</v>
      </c>
      <c r="V232" s="24">
        <v>0.551</v>
      </c>
      <c r="W232" s="47">
        <v>5.009</v>
      </c>
      <c r="X232" s="47">
        <f t="shared" si="23"/>
        <v>3.692166666666667</v>
      </c>
      <c r="Y232" s="25">
        <v>12.216</v>
      </c>
      <c r="Z232" s="46">
        <v>1096.8586684850368</v>
      </c>
    </row>
    <row r="233" spans="1:26" ht="12.75">
      <c r="A233" s="9">
        <v>37014</v>
      </c>
      <c r="B233" s="10">
        <v>123</v>
      </c>
      <c r="C233" s="4">
        <v>0.748032391</v>
      </c>
      <c r="D233" s="54">
        <v>0.748032391</v>
      </c>
      <c r="E233" s="2">
        <v>2234</v>
      </c>
      <c r="F233" s="18">
        <v>0</v>
      </c>
      <c r="G233" s="61">
        <v>39.27242762</v>
      </c>
      <c r="H233" s="61">
        <v>-77.45100254</v>
      </c>
      <c r="I233" s="19">
        <v>939.5</v>
      </c>
      <c r="J233" s="1">
        <f t="shared" si="17"/>
        <v>909.3</v>
      </c>
      <c r="K233" s="45">
        <f t="shared" si="18"/>
        <v>898.8462091664992</v>
      </c>
      <c r="L233" s="45">
        <f t="shared" si="19"/>
        <v>1107.6462091664991</v>
      </c>
      <c r="M233" s="45">
        <f t="shared" si="20"/>
        <v>1097.0262091664993</v>
      </c>
      <c r="N233" s="46">
        <f t="shared" si="21"/>
        <v>1102.3362091664992</v>
      </c>
      <c r="O233" s="1">
        <v>21.7</v>
      </c>
      <c r="P233" s="1">
        <v>55.5</v>
      </c>
      <c r="Q233" s="1">
        <v>82.4</v>
      </c>
      <c r="S233" s="24">
        <v>2.849</v>
      </c>
      <c r="T233" s="10">
        <v>305.913</v>
      </c>
      <c r="U233" s="10">
        <f t="shared" si="22"/>
        <v>294.6345</v>
      </c>
      <c r="V233" s="24">
        <v>0.652</v>
      </c>
      <c r="W233" s="47">
        <v>6.126</v>
      </c>
      <c r="X233" s="47">
        <f t="shared" si="23"/>
        <v>4.2555000000000005</v>
      </c>
      <c r="Y233" s="25">
        <v>12.071</v>
      </c>
      <c r="Z233" s="46">
        <v>1102.3362091664992</v>
      </c>
    </row>
    <row r="234" spans="1:26" ht="12.75">
      <c r="A234" s="9">
        <v>37014</v>
      </c>
      <c r="B234" s="10">
        <v>123</v>
      </c>
      <c r="C234" s="4">
        <v>0.748148143</v>
      </c>
      <c r="D234" s="54">
        <v>0.748148143</v>
      </c>
      <c r="E234" s="2">
        <v>2244</v>
      </c>
      <c r="F234" s="18">
        <v>0</v>
      </c>
      <c r="G234" s="61">
        <v>39.27098495</v>
      </c>
      <c r="H234" s="61">
        <v>-77.44277221</v>
      </c>
      <c r="I234" s="19">
        <v>940.9</v>
      </c>
      <c r="J234" s="1">
        <f t="shared" si="17"/>
        <v>910.6999999999999</v>
      </c>
      <c r="K234" s="45">
        <f t="shared" si="18"/>
        <v>886.070896843637</v>
      </c>
      <c r="L234" s="45">
        <f t="shared" si="19"/>
        <v>1094.870896843637</v>
      </c>
      <c r="M234" s="45">
        <f t="shared" si="20"/>
        <v>1084.250896843637</v>
      </c>
      <c r="N234" s="46">
        <f t="shared" si="21"/>
        <v>1089.560896843637</v>
      </c>
      <c r="O234" s="1">
        <v>22</v>
      </c>
      <c r="P234" s="1">
        <v>53.7</v>
      </c>
      <c r="Q234" s="1">
        <v>83.4</v>
      </c>
      <c r="S234" s="24">
        <v>2.613</v>
      </c>
      <c r="T234" s="10">
        <v>201.945</v>
      </c>
      <c r="U234" s="10">
        <f t="shared" si="22"/>
        <v>286.89933333333335</v>
      </c>
      <c r="V234" s="24">
        <v>0.883</v>
      </c>
      <c r="W234" s="47">
        <v>8.355</v>
      </c>
      <c r="X234" s="47">
        <f t="shared" si="23"/>
        <v>5.003833333333334</v>
      </c>
      <c r="Y234" s="25">
        <v>12.266</v>
      </c>
      <c r="Z234" s="46">
        <v>1089.560896843637</v>
      </c>
    </row>
    <row r="235" spans="1:26" ht="12.75">
      <c r="A235" s="9">
        <v>37014</v>
      </c>
      <c r="B235" s="10">
        <v>123</v>
      </c>
      <c r="C235" s="4">
        <v>0.748263896</v>
      </c>
      <c r="D235" s="54">
        <v>0.748263896</v>
      </c>
      <c r="E235" s="2">
        <v>2254</v>
      </c>
      <c r="F235" s="18">
        <v>0</v>
      </c>
      <c r="G235" s="61">
        <v>39.26960007</v>
      </c>
      <c r="H235" s="61">
        <v>-77.43455454</v>
      </c>
      <c r="I235" s="19">
        <v>941.1</v>
      </c>
      <c r="J235" s="1">
        <f t="shared" si="17"/>
        <v>910.9</v>
      </c>
      <c r="K235" s="45">
        <f t="shared" si="18"/>
        <v>884.2474556039869</v>
      </c>
      <c r="L235" s="45">
        <f t="shared" si="19"/>
        <v>1093.047455603987</v>
      </c>
      <c r="M235" s="45">
        <f t="shared" si="20"/>
        <v>1082.4274556039868</v>
      </c>
      <c r="N235" s="46">
        <f t="shared" si="21"/>
        <v>1087.7374556039867</v>
      </c>
      <c r="O235" s="1">
        <v>22</v>
      </c>
      <c r="P235" s="1">
        <v>54</v>
      </c>
      <c r="Q235" s="1">
        <v>78.9</v>
      </c>
      <c r="R235" s="63">
        <v>3.13E-05</v>
      </c>
      <c r="S235" s="24">
        <v>2.668</v>
      </c>
      <c r="T235" s="10">
        <v>255.581</v>
      </c>
      <c r="U235" s="10">
        <f t="shared" si="22"/>
        <v>261.69866666666667</v>
      </c>
      <c r="V235" s="24">
        <v>1.201</v>
      </c>
      <c r="W235" s="47">
        <v>11.694</v>
      </c>
      <c r="X235" s="47">
        <f t="shared" si="23"/>
        <v>6.3075</v>
      </c>
      <c r="Y235" s="25">
        <v>12.22</v>
      </c>
      <c r="Z235" s="46">
        <v>1087.7374556039867</v>
      </c>
    </row>
    <row r="236" spans="1:26" ht="12.75">
      <c r="A236" s="9">
        <v>37014</v>
      </c>
      <c r="B236" s="10">
        <v>123</v>
      </c>
      <c r="C236" s="4">
        <v>0.748379648</v>
      </c>
      <c r="D236" s="54">
        <v>0.748379648</v>
      </c>
      <c r="E236" s="2">
        <v>2264</v>
      </c>
      <c r="F236" s="18">
        <v>0</v>
      </c>
      <c r="G236" s="61">
        <v>39.26798669</v>
      </c>
      <c r="H236" s="61">
        <v>-77.42626783</v>
      </c>
      <c r="I236" s="19">
        <v>939.8</v>
      </c>
      <c r="J236" s="1">
        <f t="shared" si="17"/>
        <v>909.5999999999999</v>
      </c>
      <c r="K236" s="45">
        <f t="shared" si="18"/>
        <v>896.1069871815755</v>
      </c>
      <c r="L236" s="45">
        <f t="shared" si="19"/>
        <v>1104.9069871815755</v>
      </c>
      <c r="M236" s="45">
        <f t="shared" si="20"/>
        <v>1094.2869871815756</v>
      </c>
      <c r="N236" s="46">
        <f t="shared" si="21"/>
        <v>1099.5969871815755</v>
      </c>
      <c r="O236" s="1">
        <v>22</v>
      </c>
      <c r="P236" s="1">
        <v>54.7</v>
      </c>
      <c r="Q236" s="1">
        <v>76.9</v>
      </c>
      <c r="S236" s="24">
        <v>3.274</v>
      </c>
      <c r="T236" s="10">
        <v>571.613</v>
      </c>
      <c r="U236" s="10">
        <f t="shared" si="22"/>
        <v>332.748</v>
      </c>
      <c r="V236" s="24">
        <v>1.801</v>
      </c>
      <c r="W236" s="47">
        <v>18.363</v>
      </c>
      <c r="X236" s="47">
        <f t="shared" si="23"/>
        <v>8.906166666666667</v>
      </c>
      <c r="Y236" s="25">
        <v>12.22</v>
      </c>
      <c r="Z236" s="46">
        <v>1099.5969871815755</v>
      </c>
    </row>
    <row r="237" spans="1:26" ht="12.75">
      <c r="A237" s="9">
        <v>37014</v>
      </c>
      <c r="B237" s="10">
        <v>123</v>
      </c>
      <c r="C237" s="4">
        <v>0.7484954</v>
      </c>
      <c r="D237" s="54">
        <v>0.7484954</v>
      </c>
      <c r="E237" s="2">
        <v>2274</v>
      </c>
      <c r="F237" s="18">
        <v>0</v>
      </c>
      <c r="G237" s="61">
        <v>39.26631935</v>
      </c>
      <c r="H237" s="61">
        <v>-77.41814062</v>
      </c>
      <c r="I237" s="19">
        <v>940.9</v>
      </c>
      <c r="J237" s="1">
        <f t="shared" si="17"/>
        <v>910.6999999999999</v>
      </c>
      <c r="K237" s="45">
        <f t="shared" si="18"/>
        <v>886.070896843637</v>
      </c>
      <c r="L237" s="45">
        <f t="shared" si="19"/>
        <v>1094.870896843637</v>
      </c>
      <c r="M237" s="45">
        <f t="shared" si="20"/>
        <v>1084.250896843637</v>
      </c>
      <c r="N237" s="46">
        <f t="shared" si="21"/>
        <v>1089.560896843637</v>
      </c>
      <c r="O237" s="1">
        <v>22</v>
      </c>
      <c r="P237" s="1">
        <v>54.4</v>
      </c>
      <c r="Q237" s="1">
        <v>75.5</v>
      </c>
      <c r="S237" s="24">
        <v>3.178</v>
      </c>
      <c r="T237" s="10">
        <v>520.041</v>
      </c>
      <c r="U237" s="10">
        <f t="shared" si="22"/>
        <v>333.7628333333334</v>
      </c>
      <c r="V237" s="24">
        <v>2.161</v>
      </c>
      <c r="W237" s="47">
        <v>22.811</v>
      </c>
      <c r="X237" s="47">
        <f t="shared" si="23"/>
        <v>12.059666666666667</v>
      </c>
      <c r="Y237" s="25">
        <v>10.93</v>
      </c>
      <c r="Z237" s="46">
        <v>1089.560896843637</v>
      </c>
    </row>
    <row r="238" spans="1:26" ht="12.75">
      <c r="A238" s="9">
        <v>37014</v>
      </c>
      <c r="B238" s="10">
        <v>123</v>
      </c>
      <c r="C238" s="4">
        <v>0.748611093</v>
      </c>
      <c r="D238" s="54">
        <v>0.748611093</v>
      </c>
      <c r="E238" s="2">
        <v>2284</v>
      </c>
      <c r="F238" s="18">
        <v>0</v>
      </c>
      <c r="G238" s="61">
        <v>39.264602</v>
      </c>
      <c r="H238" s="61">
        <v>-77.41006202</v>
      </c>
      <c r="I238" s="19">
        <v>939.3</v>
      </c>
      <c r="J238" s="1">
        <f t="shared" si="17"/>
        <v>909.0999999999999</v>
      </c>
      <c r="K238" s="45">
        <f t="shared" si="18"/>
        <v>900.6728592776929</v>
      </c>
      <c r="L238" s="45">
        <f t="shared" si="19"/>
        <v>1109.4728592776928</v>
      </c>
      <c r="M238" s="45">
        <f t="shared" si="20"/>
        <v>1098.852859277693</v>
      </c>
      <c r="N238" s="46">
        <f t="shared" si="21"/>
        <v>1104.1628592776929</v>
      </c>
      <c r="O238" s="1">
        <v>21.8</v>
      </c>
      <c r="P238" s="1">
        <v>53.4</v>
      </c>
      <c r="Q238" s="1">
        <v>77.9</v>
      </c>
      <c r="S238" s="24">
        <v>2.423</v>
      </c>
      <c r="T238" s="10">
        <v>101.074</v>
      </c>
      <c r="U238" s="10">
        <f t="shared" si="22"/>
        <v>326.0278333333334</v>
      </c>
      <c r="V238" s="24">
        <v>2.362</v>
      </c>
      <c r="W238" s="47">
        <v>25.039</v>
      </c>
      <c r="X238" s="47">
        <f t="shared" si="23"/>
        <v>15.398000000000001</v>
      </c>
      <c r="Y238" s="25">
        <v>12.006</v>
      </c>
      <c r="Z238" s="46">
        <v>1104.1628592776929</v>
      </c>
    </row>
    <row r="239" spans="1:26" ht="12.75">
      <c r="A239" s="9">
        <v>37014</v>
      </c>
      <c r="B239" s="10">
        <v>123</v>
      </c>
      <c r="C239" s="4">
        <v>0.748726845</v>
      </c>
      <c r="D239" s="54">
        <v>0.748726845</v>
      </c>
      <c r="E239" s="2">
        <v>2294</v>
      </c>
      <c r="F239" s="18">
        <v>0</v>
      </c>
      <c r="G239" s="61">
        <v>39.26275421</v>
      </c>
      <c r="H239" s="61">
        <v>-77.40199379</v>
      </c>
      <c r="I239" s="19">
        <v>939.9</v>
      </c>
      <c r="J239" s="1">
        <f t="shared" si="17"/>
        <v>909.6999999999999</v>
      </c>
      <c r="K239" s="45">
        <f t="shared" si="18"/>
        <v>895.194113946775</v>
      </c>
      <c r="L239" s="45">
        <f t="shared" si="19"/>
        <v>1103.994113946775</v>
      </c>
      <c r="M239" s="45">
        <f t="shared" si="20"/>
        <v>1093.374113946775</v>
      </c>
      <c r="N239" s="46">
        <f t="shared" si="21"/>
        <v>1098.6841139467751</v>
      </c>
      <c r="O239" s="1">
        <v>21.9</v>
      </c>
      <c r="P239" s="1">
        <v>53.5</v>
      </c>
      <c r="Q239" s="1">
        <v>69.9</v>
      </c>
      <c r="S239" s="24">
        <v>3.453</v>
      </c>
      <c r="T239" s="10">
        <v>679.709</v>
      </c>
      <c r="U239" s="10">
        <f t="shared" si="22"/>
        <v>388.3271666666667</v>
      </c>
      <c r="V239" s="24">
        <v>2.511</v>
      </c>
      <c r="W239" s="47">
        <v>26.158</v>
      </c>
      <c r="X239" s="47">
        <f t="shared" si="23"/>
        <v>18.736666666666668</v>
      </c>
      <c r="Y239" s="25">
        <v>12.153</v>
      </c>
      <c r="Z239" s="46">
        <v>1098.6841139467751</v>
      </c>
    </row>
    <row r="240" spans="1:26" ht="12.75">
      <c r="A240" s="9">
        <v>37014</v>
      </c>
      <c r="B240" s="10">
        <v>123</v>
      </c>
      <c r="C240" s="4">
        <v>0.748842597</v>
      </c>
      <c r="D240" s="54">
        <v>0.748842597</v>
      </c>
      <c r="E240" s="2">
        <v>2304</v>
      </c>
      <c r="F240" s="18">
        <v>0</v>
      </c>
      <c r="G240" s="61">
        <v>39.26077881</v>
      </c>
      <c r="H240" s="61">
        <v>-77.3938772</v>
      </c>
      <c r="I240" s="19">
        <v>939.1</v>
      </c>
      <c r="J240" s="1">
        <f t="shared" si="17"/>
        <v>908.9</v>
      </c>
      <c r="K240" s="45">
        <f t="shared" si="18"/>
        <v>902.4999112921033</v>
      </c>
      <c r="L240" s="45">
        <f t="shared" si="19"/>
        <v>1111.2999112921034</v>
      </c>
      <c r="M240" s="45">
        <f t="shared" si="20"/>
        <v>1100.6799112921033</v>
      </c>
      <c r="N240" s="46">
        <f t="shared" si="21"/>
        <v>1105.9899112921034</v>
      </c>
      <c r="O240" s="1">
        <v>21.8</v>
      </c>
      <c r="P240" s="1">
        <v>53.8</v>
      </c>
      <c r="Q240" s="1">
        <v>76.7</v>
      </c>
      <c r="S240" s="24">
        <v>2.729</v>
      </c>
      <c r="T240" s="10">
        <v>260.741</v>
      </c>
      <c r="U240" s="10">
        <f t="shared" si="22"/>
        <v>398.1265</v>
      </c>
      <c r="V240" s="24">
        <v>2.303</v>
      </c>
      <c r="W240" s="47">
        <v>23.947</v>
      </c>
      <c r="X240" s="47">
        <f t="shared" si="23"/>
        <v>21.335333333333335</v>
      </c>
      <c r="Y240" s="25">
        <v>12.21</v>
      </c>
      <c r="Z240" s="46">
        <v>1105.9899112921034</v>
      </c>
    </row>
    <row r="241" spans="1:26" ht="12.75">
      <c r="A241" s="9">
        <v>37014</v>
      </c>
      <c r="B241" s="10">
        <v>123</v>
      </c>
      <c r="C241" s="4">
        <v>0.748958349</v>
      </c>
      <c r="D241" s="54">
        <v>0.748958349</v>
      </c>
      <c r="E241" s="2">
        <v>2314</v>
      </c>
      <c r="F241" s="18">
        <v>0</v>
      </c>
      <c r="G241" s="61">
        <v>39.2589731</v>
      </c>
      <c r="H241" s="61">
        <v>-77.3858667</v>
      </c>
      <c r="I241" s="19">
        <v>938.8</v>
      </c>
      <c r="J241" s="1">
        <f t="shared" si="17"/>
        <v>908.5999999999999</v>
      </c>
      <c r="K241" s="45">
        <f t="shared" si="18"/>
        <v>905.2412432692433</v>
      </c>
      <c r="L241" s="45">
        <f t="shared" si="19"/>
        <v>1114.0412432692433</v>
      </c>
      <c r="M241" s="45">
        <f t="shared" si="20"/>
        <v>1103.4212432692434</v>
      </c>
      <c r="N241" s="46">
        <f t="shared" si="21"/>
        <v>1108.7312432692434</v>
      </c>
      <c r="O241" s="1">
        <v>22.2</v>
      </c>
      <c r="P241" s="1">
        <v>46.2</v>
      </c>
      <c r="Q241" s="1">
        <v>78.9</v>
      </c>
      <c r="R241" s="63">
        <v>2E-05</v>
      </c>
      <c r="S241" s="24">
        <v>2.679</v>
      </c>
      <c r="T241" s="10">
        <v>261.67</v>
      </c>
      <c r="U241" s="10">
        <f t="shared" si="22"/>
        <v>399.1413333333333</v>
      </c>
      <c r="V241" s="24">
        <v>2.041</v>
      </c>
      <c r="W241" s="47">
        <v>20.625</v>
      </c>
      <c r="X241" s="47">
        <f t="shared" si="23"/>
        <v>22.82383333333333</v>
      </c>
      <c r="Y241" s="25">
        <v>12.108</v>
      </c>
      <c r="Z241" s="46">
        <v>1108.7312432692434</v>
      </c>
    </row>
    <row r="242" spans="1:26" ht="12.75">
      <c r="A242" s="9">
        <v>37014</v>
      </c>
      <c r="B242" s="10">
        <v>123</v>
      </c>
      <c r="C242" s="4">
        <v>0.749074101</v>
      </c>
      <c r="D242" s="54">
        <v>0.749074101</v>
      </c>
      <c r="E242" s="2">
        <v>2324</v>
      </c>
      <c r="F242" s="18">
        <v>0</v>
      </c>
      <c r="G242" s="61">
        <v>39.2572576</v>
      </c>
      <c r="H242" s="61">
        <v>-77.37773353</v>
      </c>
      <c r="I242" s="19">
        <v>939.2</v>
      </c>
      <c r="J242" s="1">
        <f t="shared" si="17"/>
        <v>909</v>
      </c>
      <c r="K242" s="45">
        <f t="shared" si="18"/>
        <v>901.586335035943</v>
      </c>
      <c r="L242" s="45">
        <f t="shared" si="19"/>
        <v>1110.386335035943</v>
      </c>
      <c r="M242" s="45">
        <f t="shared" si="20"/>
        <v>1099.766335035943</v>
      </c>
      <c r="N242" s="46">
        <f t="shared" si="21"/>
        <v>1105.076335035943</v>
      </c>
      <c r="O242" s="1">
        <v>22</v>
      </c>
      <c r="P242" s="1">
        <v>45.5</v>
      </c>
      <c r="Q242" s="1">
        <v>84.9</v>
      </c>
      <c r="S242" s="24">
        <v>3.098</v>
      </c>
      <c r="T242" s="10">
        <v>472.702</v>
      </c>
      <c r="U242" s="10">
        <f t="shared" si="22"/>
        <v>382.65616666666665</v>
      </c>
      <c r="V242" s="24">
        <v>1.741</v>
      </c>
      <c r="W242" s="47">
        <v>17.303</v>
      </c>
      <c r="X242" s="47">
        <f t="shared" si="23"/>
        <v>22.647166666666667</v>
      </c>
      <c r="Y242" s="25">
        <v>12.128</v>
      </c>
      <c r="Z242" s="46">
        <v>1105.076335035943</v>
      </c>
    </row>
    <row r="243" spans="1:26" ht="12.75">
      <c r="A243" s="9">
        <v>37014</v>
      </c>
      <c r="B243" s="10">
        <v>123</v>
      </c>
      <c r="C243" s="4">
        <v>0.749189794</v>
      </c>
      <c r="D243" s="54">
        <v>0.749189794</v>
      </c>
      <c r="E243" s="2">
        <v>2334</v>
      </c>
      <c r="F243" s="18">
        <v>0</v>
      </c>
      <c r="G243" s="61">
        <v>39.2555078</v>
      </c>
      <c r="H243" s="61">
        <v>-77.36945891</v>
      </c>
      <c r="I243" s="19">
        <v>940.4</v>
      </c>
      <c r="J243" s="1">
        <f t="shared" si="17"/>
        <v>910.1999999999999</v>
      </c>
      <c r="K243" s="45">
        <f t="shared" si="18"/>
        <v>890.6312524813467</v>
      </c>
      <c r="L243" s="45">
        <f t="shared" si="19"/>
        <v>1099.4312524813467</v>
      </c>
      <c r="M243" s="45">
        <f t="shared" si="20"/>
        <v>1088.8112524813466</v>
      </c>
      <c r="N243" s="46">
        <f t="shared" si="21"/>
        <v>1094.1212524813468</v>
      </c>
      <c r="O243" s="1">
        <v>22</v>
      </c>
      <c r="P243" s="1">
        <v>50.1</v>
      </c>
      <c r="Q243" s="1">
        <v>85.9</v>
      </c>
      <c r="S243" s="24">
        <v>3.098</v>
      </c>
      <c r="T243" s="10">
        <v>473.837</v>
      </c>
      <c r="U243" s="10">
        <f t="shared" si="22"/>
        <v>374.95550000000003</v>
      </c>
      <c r="V243" s="24">
        <v>1.452</v>
      </c>
      <c r="W243" s="47">
        <v>15.093</v>
      </c>
      <c r="X243" s="47">
        <f t="shared" si="23"/>
        <v>21.360833333333332</v>
      </c>
      <c r="Y243" s="25">
        <v>12.236</v>
      </c>
      <c r="Z243" s="46">
        <v>1094.1212524813468</v>
      </c>
    </row>
    <row r="244" spans="1:26" ht="12.75">
      <c r="A244" s="9">
        <v>37014</v>
      </c>
      <c r="B244" s="10">
        <v>123</v>
      </c>
      <c r="C244" s="4">
        <v>0.749305546</v>
      </c>
      <c r="D244" s="54">
        <v>0.749305546</v>
      </c>
      <c r="E244" s="2">
        <v>2344</v>
      </c>
      <c r="F244" s="18">
        <v>0</v>
      </c>
      <c r="G244" s="61">
        <v>39.25395627</v>
      </c>
      <c r="H244" s="61">
        <v>-77.3613647</v>
      </c>
      <c r="I244" s="19">
        <v>940.8</v>
      </c>
      <c r="J244" s="1">
        <f t="shared" si="17"/>
        <v>910.5999999999999</v>
      </c>
      <c r="K244" s="45">
        <f t="shared" si="18"/>
        <v>886.9827676370642</v>
      </c>
      <c r="L244" s="45">
        <f t="shared" si="19"/>
        <v>1095.7827676370641</v>
      </c>
      <c r="M244" s="45">
        <f t="shared" si="20"/>
        <v>1085.1627676370642</v>
      </c>
      <c r="N244" s="46">
        <f t="shared" si="21"/>
        <v>1090.4727676370642</v>
      </c>
      <c r="O244" s="1">
        <v>21.9</v>
      </c>
      <c r="P244" s="1">
        <v>51.3</v>
      </c>
      <c r="Q244" s="1">
        <v>79.9</v>
      </c>
      <c r="S244" s="24">
        <v>2.679</v>
      </c>
      <c r="T244" s="10">
        <v>264.869</v>
      </c>
      <c r="U244" s="10">
        <f t="shared" si="22"/>
        <v>402.25466666666665</v>
      </c>
      <c r="V244" s="24">
        <v>1.231</v>
      </c>
      <c r="W244" s="47">
        <v>11.771</v>
      </c>
      <c r="X244" s="47">
        <f t="shared" si="23"/>
        <v>19.1495</v>
      </c>
      <c r="Y244" s="25">
        <v>12.165</v>
      </c>
      <c r="Z244" s="46">
        <v>1090.4727676370642</v>
      </c>
    </row>
    <row r="245" spans="1:26" ht="12.75">
      <c r="A245" s="9">
        <v>37014</v>
      </c>
      <c r="B245" s="10">
        <v>123</v>
      </c>
      <c r="C245" s="4">
        <v>0.749421299</v>
      </c>
      <c r="D245" s="54">
        <v>0.749421299</v>
      </c>
      <c r="E245" s="2">
        <v>2354</v>
      </c>
      <c r="F245" s="18">
        <v>0</v>
      </c>
      <c r="G245" s="61">
        <v>39.25233785</v>
      </c>
      <c r="H245" s="61">
        <v>-77.3533285</v>
      </c>
      <c r="I245" s="19">
        <v>941.3</v>
      </c>
      <c r="J245" s="1">
        <f t="shared" si="17"/>
        <v>911.0999999999999</v>
      </c>
      <c r="K245" s="45">
        <f t="shared" si="18"/>
        <v>882.4244146807486</v>
      </c>
      <c r="L245" s="45">
        <f t="shared" si="19"/>
        <v>1091.2244146807486</v>
      </c>
      <c r="M245" s="45">
        <f t="shared" si="20"/>
        <v>1080.6044146807485</v>
      </c>
      <c r="N245" s="46">
        <f t="shared" si="21"/>
        <v>1085.9144146807485</v>
      </c>
      <c r="O245" s="1">
        <v>22.2</v>
      </c>
      <c r="P245" s="1">
        <v>51.1</v>
      </c>
      <c r="Q245" s="1">
        <v>79.9</v>
      </c>
      <c r="S245" s="24">
        <v>2.333</v>
      </c>
      <c r="T245" s="10">
        <v>55.798</v>
      </c>
      <c r="U245" s="10">
        <f t="shared" si="22"/>
        <v>298.2695</v>
      </c>
      <c r="V245" s="24">
        <v>1.031</v>
      </c>
      <c r="W245" s="47">
        <v>9.559</v>
      </c>
      <c r="X245" s="47">
        <f t="shared" si="23"/>
        <v>16.383</v>
      </c>
      <c r="Y245" s="25">
        <v>12.15</v>
      </c>
      <c r="Z245" s="46">
        <v>1085.9144146807485</v>
      </c>
    </row>
    <row r="246" spans="1:26" ht="12.75">
      <c r="A246" s="9">
        <v>37014</v>
      </c>
      <c r="B246" s="10">
        <v>123</v>
      </c>
      <c r="C246" s="4">
        <v>0.749537051</v>
      </c>
      <c r="D246" s="54">
        <v>0.749537051</v>
      </c>
      <c r="E246" s="2">
        <v>2364</v>
      </c>
      <c r="F246" s="18">
        <v>0</v>
      </c>
      <c r="G246" s="61">
        <v>39.25049345</v>
      </c>
      <c r="H246" s="61">
        <v>-77.34523526</v>
      </c>
      <c r="I246" s="19">
        <v>941.4</v>
      </c>
      <c r="J246" s="1">
        <f t="shared" si="17"/>
        <v>911.1999999999999</v>
      </c>
      <c r="K246" s="45">
        <f t="shared" si="18"/>
        <v>881.5130442828624</v>
      </c>
      <c r="L246" s="45">
        <f t="shared" si="19"/>
        <v>1090.3130442828624</v>
      </c>
      <c r="M246" s="45">
        <f t="shared" si="20"/>
        <v>1079.6930442828625</v>
      </c>
      <c r="N246" s="46">
        <f t="shared" si="21"/>
        <v>1085.0030442828624</v>
      </c>
      <c r="O246" s="1">
        <v>22.2</v>
      </c>
      <c r="P246" s="1">
        <v>50.4</v>
      </c>
      <c r="Q246" s="1">
        <v>80.4</v>
      </c>
      <c r="S246" s="24">
        <v>3.058</v>
      </c>
      <c r="T246" s="10">
        <v>476.83</v>
      </c>
      <c r="U246" s="10">
        <f t="shared" si="22"/>
        <v>334.28433333333334</v>
      </c>
      <c r="V246" s="24">
        <v>0.881</v>
      </c>
      <c r="W246" s="47">
        <v>8.457</v>
      </c>
      <c r="X246" s="47">
        <f t="shared" si="23"/>
        <v>13.801333333333332</v>
      </c>
      <c r="Y246" s="25">
        <v>12.181</v>
      </c>
      <c r="Z246" s="46">
        <v>1085.0030442828624</v>
      </c>
    </row>
    <row r="247" spans="1:26" ht="12.75">
      <c r="A247" s="9">
        <v>37014</v>
      </c>
      <c r="B247" s="10">
        <v>123</v>
      </c>
      <c r="C247" s="4">
        <v>0.749652803</v>
      </c>
      <c r="D247" s="54">
        <v>0.749652803</v>
      </c>
      <c r="E247" s="2">
        <v>2374</v>
      </c>
      <c r="F247" s="18">
        <v>0</v>
      </c>
      <c r="G247" s="61">
        <v>39.2484699</v>
      </c>
      <c r="H247" s="61">
        <v>-77.33710207</v>
      </c>
      <c r="I247" s="19">
        <v>941.6</v>
      </c>
      <c r="J247" s="1">
        <f t="shared" si="17"/>
        <v>911.4</v>
      </c>
      <c r="K247" s="45">
        <f t="shared" si="18"/>
        <v>879.6906035047793</v>
      </c>
      <c r="L247" s="45">
        <f t="shared" si="19"/>
        <v>1088.4906035047793</v>
      </c>
      <c r="M247" s="45">
        <f t="shared" si="20"/>
        <v>1077.8706035047794</v>
      </c>
      <c r="N247" s="46">
        <f t="shared" si="21"/>
        <v>1083.1806035047794</v>
      </c>
      <c r="O247" s="1">
        <v>22.3</v>
      </c>
      <c r="P247" s="1">
        <v>50</v>
      </c>
      <c r="Q247" s="1">
        <v>80.9</v>
      </c>
      <c r="R247" s="63">
        <v>2.3E-05</v>
      </c>
      <c r="S247" s="24">
        <v>2.208</v>
      </c>
      <c r="T247" s="10">
        <v>5.465</v>
      </c>
      <c r="U247" s="10">
        <f t="shared" si="22"/>
        <v>291.58349999999996</v>
      </c>
      <c r="V247" s="24">
        <v>0.792</v>
      </c>
      <c r="W247" s="47">
        <v>7.357</v>
      </c>
      <c r="X247" s="47">
        <f t="shared" si="23"/>
        <v>11.590000000000002</v>
      </c>
      <c r="Y247" s="25">
        <v>12.226</v>
      </c>
      <c r="Z247" s="46">
        <v>1083.1806035047794</v>
      </c>
    </row>
    <row r="248" spans="1:26" ht="12.75">
      <c r="A248" s="9">
        <v>37014</v>
      </c>
      <c r="B248" s="10">
        <v>123</v>
      </c>
      <c r="C248" s="4">
        <v>0.749768496</v>
      </c>
      <c r="D248" s="54">
        <v>0.749768496</v>
      </c>
      <c r="E248" s="2">
        <v>2384</v>
      </c>
      <c r="F248" s="18">
        <v>0</v>
      </c>
      <c r="G248" s="61">
        <v>39.24616369</v>
      </c>
      <c r="H248" s="61">
        <v>-77.32905335</v>
      </c>
      <c r="I248" s="19">
        <v>940.9</v>
      </c>
      <c r="J248" s="1">
        <f t="shared" si="17"/>
        <v>910.6999999999999</v>
      </c>
      <c r="K248" s="45">
        <f t="shared" si="18"/>
        <v>886.070896843637</v>
      </c>
      <c r="L248" s="45">
        <f t="shared" si="19"/>
        <v>1094.870896843637</v>
      </c>
      <c r="M248" s="45">
        <f t="shared" si="20"/>
        <v>1084.250896843637</v>
      </c>
      <c r="N248" s="46">
        <f t="shared" si="21"/>
        <v>1089.560896843637</v>
      </c>
      <c r="O248" s="1">
        <v>22.2</v>
      </c>
      <c r="P248" s="1">
        <v>49.9</v>
      </c>
      <c r="Q248" s="1">
        <v>81.9</v>
      </c>
      <c r="S248" s="24">
        <v>2.968</v>
      </c>
      <c r="T248" s="10">
        <v>426.394</v>
      </c>
      <c r="U248" s="10">
        <f t="shared" si="22"/>
        <v>283.8655</v>
      </c>
      <c r="V248" s="24">
        <v>0.701</v>
      </c>
      <c r="W248" s="47">
        <v>6.254</v>
      </c>
      <c r="X248" s="47">
        <f t="shared" si="23"/>
        <v>9.7485</v>
      </c>
      <c r="Y248" s="25">
        <v>12.139</v>
      </c>
      <c r="Z248" s="46">
        <v>1089.560896843637</v>
      </c>
    </row>
    <row r="249" spans="1:26" ht="12.75">
      <c r="A249" s="9">
        <v>37014</v>
      </c>
      <c r="B249" s="10">
        <v>123</v>
      </c>
      <c r="C249" s="4">
        <v>0.749884248</v>
      </c>
      <c r="D249" s="54">
        <v>0.749884248</v>
      </c>
      <c r="E249" s="2">
        <v>2394</v>
      </c>
      <c r="F249" s="18">
        <v>0</v>
      </c>
      <c r="G249" s="61">
        <v>39.2434666</v>
      </c>
      <c r="H249" s="61">
        <v>-77.32108258</v>
      </c>
      <c r="I249" s="19">
        <v>940</v>
      </c>
      <c r="J249" s="1">
        <f t="shared" si="17"/>
        <v>909.8</v>
      </c>
      <c r="K249" s="45">
        <f t="shared" si="18"/>
        <v>894.2813410552815</v>
      </c>
      <c r="L249" s="45">
        <f t="shared" si="19"/>
        <v>1103.0813410552814</v>
      </c>
      <c r="M249" s="45">
        <f t="shared" si="20"/>
        <v>1092.4613410552815</v>
      </c>
      <c r="N249" s="46">
        <f t="shared" si="21"/>
        <v>1097.7713410552815</v>
      </c>
      <c r="O249" s="1">
        <v>22</v>
      </c>
      <c r="P249" s="1">
        <v>49.5</v>
      </c>
      <c r="Q249" s="1">
        <v>80.9</v>
      </c>
      <c r="S249" s="24">
        <v>2.959</v>
      </c>
      <c r="T249" s="10">
        <v>427.426</v>
      </c>
      <c r="U249" s="10">
        <f aca="true" t="shared" si="24" ref="U249:U312">AVERAGE(T244:T249)</f>
        <v>276.13033333333334</v>
      </c>
      <c r="V249" s="24">
        <v>0.671</v>
      </c>
      <c r="W249" s="47">
        <v>6.263</v>
      </c>
      <c r="X249" s="47">
        <f aca="true" t="shared" si="25" ref="X249:X312">AVERAGE(W244:W249)</f>
        <v>8.276833333333332</v>
      </c>
      <c r="Y249" s="25">
        <v>12.229</v>
      </c>
      <c r="Z249" s="46">
        <v>1097.7713410552815</v>
      </c>
    </row>
    <row r="250" spans="1:26" ht="12.75">
      <c r="A250" s="9">
        <v>37014</v>
      </c>
      <c r="B250" s="10">
        <v>123</v>
      </c>
      <c r="C250" s="4">
        <v>0.75</v>
      </c>
      <c r="D250" s="54">
        <v>0.75</v>
      </c>
      <c r="E250" s="2">
        <v>2404</v>
      </c>
      <c r="F250" s="18">
        <v>0</v>
      </c>
      <c r="G250" s="61">
        <v>39.24083685</v>
      </c>
      <c r="H250" s="61">
        <v>-77.3132037</v>
      </c>
      <c r="I250" s="19">
        <v>940</v>
      </c>
      <c r="J250" s="1">
        <f t="shared" si="17"/>
        <v>909.8</v>
      </c>
      <c r="K250" s="45">
        <f t="shared" si="18"/>
        <v>894.2813410552815</v>
      </c>
      <c r="L250" s="45">
        <f t="shared" si="19"/>
        <v>1103.0813410552814</v>
      </c>
      <c r="M250" s="45">
        <f t="shared" si="20"/>
        <v>1092.4613410552815</v>
      </c>
      <c r="N250" s="46">
        <f t="shared" si="21"/>
        <v>1097.7713410552815</v>
      </c>
      <c r="O250" s="1">
        <v>22.2</v>
      </c>
      <c r="P250" s="1">
        <v>44.9</v>
      </c>
      <c r="Q250" s="1">
        <v>81.4</v>
      </c>
      <c r="S250" s="24">
        <v>2.779</v>
      </c>
      <c r="T250" s="10">
        <v>323.561</v>
      </c>
      <c r="U250" s="10">
        <f t="shared" si="24"/>
        <v>285.9123333333333</v>
      </c>
      <c r="V250" s="24">
        <v>0.611</v>
      </c>
      <c r="W250" s="47">
        <v>5.162</v>
      </c>
      <c r="X250" s="47">
        <f t="shared" si="25"/>
        <v>7.175333333333332</v>
      </c>
      <c r="Y250" s="25">
        <v>12.238</v>
      </c>
      <c r="Z250" s="46">
        <v>1097.7713410552815</v>
      </c>
    </row>
    <row r="251" spans="1:26" ht="12.75">
      <c r="A251" s="9">
        <v>37014</v>
      </c>
      <c r="B251" s="10">
        <v>123</v>
      </c>
      <c r="C251" s="4">
        <v>0.750115752</v>
      </c>
      <c r="D251" s="54">
        <v>0.750115752</v>
      </c>
      <c r="E251" s="2">
        <v>2414</v>
      </c>
      <c r="F251" s="18">
        <v>0</v>
      </c>
      <c r="G251" s="61">
        <v>39.23839233</v>
      </c>
      <c r="H251" s="61">
        <v>-77.30528606</v>
      </c>
      <c r="I251" s="19">
        <v>941.2</v>
      </c>
      <c r="J251" s="1">
        <f t="shared" si="17"/>
        <v>911</v>
      </c>
      <c r="K251" s="45">
        <f t="shared" si="18"/>
        <v>883.3358851138019</v>
      </c>
      <c r="L251" s="45">
        <f t="shared" si="19"/>
        <v>1092.1358851138018</v>
      </c>
      <c r="M251" s="45">
        <f t="shared" si="20"/>
        <v>1081.515885113802</v>
      </c>
      <c r="N251" s="46">
        <f t="shared" si="21"/>
        <v>1086.8258851138019</v>
      </c>
      <c r="O251" s="1">
        <v>22.1</v>
      </c>
      <c r="P251" s="1">
        <v>46.5</v>
      </c>
      <c r="Q251" s="1">
        <v>80.9</v>
      </c>
      <c r="S251" s="24">
        <v>2.503</v>
      </c>
      <c r="T251" s="10">
        <v>167.093</v>
      </c>
      <c r="U251" s="10">
        <f t="shared" si="24"/>
        <v>304.4615</v>
      </c>
      <c r="V251" s="24">
        <v>0.551</v>
      </c>
      <c r="W251" s="47">
        <v>5.171</v>
      </c>
      <c r="X251" s="47">
        <f t="shared" si="25"/>
        <v>6.443999999999999</v>
      </c>
      <c r="Y251" s="25">
        <v>12.251</v>
      </c>
      <c r="Z251" s="46">
        <v>1086.8258851138019</v>
      </c>
    </row>
    <row r="252" spans="1:26" ht="12.75">
      <c r="A252" s="9">
        <v>37014</v>
      </c>
      <c r="B252" s="10">
        <v>123</v>
      </c>
      <c r="C252" s="4">
        <v>0.750231504</v>
      </c>
      <c r="D252" s="54">
        <v>0.750231504</v>
      </c>
      <c r="E252" s="2">
        <v>2424</v>
      </c>
      <c r="F252" s="18">
        <v>0</v>
      </c>
      <c r="G252" s="61">
        <v>39.23568346</v>
      </c>
      <c r="H252" s="61">
        <v>-77.29754401</v>
      </c>
      <c r="I252" s="19">
        <v>941.6</v>
      </c>
      <c r="J252" s="1">
        <f t="shared" si="17"/>
        <v>911.4</v>
      </c>
      <c r="K252" s="45">
        <f t="shared" si="18"/>
        <v>879.6906035047793</v>
      </c>
      <c r="L252" s="45">
        <f t="shared" si="19"/>
        <v>1088.4906035047793</v>
      </c>
      <c r="M252" s="45">
        <f t="shared" si="20"/>
        <v>1077.8706035047794</v>
      </c>
      <c r="N252" s="46">
        <f t="shared" si="21"/>
        <v>1083.1806035047794</v>
      </c>
      <c r="O252" s="1">
        <v>22.2</v>
      </c>
      <c r="P252" s="1">
        <v>46.4</v>
      </c>
      <c r="Q252" s="1">
        <v>80</v>
      </c>
      <c r="S252" s="24">
        <v>3.464</v>
      </c>
      <c r="T252" s="10">
        <v>693.125</v>
      </c>
      <c r="U252" s="10">
        <f t="shared" si="24"/>
        <v>340.5106666666667</v>
      </c>
      <c r="V252" s="24">
        <v>0.522</v>
      </c>
      <c r="W252" s="47">
        <v>4.069</v>
      </c>
      <c r="X252" s="47">
        <f t="shared" si="25"/>
        <v>5.712666666666667</v>
      </c>
      <c r="Y252" s="25">
        <v>12.221</v>
      </c>
      <c r="Z252" s="46">
        <v>1083.1806035047794</v>
      </c>
    </row>
    <row r="253" spans="1:26" ht="12.75">
      <c r="A253" s="9">
        <v>37014</v>
      </c>
      <c r="B253" s="10">
        <v>123</v>
      </c>
      <c r="C253" s="4">
        <v>0.750347197</v>
      </c>
      <c r="D253" s="54">
        <v>0.750347197</v>
      </c>
      <c r="E253" s="2">
        <v>2434</v>
      </c>
      <c r="F253" s="18">
        <v>0</v>
      </c>
      <c r="G253" s="61">
        <v>39.23320515</v>
      </c>
      <c r="H253" s="61">
        <v>-77.28986475</v>
      </c>
      <c r="I253" s="19">
        <v>941.1</v>
      </c>
      <c r="J253" s="1">
        <f t="shared" si="17"/>
        <v>910.9</v>
      </c>
      <c r="K253" s="45">
        <f t="shared" si="18"/>
        <v>884.2474556039869</v>
      </c>
      <c r="L253" s="45">
        <f t="shared" si="19"/>
        <v>1093.047455603987</v>
      </c>
      <c r="M253" s="45">
        <f t="shared" si="20"/>
        <v>1082.4274556039868</v>
      </c>
      <c r="N253" s="46">
        <f t="shared" si="21"/>
        <v>1087.7374556039867</v>
      </c>
      <c r="O253" s="1">
        <v>22</v>
      </c>
      <c r="P253" s="1">
        <v>47.9</v>
      </c>
      <c r="Q253" s="1">
        <v>82</v>
      </c>
      <c r="R253" s="63">
        <v>1.49E-05</v>
      </c>
      <c r="S253" s="24">
        <v>3.249</v>
      </c>
      <c r="T253" s="10">
        <v>536.554</v>
      </c>
      <c r="U253" s="10">
        <f t="shared" si="24"/>
        <v>429.02549999999997</v>
      </c>
      <c r="V253" s="24">
        <v>0.455</v>
      </c>
      <c r="W253" s="47">
        <v>4.077</v>
      </c>
      <c r="X253" s="47">
        <f t="shared" si="25"/>
        <v>5.1659999999999995</v>
      </c>
      <c r="Y253" s="25">
        <v>12.207</v>
      </c>
      <c r="Z253" s="46">
        <v>1087.7374556039867</v>
      </c>
    </row>
    <row r="254" spans="1:26" ht="12.75">
      <c r="A254" s="9">
        <v>37014</v>
      </c>
      <c r="B254" s="10">
        <v>123</v>
      </c>
      <c r="C254" s="4">
        <v>0.750462949</v>
      </c>
      <c r="D254" s="54">
        <v>0.750462949</v>
      </c>
      <c r="E254" s="2">
        <v>2444</v>
      </c>
      <c r="F254" s="18">
        <v>0</v>
      </c>
      <c r="G254" s="61">
        <v>39.23088966</v>
      </c>
      <c r="H254" s="61">
        <v>-77.28200166</v>
      </c>
      <c r="I254" s="19">
        <v>943.7</v>
      </c>
      <c r="J254" s="1">
        <f t="shared" si="17"/>
        <v>913.5</v>
      </c>
      <c r="K254" s="45">
        <f t="shared" si="18"/>
        <v>860.579084431305</v>
      </c>
      <c r="L254" s="45">
        <f t="shared" si="19"/>
        <v>1069.379084431305</v>
      </c>
      <c r="M254" s="45">
        <f t="shared" si="20"/>
        <v>1058.759084431305</v>
      </c>
      <c r="N254" s="46">
        <f t="shared" si="21"/>
        <v>1064.0690844313049</v>
      </c>
      <c r="O254" s="1">
        <v>22.4</v>
      </c>
      <c r="P254" s="1">
        <v>47.6</v>
      </c>
      <c r="Q254" s="1">
        <v>71.9</v>
      </c>
      <c r="S254" s="24">
        <v>2.249</v>
      </c>
      <c r="T254" s="10">
        <v>12.69</v>
      </c>
      <c r="U254" s="10">
        <f t="shared" si="24"/>
        <v>360.07483333333334</v>
      </c>
      <c r="V254" s="24">
        <v>0.402</v>
      </c>
      <c r="W254" s="47">
        <v>2.977</v>
      </c>
      <c r="X254" s="47">
        <f t="shared" si="25"/>
        <v>4.619833333333333</v>
      </c>
      <c r="Y254" s="25">
        <v>12.055</v>
      </c>
      <c r="Z254" s="46">
        <v>1064.0690844313049</v>
      </c>
    </row>
    <row r="255" spans="1:26" ht="12.75">
      <c r="A255" s="9">
        <v>37014</v>
      </c>
      <c r="B255" s="10">
        <v>123</v>
      </c>
      <c r="C255" s="4">
        <v>0.750578701</v>
      </c>
      <c r="D255" s="54">
        <v>0.750578701</v>
      </c>
      <c r="E255" s="2">
        <v>2454</v>
      </c>
      <c r="F255" s="18">
        <v>0</v>
      </c>
      <c r="G255" s="61">
        <v>39.22850815</v>
      </c>
      <c r="H255" s="61">
        <v>-77.27411499</v>
      </c>
      <c r="I255" s="19">
        <v>944.5</v>
      </c>
      <c r="J255" s="1">
        <f t="shared" si="17"/>
        <v>914.3</v>
      </c>
      <c r="K255" s="45">
        <f t="shared" si="18"/>
        <v>853.3100598971057</v>
      </c>
      <c r="L255" s="45">
        <f t="shared" si="19"/>
        <v>1062.1100598971057</v>
      </c>
      <c r="M255" s="45">
        <f t="shared" si="20"/>
        <v>1051.4900598971058</v>
      </c>
      <c r="N255" s="46">
        <f t="shared" si="21"/>
        <v>1056.8000598971057</v>
      </c>
      <c r="O255" s="1">
        <v>22.5</v>
      </c>
      <c r="P255" s="1">
        <v>47</v>
      </c>
      <c r="Q255" s="1">
        <v>72.8</v>
      </c>
      <c r="S255" s="24">
        <v>2.453</v>
      </c>
      <c r="T255" s="10">
        <v>171.222</v>
      </c>
      <c r="U255" s="10">
        <f t="shared" si="24"/>
        <v>317.37416666666667</v>
      </c>
      <c r="V255" s="24">
        <v>0.382</v>
      </c>
      <c r="W255" s="47">
        <v>2.985</v>
      </c>
      <c r="X255" s="47">
        <f t="shared" si="25"/>
        <v>4.0735</v>
      </c>
      <c r="Y255" s="25">
        <v>12.216</v>
      </c>
      <c r="Z255" s="46">
        <v>1056.8000598971057</v>
      </c>
    </row>
    <row r="256" spans="1:26" ht="12.75">
      <c r="A256" s="9">
        <v>37014</v>
      </c>
      <c r="B256" s="10">
        <v>123</v>
      </c>
      <c r="C256" s="4">
        <v>0.750694454</v>
      </c>
      <c r="D256" s="54">
        <v>0.750694454</v>
      </c>
      <c r="E256" s="2">
        <v>2464</v>
      </c>
      <c r="F256" s="18">
        <v>0</v>
      </c>
      <c r="G256" s="61">
        <v>39.22598928</v>
      </c>
      <c r="H256" s="61">
        <v>-77.26633672</v>
      </c>
      <c r="I256" s="19">
        <v>945.3</v>
      </c>
      <c r="J256" s="1">
        <f t="shared" si="17"/>
        <v>915.0999999999999</v>
      </c>
      <c r="K256" s="45">
        <f t="shared" si="18"/>
        <v>846.0473928794343</v>
      </c>
      <c r="L256" s="45">
        <f t="shared" si="19"/>
        <v>1054.8473928794342</v>
      </c>
      <c r="M256" s="45">
        <f t="shared" si="20"/>
        <v>1044.2273928794343</v>
      </c>
      <c r="N256" s="46">
        <f t="shared" si="21"/>
        <v>1049.5373928794343</v>
      </c>
      <c r="O256" s="1">
        <v>22.4</v>
      </c>
      <c r="P256" s="1">
        <v>47.9</v>
      </c>
      <c r="Q256" s="1">
        <v>74.4</v>
      </c>
      <c r="S256" s="24">
        <v>2.146</v>
      </c>
      <c r="T256" s="10">
        <v>-37.85</v>
      </c>
      <c r="U256" s="10">
        <f t="shared" si="24"/>
        <v>257.139</v>
      </c>
      <c r="V256" s="24">
        <v>0.341</v>
      </c>
      <c r="W256" s="47">
        <v>1.883</v>
      </c>
      <c r="X256" s="47">
        <f t="shared" si="25"/>
        <v>3.5269999999999997</v>
      </c>
      <c r="Y256" s="25">
        <v>12.181</v>
      </c>
      <c r="Z256" s="46">
        <v>1049.5373928794343</v>
      </c>
    </row>
    <row r="257" spans="1:26" ht="12.75">
      <c r="A257" s="9">
        <v>37014</v>
      </c>
      <c r="B257" s="10">
        <v>123</v>
      </c>
      <c r="C257" s="4">
        <v>0.750810206</v>
      </c>
      <c r="D257" s="54">
        <v>0.750810206</v>
      </c>
      <c r="E257" s="2">
        <v>2474</v>
      </c>
      <c r="F257" s="18">
        <v>0</v>
      </c>
      <c r="G257" s="61">
        <v>39.22327153</v>
      </c>
      <c r="H257" s="61">
        <v>-77.25856753</v>
      </c>
      <c r="I257" s="19">
        <v>942.3</v>
      </c>
      <c r="J257" s="1">
        <f t="shared" si="17"/>
        <v>912.0999999999999</v>
      </c>
      <c r="K257" s="45">
        <f t="shared" si="18"/>
        <v>873.3152086641711</v>
      </c>
      <c r="L257" s="45">
        <f t="shared" si="19"/>
        <v>1082.1152086641712</v>
      </c>
      <c r="M257" s="45">
        <f t="shared" si="20"/>
        <v>1071.495208664171</v>
      </c>
      <c r="N257" s="46">
        <f t="shared" si="21"/>
        <v>1076.805208664171</v>
      </c>
      <c r="O257" s="1">
        <v>22</v>
      </c>
      <c r="P257" s="1">
        <v>49.9</v>
      </c>
      <c r="Q257" s="1">
        <v>68.6</v>
      </c>
      <c r="S257" s="24">
        <v>2.249</v>
      </c>
      <c r="T257" s="10">
        <v>15.682</v>
      </c>
      <c r="U257" s="10">
        <f t="shared" si="24"/>
        <v>231.90383333333338</v>
      </c>
      <c r="V257" s="24">
        <v>0.343</v>
      </c>
      <c r="W257" s="47">
        <v>1.891</v>
      </c>
      <c r="X257" s="47">
        <f t="shared" si="25"/>
        <v>2.980333333333333</v>
      </c>
      <c r="Y257" s="25">
        <v>12.069</v>
      </c>
      <c r="Z257" s="46">
        <v>1076.805208664171</v>
      </c>
    </row>
    <row r="258" spans="1:26" ht="12.75">
      <c r="A258" s="9">
        <v>37014</v>
      </c>
      <c r="B258" s="10">
        <v>123</v>
      </c>
      <c r="C258" s="4">
        <v>0.750925899</v>
      </c>
      <c r="D258" s="54">
        <v>0.750925899</v>
      </c>
      <c r="E258" s="2">
        <v>2484</v>
      </c>
      <c r="F258" s="18">
        <v>0</v>
      </c>
      <c r="G258" s="61">
        <v>39.22045861</v>
      </c>
      <c r="H258" s="61">
        <v>-77.25097181</v>
      </c>
      <c r="I258" s="19">
        <v>940.4</v>
      </c>
      <c r="J258" s="1">
        <f t="shared" si="17"/>
        <v>910.1999999999999</v>
      </c>
      <c r="K258" s="45">
        <f t="shared" si="18"/>
        <v>890.6312524813467</v>
      </c>
      <c r="L258" s="45">
        <f t="shared" si="19"/>
        <v>1099.4312524813467</v>
      </c>
      <c r="M258" s="45">
        <f t="shared" si="20"/>
        <v>1088.8112524813466</v>
      </c>
      <c r="N258" s="46">
        <f t="shared" si="21"/>
        <v>1094.1212524813468</v>
      </c>
      <c r="O258" s="1">
        <v>21.7</v>
      </c>
      <c r="P258" s="1">
        <v>50.6</v>
      </c>
      <c r="Q258" s="1">
        <v>77.8</v>
      </c>
      <c r="S258" s="24">
        <v>3.906</v>
      </c>
      <c r="T258" s="10">
        <v>909.318</v>
      </c>
      <c r="U258" s="10">
        <f t="shared" si="24"/>
        <v>267.936</v>
      </c>
      <c r="V258" s="24">
        <v>0.341</v>
      </c>
      <c r="W258" s="47">
        <v>1.901</v>
      </c>
      <c r="X258" s="47">
        <f t="shared" si="25"/>
        <v>2.619</v>
      </c>
      <c r="Y258" s="25">
        <v>11.908</v>
      </c>
      <c r="Z258" s="46">
        <v>1094.1212524813468</v>
      </c>
    </row>
    <row r="259" spans="1:26" ht="12.75">
      <c r="A259" s="9">
        <v>37014</v>
      </c>
      <c r="B259" s="10">
        <v>123</v>
      </c>
      <c r="C259" s="4">
        <v>0.751041651</v>
      </c>
      <c r="D259" s="54">
        <v>0.751041651</v>
      </c>
      <c r="E259" s="2">
        <v>2494</v>
      </c>
      <c r="F259" s="18">
        <v>0</v>
      </c>
      <c r="G259" s="61">
        <v>39.21766015</v>
      </c>
      <c r="H259" s="61">
        <v>-77.24375057</v>
      </c>
      <c r="I259" s="19">
        <v>941</v>
      </c>
      <c r="J259" s="1">
        <f t="shared" si="17"/>
        <v>910.8</v>
      </c>
      <c r="K259" s="45">
        <f t="shared" si="18"/>
        <v>885.1591261732732</v>
      </c>
      <c r="L259" s="45">
        <f t="shared" si="19"/>
        <v>1093.9591261732733</v>
      </c>
      <c r="M259" s="45">
        <f t="shared" si="20"/>
        <v>1083.3391261732731</v>
      </c>
      <c r="N259" s="46">
        <f t="shared" si="21"/>
        <v>1088.649126173273</v>
      </c>
      <c r="O259" s="1">
        <v>21.8</v>
      </c>
      <c r="P259" s="1">
        <v>50</v>
      </c>
      <c r="Q259" s="1">
        <v>78.4</v>
      </c>
      <c r="R259" s="63">
        <v>3E-05</v>
      </c>
      <c r="S259" s="24">
        <v>3.504</v>
      </c>
      <c r="T259" s="10">
        <v>700.35</v>
      </c>
      <c r="U259" s="10">
        <f t="shared" si="24"/>
        <v>295.2353333333333</v>
      </c>
      <c r="V259" s="24">
        <v>0.312</v>
      </c>
      <c r="W259" s="47">
        <v>1.909</v>
      </c>
      <c r="X259" s="47">
        <f t="shared" si="25"/>
        <v>2.2576666666666667</v>
      </c>
      <c r="Y259" s="25">
        <v>12.03</v>
      </c>
      <c r="Z259" s="46">
        <v>1088.649126173273</v>
      </c>
    </row>
    <row r="260" spans="1:26" ht="12.75">
      <c r="A260" s="9">
        <v>37014</v>
      </c>
      <c r="B260" s="10">
        <v>123</v>
      </c>
      <c r="C260" s="4">
        <v>0.751157403</v>
      </c>
      <c r="D260" s="54">
        <v>0.751157403</v>
      </c>
      <c r="E260" s="2">
        <v>2504</v>
      </c>
      <c r="F260" s="18">
        <v>0</v>
      </c>
      <c r="G260" s="61">
        <v>39.2149349</v>
      </c>
      <c r="H260" s="61">
        <v>-77.23690957</v>
      </c>
      <c r="I260" s="19">
        <v>940.9</v>
      </c>
      <c r="J260" s="1">
        <f t="shared" si="17"/>
        <v>910.6999999999999</v>
      </c>
      <c r="K260" s="45">
        <f t="shared" si="18"/>
        <v>886.070896843637</v>
      </c>
      <c r="L260" s="45">
        <f t="shared" si="19"/>
        <v>1094.870896843637</v>
      </c>
      <c r="M260" s="45">
        <f t="shared" si="20"/>
        <v>1084.250896843637</v>
      </c>
      <c r="N260" s="46">
        <f t="shared" si="21"/>
        <v>1089.560896843637</v>
      </c>
      <c r="O260" s="1">
        <v>21.7</v>
      </c>
      <c r="P260" s="1">
        <v>50.9</v>
      </c>
      <c r="Q260" s="1">
        <v>78.8</v>
      </c>
      <c r="S260" s="24">
        <v>2.352</v>
      </c>
      <c r="T260" s="10">
        <v>123.779</v>
      </c>
      <c r="U260" s="10">
        <f t="shared" si="24"/>
        <v>313.7501666666667</v>
      </c>
      <c r="V260" s="24">
        <v>0.321</v>
      </c>
      <c r="W260" s="47">
        <v>1.917</v>
      </c>
      <c r="X260" s="47">
        <f t="shared" si="25"/>
        <v>2.081</v>
      </c>
      <c r="Y260" s="25">
        <v>11.757</v>
      </c>
      <c r="Z260" s="46">
        <v>1089.560896843637</v>
      </c>
    </row>
    <row r="261" spans="1:26" ht="12.75">
      <c r="A261" s="9">
        <v>37014</v>
      </c>
      <c r="B261" s="10">
        <v>123</v>
      </c>
      <c r="C261" s="4">
        <v>0.751273155</v>
      </c>
      <c r="D261" s="54">
        <v>0.751273155</v>
      </c>
      <c r="E261" s="2">
        <v>2514</v>
      </c>
      <c r="F261" s="18">
        <v>0</v>
      </c>
      <c r="G261" s="61">
        <v>39.21246367</v>
      </c>
      <c r="H261" s="61">
        <v>-77.2296812</v>
      </c>
      <c r="I261" s="19">
        <v>939.9</v>
      </c>
      <c r="J261" s="1">
        <f t="shared" si="17"/>
        <v>909.6999999999999</v>
      </c>
      <c r="K261" s="45">
        <f t="shared" si="18"/>
        <v>895.194113946775</v>
      </c>
      <c r="L261" s="45">
        <f t="shared" si="19"/>
        <v>1103.994113946775</v>
      </c>
      <c r="M261" s="45">
        <f t="shared" si="20"/>
        <v>1093.374113946775</v>
      </c>
      <c r="N261" s="46">
        <f t="shared" si="21"/>
        <v>1098.6841139467751</v>
      </c>
      <c r="O261" s="1">
        <v>21.6</v>
      </c>
      <c r="P261" s="1">
        <v>50.8</v>
      </c>
      <c r="Q261" s="1">
        <v>76.4</v>
      </c>
      <c r="S261" s="24">
        <v>2.403</v>
      </c>
      <c r="T261" s="10">
        <v>124.811</v>
      </c>
      <c r="U261" s="10">
        <f t="shared" si="24"/>
        <v>306.015</v>
      </c>
      <c r="V261" s="24">
        <v>0.313</v>
      </c>
      <c r="W261" s="47">
        <v>1.925</v>
      </c>
      <c r="X261" s="47">
        <f t="shared" si="25"/>
        <v>1.9043333333333334</v>
      </c>
      <c r="Y261" s="25">
        <v>11.52</v>
      </c>
      <c r="Z261" s="46">
        <v>1098.6841139467751</v>
      </c>
    </row>
    <row r="262" spans="1:26" ht="12.75">
      <c r="A262" s="9">
        <v>37014</v>
      </c>
      <c r="B262" s="10">
        <v>123</v>
      </c>
      <c r="C262" s="4">
        <v>0.751388907</v>
      </c>
      <c r="D262" s="54">
        <v>0.751388907</v>
      </c>
      <c r="E262" s="2">
        <v>2524</v>
      </c>
      <c r="F262" s="18">
        <v>0</v>
      </c>
      <c r="G262" s="61">
        <v>39.21046147</v>
      </c>
      <c r="H262" s="61">
        <v>-77.22205906</v>
      </c>
      <c r="I262" s="19">
        <v>939.1</v>
      </c>
      <c r="J262" s="1">
        <f t="shared" si="17"/>
        <v>908.9</v>
      </c>
      <c r="K262" s="45">
        <f t="shared" si="18"/>
        <v>902.4999112921033</v>
      </c>
      <c r="L262" s="45">
        <f t="shared" si="19"/>
        <v>1111.2999112921034</v>
      </c>
      <c r="M262" s="45">
        <f t="shared" si="20"/>
        <v>1100.6799112921033</v>
      </c>
      <c r="N262" s="46">
        <f t="shared" si="21"/>
        <v>1105.9899112921034</v>
      </c>
      <c r="O262" s="1">
        <v>21.5</v>
      </c>
      <c r="P262" s="1">
        <v>50.1</v>
      </c>
      <c r="Q262" s="1">
        <v>78.9</v>
      </c>
      <c r="S262" s="24">
        <v>2.739</v>
      </c>
      <c r="T262" s="10">
        <v>283.446</v>
      </c>
      <c r="U262" s="10">
        <f t="shared" si="24"/>
        <v>359.5643333333333</v>
      </c>
      <c r="V262" s="24">
        <v>0.312</v>
      </c>
      <c r="W262" s="47">
        <v>1.935</v>
      </c>
      <c r="X262" s="47">
        <f t="shared" si="25"/>
        <v>1.913</v>
      </c>
      <c r="Y262" s="25">
        <v>11.788</v>
      </c>
      <c r="Z262" s="46">
        <v>1105.9899112921034</v>
      </c>
    </row>
    <row r="263" spans="1:26" ht="12.75">
      <c r="A263" s="9">
        <v>37014</v>
      </c>
      <c r="B263" s="10">
        <v>123</v>
      </c>
      <c r="C263" s="4">
        <v>0.7515046</v>
      </c>
      <c r="D263" s="54">
        <v>0.7515046</v>
      </c>
      <c r="E263" s="2">
        <v>2534</v>
      </c>
      <c r="F263" s="18">
        <v>0</v>
      </c>
      <c r="G263" s="61">
        <v>39.20870759</v>
      </c>
      <c r="H263" s="61">
        <v>-77.21449185</v>
      </c>
      <c r="I263" s="19">
        <v>938.7</v>
      </c>
      <c r="J263" s="1">
        <f t="shared" si="17"/>
        <v>908.5</v>
      </c>
      <c r="K263" s="45">
        <f t="shared" si="18"/>
        <v>906.1552217382729</v>
      </c>
      <c r="L263" s="45">
        <f t="shared" si="19"/>
        <v>1114.955221738273</v>
      </c>
      <c r="M263" s="45">
        <f t="shared" si="20"/>
        <v>1104.3352217382728</v>
      </c>
      <c r="N263" s="46">
        <f t="shared" si="21"/>
        <v>1109.645221738273</v>
      </c>
      <c r="O263" s="1">
        <v>21.4</v>
      </c>
      <c r="P263" s="1">
        <v>52.5</v>
      </c>
      <c r="Q263" s="1">
        <v>79.4</v>
      </c>
      <c r="S263" s="24">
        <v>3.088</v>
      </c>
      <c r="T263" s="10">
        <v>494.478</v>
      </c>
      <c r="U263" s="10">
        <f t="shared" si="24"/>
        <v>439.3636666666667</v>
      </c>
      <c r="V263" s="24">
        <v>0.332</v>
      </c>
      <c r="W263" s="47">
        <v>1.943</v>
      </c>
      <c r="X263" s="47">
        <f t="shared" si="25"/>
        <v>1.9216666666666666</v>
      </c>
      <c r="Y263" s="25">
        <v>11.762</v>
      </c>
      <c r="Z263" s="46">
        <v>1109.645221738273</v>
      </c>
    </row>
    <row r="264" spans="1:26" ht="12.75">
      <c r="A264" s="9">
        <v>37014</v>
      </c>
      <c r="B264" s="10">
        <v>123</v>
      </c>
      <c r="C264" s="4">
        <v>0.751620352</v>
      </c>
      <c r="D264" s="54">
        <v>0.751620352</v>
      </c>
      <c r="E264" s="2">
        <v>2544</v>
      </c>
      <c r="F264" s="18">
        <v>0</v>
      </c>
      <c r="G264" s="61">
        <v>39.20709901</v>
      </c>
      <c r="H264" s="61">
        <v>-77.2068747</v>
      </c>
      <c r="I264" s="19">
        <v>938.8</v>
      </c>
      <c r="J264" s="1">
        <f t="shared" si="17"/>
        <v>908.5999999999999</v>
      </c>
      <c r="K264" s="45">
        <f t="shared" si="18"/>
        <v>905.2412432692433</v>
      </c>
      <c r="L264" s="45">
        <f t="shared" si="19"/>
        <v>1114.0412432692433</v>
      </c>
      <c r="M264" s="45">
        <f t="shared" si="20"/>
        <v>1103.4212432692434</v>
      </c>
      <c r="N264" s="46">
        <f t="shared" si="21"/>
        <v>1108.7312432692434</v>
      </c>
      <c r="O264" s="1">
        <v>21.4</v>
      </c>
      <c r="P264" s="1">
        <v>53.1</v>
      </c>
      <c r="Q264" s="1">
        <v>81.3</v>
      </c>
      <c r="S264" s="24">
        <v>2.929</v>
      </c>
      <c r="T264" s="10">
        <v>390.407</v>
      </c>
      <c r="U264" s="10">
        <f t="shared" si="24"/>
        <v>352.87850000000003</v>
      </c>
      <c r="V264" s="24">
        <v>0.302</v>
      </c>
      <c r="W264" s="47">
        <v>1.951</v>
      </c>
      <c r="X264" s="47">
        <f t="shared" si="25"/>
        <v>1.93</v>
      </c>
      <c r="Y264" s="25">
        <v>11.543</v>
      </c>
      <c r="Z264" s="46">
        <v>1108.7312432692434</v>
      </c>
    </row>
    <row r="265" spans="1:26" ht="12.75">
      <c r="A265" s="9">
        <v>37014</v>
      </c>
      <c r="B265" s="10">
        <v>123</v>
      </c>
      <c r="C265" s="4">
        <v>0.751736104</v>
      </c>
      <c r="D265" s="54">
        <v>0.751736104</v>
      </c>
      <c r="E265" s="2">
        <v>2554</v>
      </c>
      <c r="F265" s="18">
        <v>0</v>
      </c>
      <c r="G265" s="61">
        <v>39.20524478</v>
      </c>
      <c r="H265" s="61">
        <v>-77.19911676</v>
      </c>
      <c r="I265" s="19">
        <v>938.3</v>
      </c>
      <c r="J265" s="1">
        <f aca="true" t="shared" si="26" ref="J265:J328">(I265-30.2)</f>
        <v>908.0999999999999</v>
      </c>
      <c r="K265" s="45">
        <f aca="true" t="shared" si="27" ref="K265:K328">(8303.951372*(LN(1013.25/J265)))</f>
        <v>909.8121419215638</v>
      </c>
      <c r="L265" s="45">
        <f aca="true" t="shared" si="28" ref="L265:L328">(K265+208.8)</f>
        <v>1118.6121419215638</v>
      </c>
      <c r="M265" s="45">
        <f aca="true" t="shared" si="29" ref="M265:M328">(K265+198.18)</f>
        <v>1107.9921419215639</v>
      </c>
      <c r="N265" s="46">
        <f aca="true" t="shared" si="30" ref="N265:N328">AVERAGE(L265:M265)</f>
        <v>1113.3021419215638</v>
      </c>
      <c r="O265" s="1">
        <v>21.9</v>
      </c>
      <c r="P265" s="1">
        <v>52.9</v>
      </c>
      <c r="Q265" s="1">
        <v>81.9</v>
      </c>
      <c r="R265" s="63">
        <v>3.19E-05</v>
      </c>
      <c r="S265" s="24">
        <v>3.364</v>
      </c>
      <c r="T265" s="10">
        <v>653.939</v>
      </c>
      <c r="U265" s="10">
        <f t="shared" si="24"/>
        <v>345.1433333333334</v>
      </c>
      <c r="V265" s="24">
        <v>0.322</v>
      </c>
      <c r="W265" s="47">
        <v>1.96</v>
      </c>
      <c r="X265" s="47">
        <f t="shared" si="25"/>
        <v>1.9385000000000001</v>
      </c>
      <c r="Y265" s="25">
        <v>12.075</v>
      </c>
      <c r="Z265" s="46">
        <v>1113.3021419215638</v>
      </c>
    </row>
    <row r="266" spans="1:26" ht="12.75">
      <c r="A266" s="9">
        <v>37014</v>
      </c>
      <c r="B266" s="10">
        <v>123</v>
      </c>
      <c r="C266" s="4">
        <v>0.751851857</v>
      </c>
      <c r="D266" s="54">
        <v>0.751851857</v>
      </c>
      <c r="E266" s="2">
        <v>2564</v>
      </c>
      <c r="F266" s="18">
        <v>0</v>
      </c>
      <c r="G266" s="61">
        <v>39.20328783</v>
      </c>
      <c r="H266" s="61">
        <v>-77.19141767</v>
      </c>
      <c r="I266" s="19">
        <v>935.8</v>
      </c>
      <c r="J266" s="1">
        <f t="shared" si="26"/>
        <v>905.5999999999999</v>
      </c>
      <c r="K266" s="45">
        <f t="shared" si="27"/>
        <v>932.7044522019866</v>
      </c>
      <c r="L266" s="45">
        <f t="shared" si="28"/>
        <v>1141.5044522019866</v>
      </c>
      <c r="M266" s="45">
        <f t="shared" si="29"/>
        <v>1130.8844522019865</v>
      </c>
      <c r="N266" s="46">
        <f t="shared" si="30"/>
        <v>1136.1944522019867</v>
      </c>
      <c r="O266" s="1">
        <v>21.7</v>
      </c>
      <c r="P266" s="1">
        <v>53.5</v>
      </c>
      <c r="Q266" s="1">
        <v>84.4</v>
      </c>
      <c r="S266" s="24">
        <v>2.008</v>
      </c>
      <c r="T266" s="10">
        <v>-79.926</v>
      </c>
      <c r="U266" s="10">
        <f t="shared" si="24"/>
        <v>311.19250000000005</v>
      </c>
      <c r="V266" s="24">
        <v>0.331</v>
      </c>
      <c r="W266" s="47">
        <v>1.969</v>
      </c>
      <c r="X266" s="47">
        <f t="shared" si="25"/>
        <v>1.947166666666667</v>
      </c>
      <c r="Y266" s="25">
        <v>11.171</v>
      </c>
      <c r="Z266" s="46">
        <v>1136.1944522019867</v>
      </c>
    </row>
    <row r="267" spans="1:26" ht="12.75">
      <c r="A267" s="9">
        <v>37014</v>
      </c>
      <c r="B267" s="10">
        <v>123</v>
      </c>
      <c r="C267" s="4">
        <v>0.751967609</v>
      </c>
      <c r="D267" s="54">
        <v>0.751967609</v>
      </c>
      <c r="E267" s="2">
        <v>2574</v>
      </c>
      <c r="F267" s="18">
        <v>0</v>
      </c>
      <c r="G267" s="61">
        <v>39.20088406</v>
      </c>
      <c r="H267" s="61">
        <v>-77.18363784</v>
      </c>
      <c r="I267" s="19">
        <v>934.3</v>
      </c>
      <c r="J267" s="1">
        <f t="shared" si="26"/>
        <v>904.0999999999999</v>
      </c>
      <c r="K267" s="45">
        <f t="shared" si="27"/>
        <v>946.4701922809966</v>
      </c>
      <c r="L267" s="45">
        <f t="shared" si="28"/>
        <v>1155.2701922809965</v>
      </c>
      <c r="M267" s="45">
        <f t="shared" si="29"/>
        <v>1144.6501922809966</v>
      </c>
      <c r="N267" s="46">
        <f t="shared" si="30"/>
        <v>1149.9601922809966</v>
      </c>
      <c r="O267" s="1">
        <v>21.7</v>
      </c>
      <c r="P267" s="1">
        <v>53.8</v>
      </c>
      <c r="Q267" s="1">
        <v>87.2</v>
      </c>
      <c r="S267" s="24">
        <v>3.507</v>
      </c>
      <c r="T267" s="10">
        <v>708.606</v>
      </c>
      <c r="U267" s="10">
        <f t="shared" si="24"/>
        <v>408.4916666666666</v>
      </c>
      <c r="V267" s="24">
        <v>0.324</v>
      </c>
      <c r="W267" s="47">
        <v>1.978</v>
      </c>
      <c r="X267" s="47">
        <f t="shared" si="25"/>
        <v>1.9560000000000002</v>
      </c>
      <c r="Y267" s="25">
        <v>10.782</v>
      </c>
      <c r="Z267" s="46">
        <v>1149.9601922809966</v>
      </c>
    </row>
    <row r="268" spans="1:26" ht="12.75">
      <c r="A268" s="9">
        <v>37014</v>
      </c>
      <c r="B268" s="10">
        <v>123</v>
      </c>
      <c r="C268" s="4">
        <v>0.752083361</v>
      </c>
      <c r="D268" s="54">
        <v>0.752083361</v>
      </c>
      <c r="E268" s="2">
        <v>2584</v>
      </c>
      <c r="F268" s="18">
        <v>0</v>
      </c>
      <c r="G268" s="61">
        <v>39.1988278</v>
      </c>
      <c r="H268" s="61">
        <v>-77.1756096</v>
      </c>
      <c r="I268" s="19">
        <v>934.6</v>
      </c>
      <c r="J268" s="1">
        <f t="shared" si="26"/>
        <v>904.4</v>
      </c>
      <c r="K268" s="45">
        <f t="shared" si="27"/>
        <v>943.7152180654014</v>
      </c>
      <c r="L268" s="45">
        <f t="shared" si="28"/>
        <v>1152.5152180654013</v>
      </c>
      <c r="M268" s="45">
        <f t="shared" si="29"/>
        <v>1141.8952180654014</v>
      </c>
      <c r="N268" s="46">
        <f t="shared" si="30"/>
        <v>1147.2052180654014</v>
      </c>
      <c r="O268" s="1">
        <v>21.7</v>
      </c>
      <c r="P268" s="1">
        <v>53.2</v>
      </c>
      <c r="Q268" s="1">
        <v>89.1</v>
      </c>
      <c r="S268" s="24">
        <v>3.009</v>
      </c>
      <c r="T268" s="10">
        <v>447.035</v>
      </c>
      <c r="U268" s="10">
        <f t="shared" si="24"/>
        <v>435.75649999999996</v>
      </c>
      <c r="V268" s="24">
        <v>0.312</v>
      </c>
      <c r="W268" s="47">
        <v>1.985</v>
      </c>
      <c r="X268" s="47">
        <f t="shared" si="25"/>
        <v>1.9643333333333333</v>
      </c>
      <c r="Y268" s="25">
        <v>11.016</v>
      </c>
      <c r="Z268" s="46">
        <v>1147.2052180654014</v>
      </c>
    </row>
    <row r="269" spans="1:26" ht="12.75">
      <c r="A269" s="9">
        <v>37014</v>
      </c>
      <c r="B269" s="10">
        <v>123</v>
      </c>
      <c r="C269" s="4">
        <v>0.752199054</v>
      </c>
      <c r="D269" s="54">
        <v>0.752199054</v>
      </c>
      <c r="E269" s="2">
        <v>2594</v>
      </c>
      <c r="F269" s="18">
        <v>0</v>
      </c>
      <c r="G269" s="61">
        <v>39.1968967</v>
      </c>
      <c r="H269" s="61">
        <v>-77.16749621</v>
      </c>
      <c r="I269" s="19">
        <v>935.1</v>
      </c>
      <c r="J269" s="1">
        <f t="shared" si="26"/>
        <v>904.9</v>
      </c>
      <c r="K269" s="45">
        <f t="shared" si="27"/>
        <v>939.125624530118</v>
      </c>
      <c r="L269" s="45">
        <f t="shared" si="28"/>
        <v>1147.925624530118</v>
      </c>
      <c r="M269" s="45">
        <f t="shared" si="29"/>
        <v>1137.305624530118</v>
      </c>
      <c r="N269" s="46">
        <f t="shared" si="30"/>
        <v>1142.615624530118</v>
      </c>
      <c r="O269" s="1">
        <v>21.9</v>
      </c>
      <c r="P269" s="1">
        <v>53</v>
      </c>
      <c r="Q269" s="1">
        <v>86.1</v>
      </c>
      <c r="S269" s="24">
        <v>2.432</v>
      </c>
      <c r="T269" s="10">
        <v>133.067</v>
      </c>
      <c r="U269" s="10">
        <f t="shared" si="24"/>
        <v>375.5213333333333</v>
      </c>
      <c r="V269" s="24">
        <v>0.303</v>
      </c>
      <c r="W269" s="47">
        <v>1.994</v>
      </c>
      <c r="X269" s="47">
        <f t="shared" si="25"/>
        <v>1.9728333333333332</v>
      </c>
      <c r="Y269" s="25">
        <v>10.876</v>
      </c>
      <c r="Z269" s="46">
        <v>1142.615624530118</v>
      </c>
    </row>
    <row r="270" spans="1:26" ht="12.75">
      <c r="A270" s="9">
        <v>37014</v>
      </c>
      <c r="B270" s="10">
        <v>123</v>
      </c>
      <c r="C270" s="4">
        <v>0.752314806</v>
      </c>
      <c r="D270" s="54">
        <v>0.752314806</v>
      </c>
      <c r="E270" s="2">
        <v>2604</v>
      </c>
      <c r="F270" s="18">
        <v>0</v>
      </c>
      <c r="G270" s="61">
        <v>39.19480783</v>
      </c>
      <c r="H270" s="61">
        <v>-77.15938701</v>
      </c>
      <c r="I270" s="19">
        <v>937.9</v>
      </c>
      <c r="J270" s="1">
        <f t="shared" si="26"/>
        <v>907.6999999999999</v>
      </c>
      <c r="K270" s="45">
        <f t="shared" si="27"/>
        <v>913.470673260398</v>
      </c>
      <c r="L270" s="45">
        <f t="shared" si="28"/>
        <v>1122.270673260398</v>
      </c>
      <c r="M270" s="45">
        <f t="shared" si="29"/>
        <v>1111.650673260398</v>
      </c>
      <c r="N270" s="46">
        <f t="shared" si="30"/>
        <v>1116.960673260398</v>
      </c>
      <c r="O270" s="1">
        <v>22.1</v>
      </c>
      <c r="P270" s="1">
        <v>51.6</v>
      </c>
      <c r="Q270" s="1">
        <v>88.9</v>
      </c>
      <c r="S270" s="24">
        <v>3.178</v>
      </c>
      <c r="T270" s="10">
        <v>554.202</v>
      </c>
      <c r="U270" s="10">
        <f t="shared" si="24"/>
        <v>402.8205</v>
      </c>
      <c r="V270" s="24">
        <v>0.342</v>
      </c>
      <c r="W270" s="47">
        <v>2.003</v>
      </c>
      <c r="X270" s="47">
        <f t="shared" si="25"/>
        <v>1.9815000000000003</v>
      </c>
      <c r="Y270" s="25">
        <v>12.131</v>
      </c>
      <c r="Z270" s="46">
        <v>1116.960673260398</v>
      </c>
    </row>
    <row r="271" spans="1:26" ht="12.75">
      <c r="A271" s="9">
        <v>37014</v>
      </c>
      <c r="B271" s="10">
        <v>123</v>
      </c>
      <c r="C271" s="4">
        <v>0.752430558</v>
      </c>
      <c r="D271" s="54">
        <v>0.752430558</v>
      </c>
      <c r="E271" s="2">
        <v>2614</v>
      </c>
      <c r="F271" s="18">
        <v>0</v>
      </c>
      <c r="G271" s="61">
        <v>39.19236808</v>
      </c>
      <c r="H271" s="61">
        <v>-77.15120386</v>
      </c>
      <c r="I271" s="19">
        <v>940</v>
      </c>
      <c r="J271" s="1">
        <f t="shared" si="26"/>
        <v>909.8</v>
      </c>
      <c r="K271" s="45">
        <f t="shared" si="27"/>
        <v>894.2813410552815</v>
      </c>
      <c r="L271" s="45">
        <f t="shared" si="28"/>
        <v>1103.0813410552814</v>
      </c>
      <c r="M271" s="45">
        <f t="shared" si="29"/>
        <v>1092.4613410552815</v>
      </c>
      <c r="N271" s="46">
        <f t="shared" si="30"/>
        <v>1097.7713410552815</v>
      </c>
      <c r="O271" s="1">
        <v>22.4</v>
      </c>
      <c r="P271" s="1">
        <v>49.2</v>
      </c>
      <c r="Q271" s="1">
        <v>89.4</v>
      </c>
      <c r="R271" s="63">
        <v>3.03E-05</v>
      </c>
      <c r="S271" s="24">
        <v>3.027</v>
      </c>
      <c r="T271" s="10">
        <v>450.234</v>
      </c>
      <c r="U271" s="10">
        <f t="shared" si="24"/>
        <v>368.86966666666666</v>
      </c>
      <c r="V271" s="24">
        <v>0.341</v>
      </c>
      <c r="W271" s="47">
        <v>2.012</v>
      </c>
      <c r="X271" s="47">
        <f t="shared" si="25"/>
        <v>1.9901666666666669</v>
      </c>
      <c r="Y271" s="25">
        <v>11.582</v>
      </c>
      <c r="Z271" s="46">
        <v>1097.7713410552815</v>
      </c>
    </row>
    <row r="272" spans="1:26" ht="12.75">
      <c r="A272" s="9">
        <v>37014</v>
      </c>
      <c r="B272" s="10">
        <v>123</v>
      </c>
      <c r="C272" s="4">
        <v>0.75254631</v>
      </c>
      <c r="D272" s="54">
        <v>0.75254631</v>
      </c>
      <c r="E272" s="2">
        <v>2624</v>
      </c>
      <c r="F272" s="18">
        <v>0</v>
      </c>
      <c r="G272" s="61">
        <v>39.18966487</v>
      </c>
      <c r="H272" s="61">
        <v>-77.14291573</v>
      </c>
      <c r="I272" s="19">
        <v>941.9</v>
      </c>
      <c r="J272" s="1">
        <f t="shared" si="26"/>
        <v>911.6999999999999</v>
      </c>
      <c r="K272" s="45">
        <f t="shared" si="27"/>
        <v>876.9576920527646</v>
      </c>
      <c r="L272" s="45">
        <f t="shared" si="28"/>
        <v>1085.7576920527647</v>
      </c>
      <c r="M272" s="45">
        <f t="shared" si="29"/>
        <v>1075.1376920527646</v>
      </c>
      <c r="N272" s="46">
        <f t="shared" si="30"/>
        <v>1080.4476920527645</v>
      </c>
      <c r="O272" s="1">
        <v>22.7</v>
      </c>
      <c r="P272" s="1">
        <v>44.8</v>
      </c>
      <c r="Q272" s="1">
        <v>89.8</v>
      </c>
      <c r="S272" s="24">
        <v>2.859</v>
      </c>
      <c r="T272" s="10">
        <v>398.663</v>
      </c>
      <c r="U272" s="10">
        <f t="shared" si="24"/>
        <v>448.63450000000006</v>
      </c>
      <c r="V272" s="24">
        <v>0.332</v>
      </c>
      <c r="W272" s="47">
        <v>2.019</v>
      </c>
      <c r="X272" s="47">
        <f t="shared" si="25"/>
        <v>1.9985</v>
      </c>
      <c r="Y272" s="25">
        <v>12.099</v>
      </c>
      <c r="Z272" s="46">
        <v>1080.4476920527645</v>
      </c>
    </row>
    <row r="273" spans="1:26" ht="12.75">
      <c r="A273" s="9">
        <v>37014</v>
      </c>
      <c r="B273" s="10">
        <v>123</v>
      </c>
      <c r="C273" s="4">
        <v>0.752662063</v>
      </c>
      <c r="D273" s="54">
        <v>0.752662063</v>
      </c>
      <c r="E273" s="2">
        <v>2634</v>
      </c>
      <c r="F273" s="18">
        <v>0</v>
      </c>
      <c r="G273" s="61">
        <v>39.18679433</v>
      </c>
      <c r="H273" s="61">
        <v>-77.1345546</v>
      </c>
      <c r="I273" s="19">
        <v>944.4</v>
      </c>
      <c r="J273" s="1">
        <f t="shared" si="26"/>
        <v>914.1999999999999</v>
      </c>
      <c r="K273" s="45">
        <f t="shared" si="27"/>
        <v>854.2183400590166</v>
      </c>
      <c r="L273" s="45">
        <f t="shared" si="28"/>
        <v>1063.0183400590165</v>
      </c>
      <c r="M273" s="45">
        <f t="shared" si="29"/>
        <v>1052.3983400590166</v>
      </c>
      <c r="N273" s="46">
        <f t="shared" si="30"/>
        <v>1057.7083400590166</v>
      </c>
      <c r="O273" s="1">
        <v>22.7</v>
      </c>
      <c r="P273" s="1">
        <v>45</v>
      </c>
      <c r="Q273" s="1">
        <v>92.4</v>
      </c>
      <c r="S273" s="24">
        <v>2.624</v>
      </c>
      <c r="T273" s="10">
        <v>242.195</v>
      </c>
      <c r="U273" s="10">
        <f t="shared" si="24"/>
        <v>370.89933333333335</v>
      </c>
      <c r="V273" s="24">
        <v>0.323</v>
      </c>
      <c r="W273" s="47">
        <v>2.028</v>
      </c>
      <c r="X273" s="47">
        <f t="shared" si="25"/>
        <v>2.0068333333333332</v>
      </c>
      <c r="Y273" s="25">
        <v>11.955</v>
      </c>
      <c r="Z273" s="46">
        <v>1057.7083400590166</v>
      </c>
    </row>
    <row r="274" spans="1:26" ht="12.75">
      <c r="A274" s="9">
        <v>37014</v>
      </c>
      <c r="B274" s="10">
        <v>123</v>
      </c>
      <c r="C274" s="4">
        <v>0.752777755</v>
      </c>
      <c r="D274" s="54">
        <v>0.752777755</v>
      </c>
      <c r="E274" s="2">
        <v>2644</v>
      </c>
      <c r="F274" s="18">
        <v>0</v>
      </c>
      <c r="G274" s="61">
        <v>39.18381956</v>
      </c>
      <c r="H274" s="61">
        <v>-77.12629161</v>
      </c>
      <c r="I274" s="19">
        <v>945.7</v>
      </c>
      <c r="J274" s="1">
        <f t="shared" si="26"/>
        <v>915.5</v>
      </c>
      <c r="K274" s="45">
        <f t="shared" si="27"/>
        <v>842.4184399660029</v>
      </c>
      <c r="L274" s="45">
        <f t="shared" si="28"/>
        <v>1051.218439966003</v>
      </c>
      <c r="M274" s="45">
        <f t="shared" si="29"/>
        <v>1040.5984399660028</v>
      </c>
      <c r="N274" s="46">
        <f t="shared" si="30"/>
        <v>1045.9084399660028</v>
      </c>
      <c r="O274" s="1">
        <v>22.7</v>
      </c>
      <c r="P274" s="1">
        <v>48.5</v>
      </c>
      <c r="Q274" s="1">
        <v>84.9</v>
      </c>
      <c r="S274" s="24">
        <v>3.098</v>
      </c>
      <c r="T274" s="10">
        <v>505.83</v>
      </c>
      <c r="U274" s="10">
        <f t="shared" si="24"/>
        <v>380.69849999999997</v>
      </c>
      <c r="V274" s="24">
        <v>0.311</v>
      </c>
      <c r="W274" s="47">
        <v>2.037</v>
      </c>
      <c r="X274" s="47">
        <f t="shared" si="25"/>
        <v>2.0155</v>
      </c>
      <c r="Y274" s="25">
        <v>12.02</v>
      </c>
      <c r="Z274" s="46">
        <v>1045.9084399660028</v>
      </c>
    </row>
    <row r="275" spans="1:26" ht="12.75">
      <c r="A275" s="9">
        <v>37014</v>
      </c>
      <c r="B275" s="10">
        <v>123</v>
      </c>
      <c r="C275" s="4">
        <v>0.752893507</v>
      </c>
      <c r="D275" s="54">
        <v>0.752893507</v>
      </c>
      <c r="E275" s="2">
        <v>2654</v>
      </c>
      <c r="F275" s="18">
        <v>0</v>
      </c>
      <c r="G275" s="61">
        <v>39.18080803</v>
      </c>
      <c r="H275" s="61">
        <v>-77.11814181</v>
      </c>
      <c r="I275" s="19">
        <v>951.5</v>
      </c>
      <c r="J275" s="1">
        <f t="shared" si="26"/>
        <v>921.3</v>
      </c>
      <c r="K275" s="45">
        <f t="shared" si="27"/>
        <v>789.9760640582747</v>
      </c>
      <c r="L275" s="45">
        <f t="shared" si="28"/>
        <v>998.7760640582746</v>
      </c>
      <c r="M275" s="45">
        <f t="shared" si="29"/>
        <v>988.1560640582748</v>
      </c>
      <c r="N275" s="46">
        <f t="shared" si="30"/>
        <v>993.4660640582747</v>
      </c>
      <c r="O275" s="1">
        <v>23.2</v>
      </c>
      <c r="P275" s="1">
        <v>49.7</v>
      </c>
      <c r="Q275" s="1">
        <v>83.1</v>
      </c>
      <c r="S275" s="24">
        <v>2.93</v>
      </c>
      <c r="T275" s="10">
        <v>401.863</v>
      </c>
      <c r="U275" s="10">
        <f t="shared" si="24"/>
        <v>425.4978333333333</v>
      </c>
      <c r="V275" s="24">
        <v>0.302</v>
      </c>
      <c r="W275" s="47">
        <v>2.046</v>
      </c>
      <c r="X275" s="47">
        <f t="shared" si="25"/>
        <v>2.0241666666666664</v>
      </c>
      <c r="Y275" s="25">
        <v>11.23</v>
      </c>
      <c r="Z275" s="46">
        <v>993.4660640582747</v>
      </c>
    </row>
    <row r="276" spans="1:26" ht="12.75">
      <c r="A276" s="9">
        <v>37014</v>
      </c>
      <c r="B276" s="10">
        <v>123</v>
      </c>
      <c r="C276" s="4">
        <v>0.75300926</v>
      </c>
      <c r="D276" s="54">
        <v>0.75300926</v>
      </c>
      <c r="E276" s="2">
        <v>2664</v>
      </c>
      <c r="F276" s="18">
        <v>0</v>
      </c>
      <c r="G276" s="61">
        <v>39.17790355</v>
      </c>
      <c r="H276" s="61">
        <v>-77.11020733</v>
      </c>
      <c r="I276" s="19">
        <v>959.8</v>
      </c>
      <c r="J276" s="1">
        <f t="shared" si="26"/>
        <v>929.5999999999999</v>
      </c>
      <c r="K276" s="45">
        <f t="shared" si="27"/>
        <v>715.5006646499161</v>
      </c>
      <c r="L276" s="45">
        <f t="shared" si="28"/>
        <v>924.3006646499161</v>
      </c>
      <c r="M276" s="45">
        <f t="shared" si="29"/>
        <v>913.680664649916</v>
      </c>
      <c r="N276" s="46">
        <f t="shared" si="30"/>
        <v>918.9906646499161</v>
      </c>
      <c r="O276" s="1">
        <v>24.3</v>
      </c>
      <c r="P276" s="1">
        <v>48.9</v>
      </c>
      <c r="Q276" s="1">
        <v>82.9</v>
      </c>
      <c r="S276" s="24">
        <v>3.506</v>
      </c>
      <c r="T276" s="10">
        <v>717.791</v>
      </c>
      <c r="U276" s="10">
        <f t="shared" si="24"/>
        <v>452.7626666666667</v>
      </c>
      <c r="V276" s="24">
        <v>0.281</v>
      </c>
      <c r="W276" s="47">
        <v>2.054</v>
      </c>
      <c r="X276" s="47">
        <f t="shared" si="25"/>
        <v>2.0326666666666666</v>
      </c>
      <c r="Y276" s="25">
        <v>12.026</v>
      </c>
      <c r="Z276" s="46">
        <v>918.9906646499161</v>
      </c>
    </row>
    <row r="277" spans="1:26" ht="12.75">
      <c r="A277" s="9">
        <v>37014</v>
      </c>
      <c r="B277" s="10">
        <v>123</v>
      </c>
      <c r="C277" s="4">
        <v>0.753125012</v>
      </c>
      <c r="D277" s="54">
        <v>0.753125012</v>
      </c>
      <c r="E277" s="2">
        <v>2674</v>
      </c>
      <c r="F277" s="18">
        <v>0</v>
      </c>
      <c r="G277" s="61">
        <v>39.17501983</v>
      </c>
      <c r="H277" s="61">
        <v>-77.1021475</v>
      </c>
      <c r="I277" s="19">
        <v>965</v>
      </c>
      <c r="J277" s="1">
        <f t="shared" si="26"/>
        <v>934.8</v>
      </c>
      <c r="K277" s="45">
        <f t="shared" si="27"/>
        <v>669.1794255345967</v>
      </c>
      <c r="L277" s="45">
        <f t="shared" si="28"/>
        <v>877.9794255345967</v>
      </c>
      <c r="M277" s="45">
        <f t="shared" si="29"/>
        <v>867.3594255345968</v>
      </c>
      <c r="N277" s="46">
        <f t="shared" si="30"/>
        <v>872.6694255345967</v>
      </c>
      <c r="O277" s="1">
        <v>25</v>
      </c>
      <c r="P277" s="1">
        <v>47.9</v>
      </c>
      <c r="Q277" s="1">
        <v>82.9</v>
      </c>
      <c r="R277" s="63">
        <v>3.21E-05</v>
      </c>
      <c r="S277" s="24">
        <v>1.982</v>
      </c>
      <c r="T277" s="10">
        <v>-68.573</v>
      </c>
      <c r="U277" s="10">
        <f t="shared" si="24"/>
        <v>366.2948333333334</v>
      </c>
      <c r="V277" s="24">
        <v>0.322</v>
      </c>
      <c r="W277" s="47">
        <v>2.063</v>
      </c>
      <c r="X277" s="47">
        <f t="shared" si="25"/>
        <v>2.041166666666667</v>
      </c>
      <c r="Y277" s="25">
        <v>12.243</v>
      </c>
      <c r="Z277" s="46">
        <v>872.6694255345967</v>
      </c>
    </row>
    <row r="278" spans="1:26" ht="12.75">
      <c r="A278" s="9">
        <v>37014</v>
      </c>
      <c r="B278" s="10">
        <v>123</v>
      </c>
      <c r="C278" s="4">
        <v>0.753240764</v>
      </c>
      <c r="D278" s="54">
        <v>0.753240764</v>
      </c>
      <c r="E278" s="2">
        <v>2684</v>
      </c>
      <c r="F278" s="18">
        <v>0</v>
      </c>
      <c r="G278" s="61">
        <v>39.17245527</v>
      </c>
      <c r="H278" s="61">
        <v>-77.09364734</v>
      </c>
      <c r="I278" s="19">
        <v>970.9</v>
      </c>
      <c r="J278" s="1">
        <f t="shared" si="26"/>
        <v>940.6999999999999</v>
      </c>
      <c r="K278" s="45">
        <f t="shared" si="27"/>
        <v>616.9336513813972</v>
      </c>
      <c r="L278" s="45">
        <f t="shared" si="28"/>
        <v>825.7336513813973</v>
      </c>
      <c r="M278" s="45">
        <f t="shared" si="29"/>
        <v>815.1136513813972</v>
      </c>
      <c r="N278" s="46">
        <f t="shared" si="30"/>
        <v>820.4236513813972</v>
      </c>
      <c r="O278" s="1">
        <v>25.4</v>
      </c>
      <c r="P278" s="1">
        <v>46.8</v>
      </c>
      <c r="Q278" s="1">
        <v>83.5</v>
      </c>
      <c r="S278" s="24">
        <v>3.444</v>
      </c>
      <c r="T278" s="10">
        <v>667.459</v>
      </c>
      <c r="U278" s="10">
        <f t="shared" si="24"/>
        <v>411.0941666666667</v>
      </c>
      <c r="V278" s="24">
        <v>0.281</v>
      </c>
      <c r="W278" s="47">
        <v>2.071</v>
      </c>
      <c r="X278" s="47">
        <f t="shared" si="25"/>
        <v>2.0498333333333334</v>
      </c>
      <c r="Y278" s="25">
        <v>12.238</v>
      </c>
      <c r="Z278" s="46">
        <v>820.4236513813972</v>
      </c>
    </row>
    <row r="279" spans="1:26" ht="12.75">
      <c r="A279" s="9">
        <v>37014</v>
      </c>
      <c r="B279" s="10">
        <v>123</v>
      </c>
      <c r="C279" s="4">
        <v>0.753356457</v>
      </c>
      <c r="D279" s="54">
        <v>0.753356457</v>
      </c>
      <c r="E279" s="2">
        <v>2694</v>
      </c>
      <c r="F279" s="18">
        <v>0</v>
      </c>
      <c r="G279" s="61">
        <v>39.17060104</v>
      </c>
      <c r="H279" s="61">
        <v>-77.0842739</v>
      </c>
      <c r="I279" s="19">
        <v>981.1</v>
      </c>
      <c r="J279" s="1">
        <f t="shared" si="26"/>
        <v>950.9</v>
      </c>
      <c r="K279" s="45">
        <f t="shared" si="27"/>
        <v>527.3786451037083</v>
      </c>
      <c r="L279" s="45">
        <f t="shared" si="28"/>
        <v>736.1786451037083</v>
      </c>
      <c r="M279" s="45">
        <f t="shared" si="29"/>
        <v>725.5586451037084</v>
      </c>
      <c r="N279" s="46">
        <f t="shared" si="30"/>
        <v>730.8686451037083</v>
      </c>
      <c r="O279" s="1">
        <v>26.2</v>
      </c>
      <c r="P279" s="1">
        <v>45.9</v>
      </c>
      <c r="Q279" s="1">
        <v>84.4</v>
      </c>
      <c r="S279" s="24">
        <v>3.079</v>
      </c>
      <c r="T279" s="10">
        <v>510.888</v>
      </c>
      <c r="U279" s="10">
        <f t="shared" si="24"/>
        <v>455.8763333333333</v>
      </c>
      <c r="V279" s="24">
        <v>0.291</v>
      </c>
      <c r="W279" s="47">
        <v>2.079</v>
      </c>
      <c r="X279" s="47">
        <f t="shared" si="25"/>
        <v>2.0583333333333336</v>
      </c>
      <c r="Y279" s="25">
        <v>12.223</v>
      </c>
      <c r="Z279" s="46">
        <v>730.8686451037083</v>
      </c>
    </row>
    <row r="280" spans="1:26" ht="12.75">
      <c r="A280" s="9">
        <v>37014</v>
      </c>
      <c r="B280" s="10">
        <v>123</v>
      </c>
      <c r="C280" s="4">
        <v>0.753472209</v>
      </c>
      <c r="D280" s="54">
        <v>0.753472209</v>
      </c>
      <c r="E280" s="2">
        <v>2704</v>
      </c>
      <c r="F280" s="18">
        <v>0</v>
      </c>
      <c r="G280" s="61">
        <v>39.16858055</v>
      </c>
      <c r="H280" s="61">
        <v>-77.07489924</v>
      </c>
      <c r="I280" s="19">
        <v>986.5</v>
      </c>
      <c r="J280" s="1">
        <f t="shared" si="26"/>
        <v>956.3</v>
      </c>
      <c r="K280" s="45">
        <f t="shared" si="27"/>
        <v>480.3553048816755</v>
      </c>
      <c r="L280" s="45">
        <f t="shared" si="28"/>
        <v>689.1553048816755</v>
      </c>
      <c r="M280" s="45">
        <f t="shared" si="29"/>
        <v>678.5353048816755</v>
      </c>
      <c r="N280" s="46">
        <f t="shared" si="30"/>
        <v>683.8453048816755</v>
      </c>
      <c r="O280" s="1">
        <v>27</v>
      </c>
      <c r="P280" s="1">
        <v>44.8</v>
      </c>
      <c r="Q280" s="1">
        <v>84.9</v>
      </c>
      <c r="S280" s="24">
        <v>1.583</v>
      </c>
      <c r="T280" s="10">
        <v>-275.58</v>
      </c>
      <c r="U280" s="10">
        <f t="shared" si="24"/>
        <v>325.6413333333333</v>
      </c>
      <c r="V280" s="24">
        <v>0.311</v>
      </c>
      <c r="W280" s="47">
        <v>2.088</v>
      </c>
      <c r="X280" s="47">
        <f t="shared" si="25"/>
        <v>2.0668333333333333</v>
      </c>
      <c r="Y280" s="25">
        <v>12.24</v>
      </c>
      <c r="Z280" s="46">
        <v>683.8453048816755</v>
      </c>
    </row>
    <row r="281" spans="1:26" ht="12.75">
      <c r="A281" s="9">
        <v>37014</v>
      </c>
      <c r="B281" s="10">
        <v>123</v>
      </c>
      <c r="C281" s="4">
        <v>0.753587961</v>
      </c>
      <c r="D281" s="54">
        <v>0.753587961</v>
      </c>
      <c r="E281" s="2">
        <v>2714</v>
      </c>
      <c r="F281" s="18">
        <v>0</v>
      </c>
      <c r="G281" s="61">
        <v>39.16654691</v>
      </c>
      <c r="H281" s="61">
        <v>-77.06547291</v>
      </c>
      <c r="I281" s="19">
        <v>991.3</v>
      </c>
      <c r="J281" s="1">
        <f t="shared" si="26"/>
        <v>961.0999999999999</v>
      </c>
      <c r="K281" s="45">
        <f t="shared" si="27"/>
        <v>438.77916025793286</v>
      </c>
      <c r="L281" s="45">
        <f t="shared" si="28"/>
        <v>647.5791602579329</v>
      </c>
      <c r="M281" s="45">
        <f t="shared" si="29"/>
        <v>636.9591602579328</v>
      </c>
      <c r="N281" s="46">
        <f t="shared" si="30"/>
        <v>642.2691602579329</v>
      </c>
      <c r="O281" s="1">
        <v>27.4</v>
      </c>
      <c r="P281" s="1">
        <v>43.2</v>
      </c>
      <c r="Q281" s="1">
        <v>84.8</v>
      </c>
      <c r="S281" s="24">
        <v>1.893</v>
      </c>
      <c r="U281" s="10">
        <f t="shared" si="24"/>
        <v>310.39700000000005</v>
      </c>
      <c r="V281" s="24">
        <v>0.141</v>
      </c>
      <c r="X281" s="47">
        <f t="shared" si="25"/>
        <v>2.071</v>
      </c>
      <c r="Y281" s="25">
        <v>0.046</v>
      </c>
      <c r="Z281" s="46">
        <v>642.2691602579329</v>
      </c>
    </row>
    <row r="282" spans="1:26" ht="12.75">
      <c r="A282" s="9">
        <v>37014</v>
      </c>
      <c r="B282" s="10">
        <v>123</v>
      </c>
      <c r="C282" s="4">
        <v>0.753703713</v>
      </c>
      <c r="D282" s="54">
        <v>0.753703713</v>
      </c>
      <c r="E282" s="2">
        <v>2724</v>
      </c>
      <c r="F282" s="18">
        <v>0</v>
      </c>
      <c r="G282" s="61">
        <v>39.16455276</v>
      </c>
      <c r="H282" s="61">
        <v>-77.05589099</v>
      </c>
      <c r="I282" s="19">
        <v>996.3</v>
      </c>
      <c r="J282" s="1">
        <f t="shared" si="26"/>
        <v>966.0999999999999</v>
      </c>
      <c r="K282" s="45">
        <f t="shared" si="27"/>
        <v>395.69089747426784</v>
      </c>
      <c r="L282" s="45">
        <f t="shared" si="28"/>
        <v>604.4908974742679</v>
      </c>
      <c r="M282" s="45">
        <f t="shared" si="29"/>
        <v>593.8708974742678</v>
      </c>
      <c r="N282" s="46">
        <f t="shared" si="30"/>
        <v>599.1808974742678</v>
      </c>
      <c r="O282" s="1">
        <v>27.7</v>
      </c>
      <c r="P282" s="1">
        <v>43</v>
      </c>
      <c r="Q282" s="1">
        <v>79.9</v>
      </c>
      <c r="S282" s="24">
        <v>2.239</v>
      </c>
      <c r="U282" s="10">
        <f t="shared" si="24"/>
        <v>208.5485</v>
      </c>
      <c r="V282" s="24">
        <v>0.131</v>
      </c>
      <c r="X282" s="47">
        <f t="shared" si="25"/>
        <v>2.0752500000000005</v>
      </c>
      <c r="Y282" s="25">
        <v>0.04</v>
      </c>
      <c r="Z282" s="46">
        <v>599.1808974742678</v>
      </c>
    </row>
    <row r="283" spans="1:26" ht="12.75">
      <c r="A283" s="9">
        <v>37014</v>
      </c>
      <c r="B283" s="10">
        <v>123</v>
      </c>
      <c r="C283" s="4">
        <v>0.753819466</v>
      </c>
      <c r="D283" s="54">
        <v>0.753819466</v>
      </c>
      <c r="E283" s="2">
        <v>2734</v>
      </c>
      <c r="F283" s="18">
        <v>0</v>
      </c>
      <c r="G283" s="61">
        <v>39.16287463</v>
      </c>
      <c r="H283" s="61">
        <v>-77.04625196</v>
      </c>
      <c r="I283" s="19">
        <v>1003.6</v>
      </c>
      <c r="J283" s="1">
        <f t="shared" si="26"/>
        <v>973.4</v>
      </c>
      <c r="K283" s="45">
        <f t="shared" si="27"/>
        <v>333.180836868249</v>
      </c>
      <c r="L283" s="45">
        <f t="shared" si="28"/>
        <v>541.9808368682491</v>
      </c>
      <c r="M283" s="45">
        <f t="shared" si="29"/>
        <v>531.360836868249</v>
      </c>
      <c r="N283" s="46">
        <f t="shared" si="30"/>
        <v>536.670836868249</v>
      </c>
      <c r="O283" s="1">
        <v>28.4</v>
      </c>
      <c r="P283" s="1">
        <v>41.9</v>
      </c>
      <c r="Q283" s="1">
        <v>86.4</v>
      </c>
      <c r="R283" s="63">
        <v>3.73E-05</v>
      </c>
      <c r="S283" s="24">
        <v>2.334</v>
      </c>
      <c r="U283" s="10">
        <f t="shared" si="24"/>
        <v>300.92233333333337</v>
      </c>
      <c r="V283" s="24">
        <v>0.141</v>
      </c>
      <c r="X283" s="47">
        <f t="shared" si="25"/>
        <v>2.0793333333333335</v>
      </c>
      <c r="Y283" s="25">
        <v>0.038</v>
      </c>
      <c r="Z283" s="46">
        <v>536.670836868249</v>
      </c>
    </row>
    <row r="284" spans="1:26" ht="12.75">
      <c r="A284" s="9">
        <v>37014</v>
      </c>
      <c r="B284" s="10">
        <v>123</v>
      </c>
      <c r="C284" s="4">
        <v>0.753935158</v>
      </c>
      <c r="D284" s="54">
        <v>0.753935158</v>
      </c>
      <c r="E284" s="2">
        <v>2744</v>
      </c>
      <c r="F284" s="18">
        <v>0</v>
      </c>
      <c r="G284" s="61">
        <v>39.16139605</v>
      </c>
      <c r="H284" s="61">
        <v>-77.03662893</v>
      </c>
      <c r="I284" s="19">
        <v>1009.3</v>
      </c>
      <c r="J284" s="1">
        <f t="shared" si="26"/>
        <v>979.0999999999999</v>
      </c>
      <c r="K284" s="45">
        <f t="shared" si="27"/>
        <v>284.69668087840296</v>
      </c>
      <c r="L284" s="45">
        <f t="shared" si="28"/>
        <v>493.49668087840297</v>
      </c>
      <c r="M284" s="45">
        <f t="shared" si="29"/>
        <v>482.87668087840296</v>
      </c>
      <c r="N284" s="46">
        <f t="shared" si="30"/>
        <v>488.18668087840297</v>
      </c>
      <c r="O284" s="1">
        <v>28.9</v>
      </c>
      <c r="P284" s="1">
        <v>40.9</v>
      </c>
      <c r="Q284" s="1">
        <v>90.4</v>
      </c>
      <c r="S284" s="24">
        <v>2.098</v>
      </c>
      <c r="U284" s="47"/>
      <c r="V284" s="24">
        <v>0.142</v>
      </c>
      <c r="Y284" s="25">
        <v>0.038</v>
      </c>
      <c r="Z284" s="46">
        <v>488.18668087840297</v>
      </c>
    </row>
    <row r="285" spans="1:26" ht="12.75">
      <c r="A285" s="9">
        <v>37014</v>
      </c>
      <c r="B285" s="10">
        <v>123</v>
      </c>
      <c r="C285" s="4">
        <v>0.75405091</v>
      </c>
      <c r="D285" s="54">
        <v>0.75405091</v>
      </c>
      <c r="E285" s="2">
        <v>2754</v>
      </c>
      <c r="F285" s="18">
        <v>0</v>
      </c>
      <c r="G285" s="61">
        <v>39.16001772</v>
      </c>
      <c r="H285" s="61">
        <v>-77.02710094</v>
      </c>
      <c r="I285" s="19">
        <v>1009.1</v>
      </c>
      <c r="J285" s="1">
        <f t="shared" si="26"/>
        <v>978.9</v>
      </c>
      <c r="K285" s="45">
        <f t="shared" si="27"/>
        <v>286.3930958734752</v>
      </c>
      <c r="L285" s="45">
        <f t="shared" si="28"/>
        <v>495.1930958734752</v>
      </c>
      <c r="M285" s="45">
        <f t="shared" si="29"/>
        <v>484.5730958734752</v>
      </c>
      <c r="N285" s="46">
        <f t="shared" si="30"/>
        <v>489.8830958734752</v>
      </c>
      <c r="O285" s="1">
        <v>28.3</v>
      </c>
      <c r="P285" s="1">
        <v>41.8</v>
      </c>
      <c r="Q285" s="1">
        <v>79.9</v>
      </c>
      <c r="S285" s="24">
        <v>1.692</v>
      </c>
      <c r="U285" s="47"/>
      <c r="V285" s="24">
        <v>0.132</v>
      </c>
      <c r="Y285" s="25">
        <v>0.034</v>
      </c>
      <c r="Z285" s="46">
        <v>489.8830958734752</v>
      </c>
    </row>
    <row r="286" spans="1:26" ht="12.75">
      <c r="A286" s="9">
        <v>37014</v>
      </c>
      <c r="B286" s="10">
        <v>123</v>
      </c>
      <c r="C286" s="4">
        <v>0.754166663</v>
      </c>
      <c r="D286" s="54">
        <v>0.754166663</v>
      </c>
      <c r="E286" s="2">
        <v>2764</v>
      </c>
      <c r="F286" s="18">
        <v>0</v>
      </c>
      <c r="G286" s="61">
        <v>39.15861256</v>
      </c>
      <c r="H286" s="61">
        <v>-77.01752467</v>
      </c>
      <c r="I286" s="19">
        <v>1007.7</v>
      </c>
      <c r="J286" s="1">
        <f t="shared" si="26"/>
        <v>977.5</v>
      </c>
      <c r="K286" s="45">
        <f t="shared" si="27"/>
        <v>298.2777144639633</v>
      </c>
      <c r="L286" s="45">
        <f t="shared" si="28"/>
        <v>507.07771446396333</v>
      </c>
      <c r="M286" s="45">
        <f t="shared" si="29"/>
        <v>496.4577144639633</v>
      </c>
      <c r="N286" s="46">
        <f t="shared" si="30"/>
        <v>501.76771446396333</v>
      </c>
      <c r="O286" s="1">
        <v>28.1</v>
      </c>
      <c r="P286" s="1">
        <v>41.6</v>
      </c>
      <c r="Q286" s="1">
        <v>83.5</v>
      </c>
      <c r="S286" s="24">
        <v>2.344</v>
      </c>
      <c r="U286" s="47"/>
      <c r="V286" s="24">
        <v>0.141</v>
      </c>
      <c r="Y286" s="25">
        <v>0.032</v>
      </c>
      <c r="Z286" s="46">
        <v>501.76771446396333</v>
      </c>
    </row>
    <row r="287" spans="1:26" ht="12.75">
      <c r="A287" s="9">
        <v>37014</v>
      </c>
      <c r="B287" s="10">
        <v>123</v>
      </c>
      <c r="C287" s="4">
        <v>0.754282415</v>
      </c>
      <c r="D287" s="54">
        <v>0.754282415</v>
      </c>
      <c r="E287" s="2">
        <v>2774</v>
      </c>
      <c r="F287" s="18">
        <v>0</v>
      </c>
      <c r="G287" s="61">
        <v>39.15713029</v>
      </c>
      <c r="H287" s="61">
        <v>-77.00816739</v>
      </c>
      <c r="I287" s="19">
        <v>1007.8</v>
      </c>
      <c r="J287" s="1">
        <f t="shared" si="26"/>
        <v>977.5999999999999</v>
      </c>
      <c r="K287" s="45">
        <f t="shared" si="27"/>
        <v>297.4282488223862</v>
      </c>
      <c r="L287" s="45">
        <f t="shared" si="28"/>
        <v>506.2282488223862</v>
      </c>
      <c r="M287" s="45">
        <f t="shared" si="29"/>
        <v>495.6082488223862</v>
      </c>
      <c r="N287" s="46">
        <f t="shared" si="30"/>
        <v>500.9182488223862</v>
      </c>
      <c r="O287" s="1">
        <v>27.8</v>
      </c>
      <c r="P287" s="1">
        <v>42.3</v>
      </c>
      <c r="Q287" s="1">
        <v>81.9</v>
      </c>
      <c r="S287" s="24">
        <v>2.308</v>
      </c>
      <c r="U287" s="47"/>
      <c r="V287" s="24">
        <v>0.141</v>
      </c>
      <c r="Y287" s="25">
        <v>0.029</v>
      </c>
      <c r="Z287" s="46">
        <v>500.9182488223862</v>
      </c>
    </row>
    <row r="288" spans="1:26" ht="12.75">
      <c r="A288" s="9">
        <v>37014</v>
      </c>
      <c r="B288" s="10">
        <v>123</v>
      </c>
      <c r="C288" s="4">
        <v>0.754398167</v>
      </c>
      <c r="D288" s="54">
        <v>0.754398167</v>
      </c>
      <c r="E288" s="2">
        <v>2784</v>
      </c>
      <c r="F288" s="18">
        <v>0</v>
      </c>
      <c r="G288" s="61">
        <v>39.15569028</v>
      </c>
      <c r="H288" s="61">
        <v>-76.99943559</v>
      </c>
      <c r="I288" s="19">
        <v>1007</v>
      </c>
      <c r="J288" s="1">
        <f t="shared" si="26"/>
        <v>976.8</v>
      </c>
      <c r="K288" s="45">
        <f t="shared" si="27"/>
        <v>304.2264083277348</v>
      </c>
      <c r="L288" s="45">
        <f t="shared" si="28"/>
        <v>513.0264083277348</v>
      </c>
      <c r="M288" s="45">
        <f t="shared" si="29"/>
        <v>502.4064083277348</v>
      </c>
      <c r="N288" s="46">
        <f t="shared" si="30"/>
        <v>507.7164083277348</v>
      </c>
      <c r="O288" s="1">
        <v>27.9</v>
      </c>
      <c r="P288" s="1">
        <v>42.4</v>
      </c>
      <c r="Q288" s="1">
        <v>81.5</v>
      </c>
      <c r="S288" s="24">
        <v>2.048</v>
      </c>
      <c r="U288" s="47"/>
      <c r="V288" s="24">
        <v>0.141</v>
      </c>
      <c r="Y288" s="25">
        <v>-0.017</v>
      </c>
      <c r="Z288" s="46">
        <v>507.7164083277348</v>
      </c>
    </row>
    <row r="289" spans="1:26" ht="12.75">
      <c r="A289" s="9">
        <v>37014</v>
      </c>
      <c r="B289" s="10">
        <v>123</v>
      </c>
      <c r="C289" s="4">
        <v>0.75451386</v>
      </c>
      <c r="D289" s="54">
        <v>0.75451386</v>
      </c>
      <c r="E289" s="2">
        <v>2794</v>
      </c>
      <c r="F289" s="18">
        <v>0</v>
      </c>
      <c r="G289" s="61">
        <v>39.1542583</v>
      </c>
      <c r="H289" s="61">
        <v>-76.9909457</v>
      </c>
      <c r="I289" s="19">
        <v>1005.6</v>
      </c>
      <c r="J289" s="1">
        <f t="shared" si="26"/>
        <v>975.4</v>
      </c>
      <c r="K289" s="45">
        <f t="shared" si="27"/>
        <v>316.13659572017707</v>
      </c>
      <c r="L289" s="45">
        <f t="shared" si="28"/>
        <v>524.9365957201771</v>
      </c>
      <c r="M289" s="45">
        <f t="shared" si="29"/>
        <v>514.316595720177</v>
      </c>
      <c r="N289" s="46">
        <f t="shared" si="30"/>
        <v>519.6265957201771</v>
      </c>
      <c r="O289" s="1">
        <v>27.8</v>
      </c>
      <c r="P289" s="1">
        <v>42.6</v>
      </c>
      <c r="Q289" s="1">
        <v>79.5</v>
      </c>
      <c r="R289" s="63">
        <v>3.52E-05</v>
      </c>
      <c r="S289" s="24">
        <v>2.308</v>
      </c>
      <c r="U289" s="47"/>
      <c r="V289" s="24">
        <v>0.132</v>
      </c>
      <c r="Y289" s="25">
        <v>-0.02</v>
      </c>
      <c r="Z289" s="46">
        <v>519.6265957201771</v>
      </c>
    </row>
    <row r="290" spans="1:26" ht="12.75">
      <c r="A290" s="9">
        <v>37014</v>
      </c>
      <c r="B290" s="10">
        <v>123</v>
      </c>
      <c r="C290" s="4">
        <v>0.754629612</v>
      </c>
      <c r="D290" s="54">
        <v>0.754629612</v>
      </c>
      <c r="E290" s="2">
        <v>2804</v>
      </c>
      <c r="F290" s="18">
        <v>0</v>
      </c>
      <c r="G290" s="61">
        <v>39.15268102</v>
      </c>
      <c r="H290" s="61">
        <v>-76.9826752</v>
      </c>
      <c r="I290" s="19">
        <v>1007.2</v>
      </c>
      <c r="J290" s="1">
        <f t="shared" si="26"/>
        <v>977</v>
      </c>
      <c r="K290" s="45">
        <f t="shared" si="27"/>
        <v>302.5263466221356</v>
      </c>
      <c r="L290" s="45">
        <f t="shared" si="28"/>
        <v>511.3263466221356</v>
      </c>
      <c r="M290" s="45">
        <f t="shared" si="29"/>
        <v>500.7063466221356</v>
      </c>
      <c r="N290" s="46">
        <f t="shared" si="30"/>
        <v>506.0163466221356</v>
      </c>
      <c r="O290" s="1">
        <v>28.1</v>
      </c>
      <c r="P290" s="1">
        <v>41.2</v>
      </c>
      <c r="Q290" s="1">
        <v>81</v>
      </c>
      <c r="S290" s="24">
        <v>1.843</v>
      </c>
      <c r="U290" s="47"/>
      <c r="V290" s="24">
        <v>0.141</v>
      </c>
      <c r="Y290" s="25">
        <v>0.03</v>
      </c>
      <c r="Z290" s="46">
        <v>506.0163466221356</v>
      </c>
    </row>
    <row r="291" spans="1:26" ht="12.75">
      <c r="A291" s="9">
        <v>37014</v>
      </c>
      <c r="B291" s="10">
        <v>123</v>
      </c>
      <c r="C291" s="4">
        <v>0.754745364</v>
      </c>
      <c r="D291" s="54">
        <v>0.754745364</v>
      </c>
      <c r="E291" s="2">
        <v>2814</v>
      </c>
      <c r="F291" s="18">
        <v>0</v>
      </c>
      <c r="G291" s="61">
        <v>39.15077423</v>
      </c>
      <c r="H291" s="61">
        <v>-76.97469005</v>
      </c>
      <c r="I291" s="19">
        <v>1008.8</v>
      </c>
      <c r="J291" s="1">
        <f t="shared" si="26"/>
        <v>978.5999999999999</v>
      </c>
      <c r="K291" s="45">
        <f t="shared" si="27"/>
        <v>288.9383683445914</v>
      </c>
      <c r="L291" s="45">
        <f t="shared" si="28"/>
        <v>497.73836834459144</v>
      </c>
      <c r="M291" s="45">
        <f t="shared" si="29"/>
        <v>487.11836834459143</v>
      </c>
      <c r="N291" s="46">
        <f t="shared" si="30"/>
        <v>492.42836834459143</v>
      </c>
      <c r="O291" s="1">
        <v>28.3</v>
      </c>
      <c r="P291" s="1">
        <v>40.8</v>
      </c>
      <c r="Q291" s="1">
        <v>81.9</v>
      </c>
      <c r="S291" s="24">
        <v>1.524</v>
      </c>
      <c r="U291" s="47"/>
      <c r="V291" s="24">
        <v>0.141</v>
      </c>
      <c r="Y291" s="25">
        <v>0.028</v>
      </c>
      <c r="Z291" s="46">
        <v>492.42836834459143</v>
      </c>
    </row>
    <row r="292" spans="1:26" ht="12.75">
      <c r="A292" s="9">
        <v>37014</v>
      </c>
      <c r="B292" s="10">
        <v>123</v>
      </c>
      <c r="C292" s="4">
        <v>0.754861116</v>
      </c>
      <c r="D292" s="54">
        <v>0.754861116</v>
      </c>
      <c r="E292" s="2">
        <v>2824</v>
      </c>
      <c r="F292" s="18">
        <v>0</v>
      </c>
      <c r="G292" s="61">
        <v>39.14840407</v>
      </c>
      <c r="H292" s="61">
        <v>-76.96665822</v>
      </c>
      <c r="I292" s="19">
        <v>1009.3</v>
      </c>
      <c r="J292" s="1">
        <f t="shared" si="26"/>
        <v>979.0999999999999</v>
      </c>
      <c r="K292" s="45">
        <f t="shared" si="27"/>
        <v>284.69668087840296</v>
      </c>
      <c r="L292" s="45">
        <f t="shared" si="28"/>
        <v>493.49668087840297</v>
      </c>
      <c r="M292" s="45">
        <f t="shared" si="29"/>
        <v>482.87668087840296</v>
      </c>
      <c r="N292" s="46">
        <f t="shared" si="30"/>
        <v>488.18668087840297</v>
      </c>
      <c r="O292" s="1">
        <v>28.3</v>
      </c>
      <c r="P292" s="1">
        <v>40.3</v>
      </c>
      <c r="Q292" s="1">
        <v>82.9</v>
      </c>
      <c r="S292" s="24">
        <v>2.729</v>
      </c>
      <c r="U292" s="47"/>
      <c r="V292" s="24">
        <v>0.141</v>
      </c>
      <c r="Y292" s="25">
        <v>0.026</v>
      </c>
      <c r="Z292" s="46">
        <v>488.18668087840297</v>
      </c>
    </row>
    <row r="293" spans="1:26" ht="12.75">
      <c r="A293" s="9">
        <v>37014</v>
      </c>
      <c r="B293" s="10">
        <v>123</v>
      </c>
      <c r="C293" s="4">
        <v>0.754976869</v>
      </c>
      <c r="D293" s="54">
        <v>0.754976869</v>
      </c>
      <c r="E293" s="2">
        <v>2834</v>
      </c>
      <c r="F293" s="18">
        <v>0</v>
      </c>
      <c r="G293" s="61">
        <v>39.14562495</v>
      </c>
      <c r="H293" s="61">
        <v>-76.95864838</v>
      </c>
      <c r="I293" s="19">
        <v>1007</v>
      </c>
      <c r="J293" s="1">
        <f t="shared" si="26"/>
        <v>976.8</v>
      </c>
      <c r="K293" s="45">
        <f t="shared" si="27"/>
        <v>304.2264083277348</v>
      </c>
      <c r="L293" s="45">
        <f t="shared" si="28"/>
        <v>513.0264083277348</v>
      </c>
      <c r="M293" s="45">
        <f t="shared" si="29"/>
        <v>502.4064083277348</v>
      </c>
      <c r="N293" s="46">
        <f t="shared" si="30"/>
        <v>507.7164083277348</v>
      </c>
      <c r="O293" s="1">
        <v>27.8</v>
      </c>
      <c r="P293" s="1">
        <v>40</v>
      </c>
      <c r="Q293" s="1">
        <v>84.4</v>
      </c>
      <c r="S293" s="24">
        <v>1.893</v>
      </c>
      <c r="U293" s="47"/>
      <c r="V293" s="24">
        <v>0.141</v>
      </c>
      <c r="Y293" s="25">
        <v>0.024</v>
      </c>
      <c r="Z293" s="46">
        <v>507.7164083277348</v>
      </c>
    </row>
    <row r="294" spans="1:26" ht="12.75">
      <c r="A294" s="9">
        <v>37014</v>
      </c>
      <c r="B294" s="10">
        <v>123</v>
      </c>
      <c r="C294" s="4">
        <v>0.755092621</v>
      </c>
      <c r="D294" s="54">
        <v>0.755092621</v>
      </c>
      <c r="E294" s="2">
        <v>2844</v>
      </c>
      <c r="F294" s="18">
        <v>0</v>
      </c>
      <c r="G294" s="61">
        <v>39.14254753</v>
      </c>
      <c r="H294" s="61">
        <v>-76.9507307</v>
      </c>
      <c r="I294" s="19">
        <v>1006.2</v>
      </c>
      <c r="J294" s="1">
        <f t="shared" si="26"/>
        <v>976</v>
      </c>
      <c r="K294" s="45">
        <f t="shared" si="27"/>
        <v>311.0301378128189</v>
      </c>
      <c r="L294" s="45">
        <f t="shared" si="28"/>
        <v>519.830137812819</v>
      </c>
      <c r="M294" s="45">
        <f t="shared" si="29"/>
        <v>509.2101378128189</v>
      </c>
      <c r="N294" s="46">
        <f t="shared" si="30"/>
        <v>514.5201378128189</v>
      </c>
      <c r="O294" s="1">
        <v>27.7</v>
      </c>
      <c r="P294" s="1">
        <v>39.5</v>
      </c>
      <c r="Q294" s="1">
        <v>82.3</v>
      </c>
      <c r="S294" s="24">
        <v>2.239</v>
      </c>
      <c r="U294" s="47"/>
      <c r="V294" s="24">
        <v>0.131</v>
      </c>
      <c r="Y294" s="25">
        <v>-0.019</v>
      </c>
      <c r="Z294" s="46">
        <v>514.5201378128189</v>
      </c>
    </row>
    <row r="295" spans="1:26" ht="12.75">
      <c r="A295" s="9">
        <v>37014</v>
      </c>
      <c r="B295" s="10">
        <v>123</v>
      </c>
      <c r="C295" s="4">
        <v>0.755208313</v>
      </c>
      <c r="D295" s="54">
        <v>0.755208313</v>
      </c>
      <c r="E295" s="2">
        <v>2854</v>
      </c>
      <c r="F295" s="18">
        <v>0</v>
      </c>
      <c r="G295" s="61">
        <v>39.13945916</v>
      </c>
      <c r="H295" s="61">
        <v>-76.94303824</v>
      </c>
      <c r="I295" s="19">
        <v>1007.9</v>
      </c>
      <c r="J295" s="1">
        <f t="shared" si="26"/>
        <v>977.6999999999999</v>
      </c>
      <c r="K295" s="45">
        <f t="shared" si="27"/>
        <v>296.5788700693317</v>
      </c>
      <c r="L295" s="45">
        <f t="shared" si="28"/>
        <v>505.3788700693317</v>
      </c>
      <c r="M295" s="45">
        <f t="shared" si="29"/>
        <v>494.7588700693317</v>
      </c>
      <c r="N295" s="46">
        <f t="shared" si="30"/>
        <v>500.0688700693317</v>
      </c>
      <c r="O295" s="1">
        <v>27.8</v>
      </c>
      <c r="P295" s="1">
        <v>40.1</v>
      </c>
      <c r="Q295" s="1">
        <v>82.4</v>
      </c>
      <c r="R295" s="63">
        <v>2.86E-05</v>
      </c>
      <c r="S295" s="24">
        <v>2.334</v>
      </c>
      <c r="U295" s="47"/>
      <c r="V295" s="24">
        <v>0.141</v>
      </c>
      <c r="Y295" s="25">
        <v>-0.023</v>
      </c>
      <c r="Z295" s="46">
        <v>500.0688700693317</v>
      </c>
    </row>
    <row r="296" spans="1:26" ht="12.75">
      <c r="A296" s="9">
        <v>37014</v>
      </c>
      <c r="B296" s="10">
        <v>123</v>
      </c>
      <c r="C296" s="4">
        <v>0.755324066</v>
      </c>
      <c r="D296" s="54">
        <v>0.755324066</v>
      </c>
      <c r="E296" s="2">
        <v>2864</v>
      </c>
      <c r="F296" s="18">
        <v>0</v>
      </c>
      <c r="G296" s="61">
        <v>39.13664985</v>
      </c>
      <c r="H296" s="61">
        <v>-76.93542446</v>
      </c>
      <c r="I296" s="19">
        <v>1008.8</v>
      </c>
      <c r="J296" s="1">
        <f t="shared" si="26"/>
        <v>978.5999999999999</v>
      </c>
      <c r="K296" s="45">
        <f t="shared" si="27"/>
        <v>288.9383683445914</v>
      </c>
      <c r="L296" s="45">
        <f t="shared" si="28"/>
        <v>497.73836834459144</v>
      </c>
      <c r="M296" s="45">
        <f t="shared" si="29"/>
        <v>487.11836834459143</v>
      </c>
      <c r="N296" s="46">
        <f t="shared" si="30"/>
        <v>492.42836834459143</v>
      </c>
      <c r="O296" s="1">
        <v>27.9</v>
      </c>
      <c r="P296" s="1">
        <v>38.8</v>
      </c>
      <c r="Q296" s="1">
        <v>80.8</v>
      </c>
      <c r="S296" s="24">
        <v>2.098</v>
      </c>
      <c r="U296" s="47"/>
      <c r="V296" s="24">
        <v>0.142</v>
      </c>
      <c r="Y296" s="25">
        <v>0.018</v>
      </c>
      <c r="Z296" s="46">
        <v>492.42836834459143</v>
      </c>
    </row>
    <row r="297" spans="1:26" ht="12.75">
      <c r="A297" s="9">
        <v>37014</v>
      </c>
      <c r="B297" s="10">
        <v>123</v>
      </c>
      <c r="C297" s="4">
        <v>0.755439818</v>
      </c>
      <c r="D297" s="54">
        <v>0.755439818</v>
      </c>
      <c r="E297" s="2">
        <v>2874</v>
      </c>
      <c r="F297" s="18">
        <v>0</v>
      </c>
      <c r="G297" s="61">
        <v>39.13406353</v>
      </c>
      <c r="H297" s="61">
        <v>-76.92782715</v>
      </c>
      <c r="I297" s="19">
        <v>1009.9</v>
      </c>
      <c r="J297" s="1">
        <f t="shared" si="26"/>
        <v>979.6999999999999</v>
      </c>
      <c r="K297" s="45">
        <f t="shared" si="27"/>
        <v>279.60951426718736</v>
      </c>
      <c r="L297" s="45">
        <f t="shared" si="28"/>
        <v>488.4095142671874</v>
      </c>
      <c r="M297" s="45">
        <f t="shared" si="29"/>
        <v>477.78951426718737</v>
      </c>
      <c r="N297" s="46">
        <f t="shared" si="30"/>
        <v>483.0995142671874</v>
      </c>
      <c r="O297" s="1">
        <v>28.1</v>
      </c>
      <c r="P297" s="1">
        <v>38.1</v>
      </c>
      <c r="Q297" s="1">
        <v>81.4</v>
      </c>
      <c r="S297" s="24">
        <v>1.692</v>
      </c>
      <c r="U297" s="47"/>
      <c r="V297" s="24">
        <v>0.132</v>
      </c>
      <c r="Y297" s="25">
        <v>0.024</v>
      </c>
      <c r="Z297" s="46">
        <v>483.0995142671874</v>
      </c>
    </row>
    <row r="298" spans="1:26" ht="12.75">
      <c r="A298" s="9">
        <v>37014</v>
      </c>
      <c r="B298" s="10">
        <v>123</v>
      </c>
      <c r="C298" s="4">
        <v>0.75555557</v>
      </c>
      <c r="D298" s="54">
        <v>0.75555557</v>
      </c>
      <c r="E298" s="2">
        <v>2884</v>
      </c>
      <c r="F298" s="18">
        <v>0</v>
      </c>
      <c r="G298" s="61">
        <v>39.1313676</v>
      </c>
      <c r="H298" s="61">
        <v>-76.92019776</v>
      </c>
      <c r="I298" s="19">
        <v>1011.2</v>
      </c>
      <c r="J298" s="1">
        <f t="shared" si="26"/>
        <v>981</v>
      </c>
      <c r="K298" s="45">
        <f t="shared" si="27"/>
        <v>268.5979996392752</v>
      </c>
      <c r="L298" s="45">
        <f t="shared" si="28"/>
        <v>477.3979996392752</v>
      </c>
      <c r="M298" s="45">
        <f t="shared" si="29"/>
        <v>466.7779996392752</v>
      </c>
      <c r="N298" s="46">
        <f t="shared" si="30"/>
        <v>472.0879996392752</v>
      </c>
      <c r="O298" s="1">
        <v>28</v>
      </c>
      <c r="P298" s="1">
        <v>37.3</v>
      </c>
      <c r="Q298" s="1">
        <v>81.4</v>
      </c>
      <c r="S298" s="24">
        <v>2.344</v>
      </c>
      <c r="U298" s="47"/>
      <c r="V298" s="24">
        <v>0.141</v>
      </c>
      <c r="Y298" s="25">
        <v>0.022</v>
      </c>
      <c r="Z298" s="46">
        <v>472.0879996392752</v>
      </c>
    </row>
    <row r="299" spans="1:26" ht="12.75">
      <c r="A299" s="9">
        <v>37014</v>
      </c>
      <c r="B299" s="10">
        <v>123</v>
      </c>
      <c r="C299" s="4">
        <v>0.755671322</v>
      </c>
      <c r="D299" s="54">
        <v>0.755671322</v>
      </c>
      <c r="E299" s="2">
        <v>2894</v>
      </c>
      <c r="F299" s="18">
        <v>0</v>
      </c>
      <c r="G299" s="61">
        <v>39.12876919</v>
      </c>
      <c r="H299" s="61">
        <v>-76.91248687</v>
      </c>
      <c r="I299" s="19">
        <v>1009.6</v>
      </c>
      <c r="J299" s="1">
        <f t="shared" si="26"/>
        <v>979.4</v>
      </c>
      <c r="K299" s="45">
        <f t="shared" si="27"/>
        <v>282.1527080103053</v>
      </c>
      <c r="L299" s="45">
        <f t="shared" si="28"/>
        <v>490.9527080103053</v>
      </c>
      <c r="M299" s="45">
        <f t="shared" si="29"/>
        <v>480.3327080103053</v>
      </c>
      <c r="N299" s="46">
        <f t="shared" si="30"/>
        <v>485.6427080103053</v>
      </c>
      <c r="O299" s="1">
        <v>28</v>
      </c>
      <c r="P299" s="1">
        <v>38.4</v>
      </c>
      <c r="Q299" s="1">
        <v>78.9</v>
      </c>
      <c r="S299" s="24">
        <v>2.308</v>
      </c>
      <c r="U299" s="47"/>
      <c r="V299" s="24">
        <v>0.141</v>
      </c>
      <c r="Y299" s="25">
        <v>0.008</v>
      </c>
      <c r="Z299" s="46">
        <v>485.6427080103053</v>
      </c>
    </row>
    <row r="300" spans="1:26" ht="12.75">
      <c r="A300" s="9">
        <v>37014</v>
      </c>
      <c r="B300" s="10">
        <v>123</v>
      </c>
      <c r="C300" s="4">
        <v>0.755787015</v>
      </c>
      <c r="D300" s="54">
        <v>0.755787015</v>
      </c>
      <c r="E300" s="2">
        <v>2904</v>
      </c>
      <c r="F300" s="18">
        <v>0</v>
      </c>
      <c r="G300" s="61">
        <v>39.12647611</v>
      </c>
      <c r="H300" s="61">
        <v>-76.90446683</v>
      </c>
      <c r="I300" s="19">
        <v>1008.4</v>
      </c>
      <c r="J300" s="1">
        <f t="shared" si="26"/>
        <v>978.1999999999999</v>
      </c>
      <c r="K300" s="45">
        <f t="shared" si="27"/>
        <v>292.33327901003014</v>
      </c>
      <c r="L300" s="45">
        <f t="shared" si="28"/>
        <v>501.13327901003015</v>
      </c>
      <c r="M300" s="45">
        <f t="shared" si="29"/>
        <v>490.51327901003015</v>
      </c>
      <c r="N300" s="46">
        <f t="shared" si="30"/>
        <v>495.82327901003015</v>
      </c>
      <c r="O300" s="1">
        <v>28.1</v>
      </c>
      <c r="P300" s="1">
        <v>38.8</v>
      </c>
      <c r="Q300" s="1">
        <v>78.2</v>
      </c>
      <c r="S300" s="24">
        <v>2.048</v>
      </c>
      <c r="U300" s="47"/>
      <c r="V300" s="24">
        <v>0.141</v>
      </c>
      <c r="Y300" s="25">
        <v>-0.025</v>
      </c>
      <c r="Z300" s="46">
        <v>495.82327901003015</v>
      </c>
    </row>
    <row r="301" spans="1:26" ht="12.75">
      <c r="A301" s="9">
        <v>37014</v>
      </c>
      <c r="B301" s="10">
        <v>123</v>
      </c>
      <c r="C301" s="4">
        <v>0.755902767</v>
      </c>
      <c r="D301" s="54">
        <v>0.755902767</v>
      </c>
      <c r="E301" s="2">
        <v>2914</v>
      </c>
      <c r="F301" s="18">
        <v>0</v>
      </c>
      <c r="G301" s="61">
        <v>39.12405726</v>
      </c>
      <c r="H301" s="61">
        <v>-76.89655574</v>
      </c>
      <c r="I301" s="19">
        <v>1010.2</v>
      </c>
      <c r="J301" s="1">
        <f t="shared" si="26"/>
        <v>980</v>
      </c>
      <c r="K301" s="45">
        <f t="shared" si="27"/>
        <v>277.0670991719585</v>
      </c>
      <c r="L301" s="45">
        <f t="shared" si="28"/>
        <v>485.8670991719585</v>
      </c>
      <c r="M301" s="45">
        <f t="shared" si="29"/>
        <v>475.2470991719585</v>
      </c>
      <c r="N301" s="46">
        <f t="shared" si="30"/>
        <v>480.5570991719585</v>
      </c>
      <c r="O301" s="1">
        <v>28</v>
      </c>
      <c r="P301" s="1">
        <v>38</v>
      </c>
      <c r="Q301" s="1">
        <v>79</v>
      </c>
      <c r="R301" s="63">
        <v>2.59E-05</v>
      </c>
      <c r="S301" s="24">
        <v>2.308</v>
      </c>
      <c r="U301" s="47"/>
      <c r="V301" s="24">
        <v>0.132</v>
      </c>
      <c r="Y301" s="25">
        <v>-0.024</v>
      </c>
      <c r="Z301" s="46">
        <v>480.5570991719585</v>
      </c>
    </row>
    <row r="302" spans="1:26" ht="12.75">
      <c r="A302" s="9">
        <v>37014</v>
      </c>
      <c r="B302" s="10">
        <v>123</v>
      </c>
      <c r="C302" s="4">
        <v>0.756018519</v>
      </c>
      <c r="D302" s="54">
        <v>0.756018519</v>
      </c>
      <c r="E302" s="2">
        <v>2924</v>
      </c>
      <c r="F302" s="18">
        <v>0</v>
      </c>
      <c r="G302" s="61">
        <v>39.12139008</v>
      </c>
      <c r="H302" s="61">
        <v>-76.88885979</v>
      </c>
      <c r="I302" s="19">
        <v>1012.3</v>
      </c>
      <c r="J302" s="1">
        <f t="shared" si="26"/>
        <v>982.0999999999999</v>
      </c>
      <c r="K302" s="45">
        <f t="shared" si="27"/>
        <v>259.2919556627109</v>
      </c>
      <c r="L302" s="45">
        <f t="shared" si="28"/>
        <v>468.0919556627109</v>
      </c>
      <c r="M302" s="45">
        <f t="shared" si="29"/>
        <v>457.4719556627109</v>
      </c>
      <c r="N302" s="46">
        <f t="shared" si="30"/>
        <v>462.7819556627109</v>
      </c>
      <c r="O302" s="1">
        <v>28.2</v>
      </c>
      <c r="P302" s="1">
        <v>38.9</v>
      </c>
      <c r="Q302" s="1">
        <v>78.4</v>
      </c>
      <c r="S302" s="24">
        <v>1.843</v>
      </c>
      <c r="U302" s="47"/>
      <c r="V302" s="24">
        <v>0.141</v>
      </c>
      <c r="Y302" s="25">
        <v>0.019</v>
      </c>
      <c r="Z302" s="46">
        <v>462.7819556627109</v>
      </c>
    </row>
    <row r="303" spans="1:26" ht="12.75">
      <c r="A303" s="9">
        <v>37014</v>
      </c>
      <c r="B303" s="10">
        <v>123</v>
      </c>
      <c r="C303" s="4">
        <v>0.756134272</v>
      </c>
      <c r="D303" s="54">
        <v>0.756134272</v>
      </c>
      <c r="E303" s="2">
        <v>2934</v>
      </c>
      <c r="F303" s="18">
        <v>0</v>
      </c>
      <c r="G303" s="61">
        <v>39.11870003</v>
      </c>
      <c r="H303" s="61">
        <v>-76.88121618</v>
      </c>
      <c r="I303" s="19">
        <v>1009.3</v>
      </c>
      <c r="J303" s="1">
        <f t="shared" si="26"/>
        <v>979.0999999999999</v>
      </c>
      <c r="K303" s="45">
        <f t="shared" si="27"/>
        <v>284.69668087840296</v>
      </c>
      <c r="L303" s="45">
        <f t="shared" si="28"/>
        <v>493.49668087840297</v>
      </c>
      <c r="M303" s="45">
        <f t="shared" si="29"/>
        <v>482.87668087840296</v>
      </c>
      <c r="N303" s="46">
        <f t="shared" si="30"/>
        <v>488.18668087840297</v>
      </c>
      <c r="O303" s="1">
        <v>28.1</v>
      </c>
      <c r="P303" s="1">
        <v>40.3</v>
      </c>
      <c r="Q303" s="1">
        <v>78.2</v>
      </c>
      <c r="S303" s="24">
        <v>1.524</v>
      </c>
      <c r="U303" s="47"/>
      <c r="V303" s="24">
        <v>0.141</v>
      </c>
      <c r="Y303" s="25">
        <v>-0.018</v>
      </c>
      <c r="Z303" s="46">
        <v>488.18668087840297</v>
      </c>
    </row>
    <row r="304" spans="1:26" ht="12.75">
      <c r="A304" s="9">
        <v>37014</v>
      </c>
      <c r="B304" s="10">
        <v>123</v>
      </c>
      <c r="C304" s="4">
        <v>0.756250024</v>
      </c>
      <c r="D304" s="54">
        <v>0.756250024</v>
      </c>
      <c r="E304" s="2">
        <v>2944</v>
      </c>
      <c r="F304" s="18">
        <v>0</v>
      </c>
      <c r="G304" s="61">
        <v>39.11599723</v>
      </c>
      <c r="H304" s="61">
        <v>-76.87337403</v>
      </c>
      <c r="I304" s="19">
        <v>1007.7</v>
      </c>
      <c r="J304" s="1">
        <f t="shared" si="26"/>
        <v>977.5</v>
      </c>
      <c r="K304" s="45">
        <f t="shared" si="27"/>
        <v>298.2777144639633</v>
      </c>
      <c r="L304" s="45">
        <f t="shared" si="28"/>
        <v>507.07771446396333</v>
      </c>
      <c r="M304" s="45">
        <f t="shared" si="29"/>
        <v>496.4577144639633</v>
      </c>
      <c r="N304" s="46">
        <f t="shared" si="30"/>
        <v>501.76771446396333</v>
      </c>
      <c r="O304" s="1">
        <v>27.7</v>
      </c>
      <c r="P304" s="1">
        <v>41.3</v>
      </c>
      <c r="Q304" s="1">
        <v>78.9</v>
      </c>
      <c r="S304" s="24">
        <v>2.729</v>
      </c>
      <c r="U304" s="47"/>
      <c r="V304" s="24">
        <v>0.141</v>
      </c>
      <c r="Y304" s="25">
        <v>0.025</v>
      </c>
      <c r="Z304" s="46">
        <v>501.76771446396333</v>
      </c>
    </row>
    <row r="305" spans="1:26" ht="12.75">
      <c r="A305" s="9">
        <v>37014</v>
      </c>
      <c r="B305" s="10">
        <v>123</v>
      </c>
      <c r="C305" s="4">
        <v>0.756365716</v>
      </c>
      <c r="D305" s="54">
        <v>0.756365716</v>
      </c>
      <c r="E305" s="2">
        <v>2954</v>
      </c>
      <c r="F305" s="18">
        <v>0</v>
      </c>
      <c r="G305" s="61">
        <v>39.11316331</v>
      </c>
      <c r="H305" s="61">
        <v>-76.86557382</v>
      </c>
      <c r="I305" s="19">
        <v>1008.7</v>
      </c>
      <c r="J305" s="1">
        <f t="shared" si="26"/>
        <v>978.5</v>
      </c>
      <c r="K305" s="45">
        <f t="shared" si="27"/>
        <v>289.7869659000789</v>
      </c>
      <c r="L305" s="45">
        <f t="shared" si="28"/>
        <v>498.5869659000789</v>
      </c>
      <c r="M305" s="45">
        <f t="shared" si="29"/>
        <v>487.9669659000789</v>
      </c>
      <c r="N305" s="46">
        <f t="shared" si="30"/>
        <v>493.2769659000789</v>
      </c>
      <c r="O305" s="1">
        <v>27.6</v>
      </c>
      <c r="P305" s="1">
        <v>41.3</v>
      </c>
      <c r="Q305" s="1">
        <v>78.8</v>
      </c>
      <c r="S305" s="24">
        <v>2.73</v>
      </c>
      <c r="U305" s="47"/>
      <c r="V305" s="24">
        <v>0.151</v>
      </c>
      <c r="Y305" s="25">
        <v>11.923</v>
      </c>
      <c r="Z305" s="46">
        <v>493.2769659000789</v>
      </c>
    </row>
    <row r="306" spans="1:26" ht="12.75">
      <c r="A306" s="9">
        <v>37014</v>
      </c>
      <c r="B306" s="10">
        <v>123</v>
      </c>
      <c r="C306" s="4">
        <v>0.756481469</v>
      </c>
      <c r="D306" s="54">
        <v>0.756481469</v>
      </c>
      <c r="E306" s="2">
        <v>2964</v>
      </c>
      <c r="F306" s="18">
        <v>0</v>
      </c>
      <c r="G306" s="61">
        <v>39.11020986</v>
      </c>
      <c r="H306" s="61">
        <v>-76.85804833</v>
      </c>
      <c r="I306" s="19">
        <v>1011.5</v>
      </c>
      <c r="J306" s="1">
        <f t="shared" si="26"/>
        <v>981.3</v>
      </c>
      <c r="K306" s="45">
        <f t="shared" si="27"/>
        <v>266.05895318255875</v>
      </c>
      <c r="L306" s="45">
        <f t="shared" si="28"/>
        <v>474.85895318255876</v>
      </c>
      <c r="M306" s="45">
        <f t="shared" si="29"/>
        <v>464.23895318255876</v>
      </c>
      <c r="N306" s="46">
        <f t="shared" si="30"/>
        <v>469.54895318255876</v>
      </c>
      <c r="O306" s="1">
        <v>27.7</v>
      </c>
      <c r="P306" s="1">
        <v>41.4</v>
      </c>
      <c r="Q306" s="1">
        <v>80.8</v>
      </c>
      <c r="S306" s="24">
        <v>1.901</v>
      </c>
      <c r="U306" s="47"/>
      <c r="V306" s="24">
        <v>0.162</v>
      </c>
      <c r="Y306" s="25">
        <v>12.051</v>
      </c>
      <c r="Z306" s="46">
        <v>469.54895318255876</v>
      </c>
    </row>
    <row r="307" spans="1:26" ht="12.75">
      <c r="A307" s="9">
        <v>37014</v>
      </c>
      <c r="B307" s="10">
        <v>123</v>
      </c>
      <c r="C307" s="4">
        <v>0.756597221</v>
      </c>
      <c r="D307" s="54">
        <v>0.756597221</v>
      </c>
      <c r="E307" s="2">
        <v>2974</v>
      </c>
      <c r="F307" s="18">
        <v>0</v>
      </c>
      <c r="G307" s="61">
        <v>39.1072731</v>
      </c>
      <c r="H307" s="61">
        <v>-76.85066461</v>
      </c>
      <c r="I307" s="19">
        <v>1013.5</v>
      </c>
      <c r="J307" s="1">
        <f t="shared" si="26"/>
        <v>983.3</v>
      </c>
      <c r="K307" s="45">
        <f t="shared" si="27"/>
        <v>249.15178787534802</v>
      </c>
      <c r="L307" s="45">
        <f t="shared" si="28"/>
        <v>457.95178787534803</v>
      </c>
      <c r="M307" s="45">
        <f t="shared" si="29"/>
        <v>447.331787875348</v>
      </c>
      <c r="N307" s="46">
        <f t="shared" si="30"/>
        <v>452.64178787534803</v>
      </c>
      <c r="O307" s="1">
        <v>28</v>
      </c>
      <c r="P307" s="1">
        <v>41.3</v>
      </c>
      <c r="Q307" s="1">
        <v>78.9</v>
      </c>
      <c r="R307" s="63">
        <v>3.71E-05</v>
      </c>
      <c r="S307" s="24">
        <v>2.829</v>
      </c>
      <c r="U307" s="47"/>
      <c r="V307" s="24">
        <v>0.252</v>
      </c>
      <c r="Y307" s="25">
        <v>11.776</v>
      </c>
      <c r="Z307" s="46">
        <v>452.64178787534803</v>
      </c>
    </row>
    <row r="308" spans="1:26" ht="12.75">
      <c r="A308" s="9">
        <v>37014</v>
      </c>
      <c r="B308" s="10">
        <v>123</v>
      </c>
      <c r="C308" s="4">
        <v>0.756712973</v>
      </c>
      <c r="D308" s="54">
        <v>0.756712973</v>
      </c>
      <c r="E308" s="2">
        <v>2984</v>
      </c>
      <c r="F308" s="18">
        <v>0</v>
      </c>
      <c r="G308" s="61">
        <v>39.10417765</v>
      </c>
      <c r="H308" s="61">
        <v>-76.84338222</v>
      </c>
      <c r="I308" s="19">
        <v>1011.2</v>
      </c>
      <c r="J308" s="1">
        <f t="shared" si="26"/>
        <v>981</v>
      </c>
      <c r="K308" s="45">
        <f t="shared" si="27"/>
        <v>268.5979996392752</v>
      </c>
      <c r="L308" s="45">
        <f t="shared" si="28"/>
        <v>477.3979996392752</v>
      </c>
      <c r="M308" s="45">
        <f t="shared" si="29"/>
        <v>466.7779996392752</v>
      </c>
      <c r="N308" s="46">
        <f t="shared" si="30"/>
        <v>472.0879996392752</v>
      </c>
      <c r="O308" s="1">
        <v>28.1</v>
      </c>
      <c r="P308" s="1">
        <v>42</v>
      </c>
      <c r="Q308" s="1">
        <v>80.4</v>
      </c>
      <c r="S308" s="24">
        <v>3.059</v>
      </c>
      <c r="U308" s="47"/>
      <c r="V308" s="24">
        <v>0.351</v>
      </c>
      <c r="Y308" s="25">
        <v>10.716</v>
      </c>
      <c r="Z308" s="46">
        <v>472.0879996392752</v>
      </c>
    </row>
    <row r="309" spans="1:26" ht="12.75">
      <c r="A309" s="9">
        <v>37014</v>
      </c>
      <c r="B309" s="10">
        <v>123</v>
      </c>
      <c r="C309" s="4">
        <v>0.756828725</v>
      </c>
      <c r="D309" s="54">
        <v>0.756828725</v>
      </c>
      <c r="E309" s="2">
        <v>2994</v>
      </c>
      <c r="F309" s="18">
        <v>0</v>
      </c>
      <c r="G309" s="61">
        <v>39.10080399</v>
      </c>
      <c r="H309" s="61">
        <v>-76.83607478</v>
      </c>
      <c r="I309" s="19">
        <v>1010.8</v>
      </c>
      <c r="J309" s="1">
        <f t="shared" si="26"/>
        <v>980.5999999999999</v>
      </c>
      <c r="K309" s="45">
        <f t="shared" si="27"/>
        <v>271.9846030190071</v>
      </c>
      <c r="L309" s="45">
        <f t="shared" si="28"/>
        <v>480.78460301900714</v>
      </c>
      <c r="M309" s="45">
        <f t="shared" si="29"/>
        <v>470.16460301900713</v>
      </c>
      <c r="N309" s="46">
        <f t="shared" si="30"/>
        <v>475.47460301900713</v>
      </c>
      <c r="O309" s="1">
        <v>27.6</v>
      </c>
      <c r="P309" s="1">
        <v>42.5</v>
      </c>
      <c r="Q309" s="1">
        <v>80.7</v>
      </c>
      <c r="S309" s="24">
        <v>2.239</v>
      </c>
      <c r="U309" s="47"/>
      <c r="V309" s="24">
        <v>0.411</v>
      </c>
      <c r="Y309" s="25">
        <v>10.686</v>
      </c>
      <c r="Z309" s="46">
        <v>475.47460301900713</v>
      </c>
    </row>
    <row r="310" spans="1:26" ht="12.75">
      <c r="A310" s="9">
        <v>37014</v>
      </c>
      <c r="B310" s="10">
        <v>123</v>
      </c>
      <c r="C310" s="4">
        <v>0.756944418</v>
      </c>
      <c r="D310" s="54">
        <v>0.756944418</v>
      </c>
      <c r="E310" s="2">
        <v>3004</v>
      </c>
      <c r="F310" s="18">
        <v>0</v>
      </c>
      <c r="G310" s="61">
        <v>39.09742539</v>
      </c>
      <c r="H310" s="61">
        <v>-76.82876072</v>
      </c>
      <c r="I310" s="19">
        <v>1011</v>
      </c>
      <c r="J310" s="1">
        <f t="shared" si="26"/>
        <v>980.8</v>
      </c>
      <c r="K310" s="45">
        <f t="shared" si="27"/>
        <v>270.2911286841882</v>
      </c>
      <c r="L310" s="45">
        <f t="shared" si="28"/>
        <v>479.0911286841882</v>
      </c>
      <c r="M310" s="45">
        <f t="shared" si="29"/>
        <v>468.4711286841882</v>
      </c>
      <c r="N310" s="46">
        <f t="shared" si="30"/>
        <v>473.7811286841882</v>
      </c>
      <c r="O310" s="1">
        <v>28.1</v>
      </c>
      <c r="P310" s="1">
        <v>42.7</v>
      </c>
      <c r="Q310" s="1">
        <v>81.4</v>
      </c>
      <c r="S310" s="24">
        <v>2.649</v>
      </c>
      <c r="U310" s="47"/>
      <c r="V310" s="24">
        <v>0.432</v>
      </c>
      <c r="Y310" s="25">
        <v>12.247</v>
      </c>
      <c r="Z310" s="46">
        <v>473.7811286841882</v>
      </c>
    </row>
    <row r="311" spans="1:26" ht="12.75">
      <c r="A311" s="9">
        <v>37014</v>
      </c>
      <c r="B311" s="10">
        <v>123</v>
      </c>
      <c r="C311" s="4">
        <v>0.75706017</v>
      </c>
      <c r="D311" s="54">
        <v>0.75706017</v>
      </c>
      <c r="E311" s="2">
        <v>3014</v>
      </c>
      <c r="F311" s="18">
        <v>0</v>
      </c>
      <c r="G311" s="61">
        <v>39.09401767</v>
      </c>
      <c r="H311" s="61">
        <v>-76.82169854</v>
      </c>
      <c r="I311" s="19">
        <v>1010.9</v>
      </c>
      <c r="J311" s="1">
        <f t="shared" si="26"/>
        <v>980.6999999999999</v>
      </c>
      <c r="K311" s="45">
        <f t="shared" si="27"/>
        <v>271.13782268155654</v>
      </c>
      <c r="L311" s="45">
        <f t="shared" si="28"/>
        <v>479.93782268155655</v>
      </c>
      <c r="M311" s="45">
        <f t="shared" si="29"/>
        <v>469.31782268155655</v>
      </c>
      <c r="N311" s="46">
        <f t="shared" si="30"/>
        <v>474.62782268155655</v>
      </c>
      <c r="O311" s="1">
        <v>27.9</v>
      </c>
      <c r="P311" s="1">
        <v>41.2</v>
      </c>
      <c r="Q311" s="1">
        <v>81.9</v>
      </c>
      <c r="S311" s="24">
        <v>3.598</v>
      </c>
      <c r="T311" s="10">
        <v>781.168</v>
      </c>
      <c r="U311" s="10">
        <f t="shared" si="24"/>
        <v>781.168</v>
      </c>
      <c r="V311" s="24">
        <v>0.472</v>
      </c>
      <c r="W311" s="47">
        <v>4.416</v>
      </c>
      <c r="X311" s="47">
        <f t="shared" si="25"/>
        <v>4.416</v>
      </c>
      <c r="Y311" s="25">
        <v>12.252</v>
      </c>
      <c r="Z311" s="46">
        <v>474.62782268155655</v>
      </c>
    </row>
    <row r="312" spans="1:26" ht="12.75">
      <c r="A312" s="9">
        <v>37014</v>
      </c>
      <c r="B312" s="10">
        <v>123</v>
      </c>
      <c r="C312" s="4">
        <v>0.757175922</v>
      </c>
      <c r="D312" s="54">
        <v>0.757175922</v>
      </c>
      <c r="E312" s="2">
        <v>3024</v>
      </c>
      <c r="F312" s="18">
        <v>0</v>
      </c>
      <c r="G312" s="61">
        <v>39.09070296</v>
      </c>
      <c r="H312" s="61">
        <v>-76.81463695</v>
      </c>
      <c r="I312" s="19">
        <v>1011.9</v>
      </c>
      <c r="J312" s="1">
        <f t="shared" si="26"/>
        <v>981.6999999999999</v>
      </c>
      <c r="K312" s="45">
        <f t="shared" si="27"/>
        <v>262.67476510841357</v>
      </c>
      <c r="L312" s="45">
        <f t="shared" si="28"/>
        <v>471.4747651084136</v>
      </c>
      <c r="M312" s="45">
        <f t="shared" si="29"/>
        <v>460.8547651084136</v>
      </c>
      <c r="N312" s="46">
        <f t="shared" si="30"/>
        <v>466.1647651084136</v>
      </c>
      <c r="O312" s="1">
        <v>28.4</v>
      </c>
      <c r="P312" s="1">
        <v>40.2</v>
      </c>
      <c r="Q312" s="1">
        <v>82.9</v>
      </c>
      <c r="S312" s="24">
        <v>2.89</v>
      </c>
      <c r="T312" s="10">
        <v>413.011</v>
      </c>
      <c r="U312" s="10">
        <f t="shared" si="24"/>
        <v>597.0895</v>
      </c>
      <c r="V312" s="24">
        <v>0.501</v>
      </c>
      <c r="W312" s="47">
        <v>4.415</v>
      </c>
      <c r="X312" s="47">
        <f t="shared" si="25"/>
        <v>4.4155</v>
      </c>
      <c r="Y312" s="25">
        <v>11.223</v>
      </c>
      <c r="Z312" s="46">
        <v>466.1647651084136</v>
      </c>
    </row>
    <row r="313" spans="1:26" ht="12.75">
      <c r="A313" s="9">
        <v>37014</v>
      </c>
      <c r="B313" s="10">
        <v>123</v>
      </c>
      <c r="C313" s="4">
        <v>0.757291675</v>
      </c>
      <c r="D313" s="54">
        <v>0.757291675</v>
      </c>
      <c r="E313" s="2">
        <v>3034</v>
      </c>
      <c r="F313" s="18">
        <v>0</v>
      </c>
      <c r="G313" s="61">
        <v>39.08745997</v>
      </c>
      <c r="H313" s="61">
        <v>-76.80747882</v>
      </c>
      <c r="I313" s="19">
        <v>1019.4</v>
      </c>
      <c r="J313" s="1">
        <f t="shared" si="26"/>
        <v>989.1999999999999</v>
      </c>
      <c r="K313" s="45">
        <f t="shared" si="27"/>
        <v>199.47527663836706</v>
      </c>
      <c r="L313" s="45">
        <f t="shared" si="28"/>
        <v>408.2752766383671</v>
      </c>
      <c r="M313" s="45">
        <f t="shared" si="29"/>
        <v>397.65527663836707</v>
      </c>
      <c r="N313" s="46">
        <f t="shared" si="30"/>
        <v>402.9652766383671</v>
      </c>
      <c r="O313" s="1">
        <v>28.9</v>
      </c>
      <c r="P313" s="1">
        <v>38.5</v>
      </c>
      <c r="Q313" s="1">
        <v>81.8</v>
      </c>
      <c r="R313" s="63">
        <v>2.66E-05</v>
      </c>
      <c r="S313" s="24">
        <v>3.139</v>
      </c>
      <c r="T313" s="10">
        <v>517.414</v>
      </c>
      <c r="U313" s="10">
        <f aca="true" t="shared" si="31" ref="U313:U376">AVERAGE(T308:T313)</f>
        <v>570.5310000000001</v>
      </c>
      <c r="V313" s="24">
        <v>0.512</v>
      </c>
      <c r="W313" s="47">
        <v>4.413</v>
      </c>
      <c r="X313" s="47">
        <f aca="true" t="shared" si="32" ref="X313:X376">AVERAGE(W308:W313)</f>
        <v>4.414666666666666</v>
      </c>
      <c r="Y313" s="25">
        <v>11.52</v>
      </c>
      <c r="Z313" s="46">
        <v>402.9652766383671</v>
      </c>
    </row>
    <row r="314" spans="1:26" ht="12.75">
      <c r="A314" s="9">
        <v>37014</v>
      </c>
      <c r="B314" s="10">
        <v>123</v>
      </c>
      <c r="C314" s="4">
        <v>0.757407427</v>
      </c>
      <c r="D314" s="54">
        <v>0.757407427</v>
      </c>
      <c r="E314" s="2">
        <v>3044</v>
      </c>
      <c r="F314" s="18">
        <v>0</v>
      </c>
      <c r="G314" s="61">
        <v>39.0843828</v>
      </c>
      <c r="H314" s="61">
        <v>-76.80017888</v>
      </c>
      <c r="I314" s="19">
        <v>1017.7</v>
      </c>
      <c r="J314" s="1">
        <f t="shared" si="26"/>
        <v>987.5</v>
      </c>
      <c r="K314" s="45">
        <f t="shared" si="27"/>
        <v>213.75839578927256</v>
      </c>
      <c r="L314" s="45">
        <f t="shared" si="28"/>
        <v>422.5583957892726</v>
      </c>
      <c r="M314" s="45">
        <f t="shared" si="29"/>
        <v>411.9383957892726</v>
      </c>
      <c r="N314" s="46">
        <f t="shared" si="30"/>
        <v>417.2483957892726</v>
      </c>
      <c r="O314" s="1">
        <v>28.7</v>
      </c>
      <c r="P314" s="1">
        <v>37</v>
      </c>
      <c r="Q314" s="1">
        <v>79.7</v>
      </c>
      <c r="S314" s="24">
        <v>2.416</v>
      </c>
      <c r="T314" s="10">
        <v>149.378</v>
      </c>
      <c r="U314" s="10">
        <f t="shared" si="31"/>
        <v>465.24275</v>
      </c>
      <c r="V314" s="24">
        <v>0.548</v>
      </c>
      <c r="W314" s="47">
        <v>4.412</v>
      </c>
      <c r="X314" s="47">
        <f t="shared" si="32"/>
        <v>4.414</v>
      </c>
      <c r="Y314" s="25">
        <v>11.862</v>
      </c>
      <c r="Z314" s="46">
        <v>417.2483957892726</v>
      </c>
    </row>
    <row r="315" spans="1:26" ht="12.75">
      <c r="A315" s="9">
        <v>37014</v>
      </c>
      <c r="B315" s="10">
        <v>123</v>
      </c>
      <c r="C315" s="4">
        <v>0.757523119</v>
      </c>
      <c r="D315" s="54">
        <v>0.757523119</v>
      </c>
      <c r="E315" s="2">
        <v>3054</v>
      </c>
      <c r="F315" s="18">
        <v>0</v>
      </c>
      <c r="G315" s="61">
        <v>39.08143747</v>
      </c>
      <c r="H315" s="61">
        <v>-76.79247421</v>
      </c>
      <c r="I315" s="19">
        <v>1020.6</v>
      </c>
      <c r="J315" s="1">
        <f t="shared" si="26"/>
        <v>990.4</v>
      </c>
      <c r="K315" s="45">
        <f t="shared" si="27"/>
        <v>189.40784597869617</v>
      </c>
      <c r="L315" s="45">
        <f t="shared" si="28"/>
        <v>398.2078459786962</v>
      </c>
      <c r="M315" s="45">
        <f t="shared" si="29"/>
        <v>387.5878459786962</v>
      </c>
      <c r="N315" s="46">
        <f t="shared" si="30"/>
        <v>392.8978459786962</v>
      </c>
      <c r="O315" s="1">
        <v>28</v>
      </c>
      <c r="P315" s="1">
        <v>37.6</v>
      </c>
      <c r="Q315" s="1">
        <v>80.3</v>
      </c>
      <c r="S315" s="24">
        <v>3.466</v>
      </c>
      <c r="T315" s="10">
        <v>726.281</v>
      </c>
      <c r="U315" s="10">
        <f t="shared" si="31"/>
        <v>517.4504</v>
      </c>
      <c r="V315" s="24">
        <v>0.579</v>
      </c>
      <c r="W315" s="47">
        <v>5.52</v>
      </c>
      <c r="X315" s="47">
        <f t="shared" si="32"/>
        <v>4.635199999999999</v>
      </c>
      <c r="Y315" s="25">
        <v>11.981</v>
      </c>
      <c r="Z315" s="46">
        <v>392.8978459786962</v>
      </c>
    </row>
    <row r="316" spans="1:26" ht="12.75">
      <c r="A316" s="9">
        <v>37014</v>
      </c>
      <c r="B316" s="10">
        <v>123</v>
      </c>
      <c r="C316" s="4">
        <v>0.757638872</v>
      </c>
      <c r="D316" s="54">
        <v>0.757638872</v>
      </c>
      <c r="E316" s="2">
        <v>3064</v>
      </c>
      <c r="F316" s="18">
        <v>0</v>
      </c>
      <c r="G316" s="61">
        <v>39.07858772</v>
      </c>
      <c r="H316" s="61">
        <v>-76.78470864</v>
      </c>
      <c r="I316" s="19">
        <v>1021.9</v>
      </c>
      <c r="J316" s="1">
        <f t="shared" si="26"/>
        <v>991.6999999999999</v>
      </c>
      <c r="K316" s="45">
        <f t="shared" si="27"/>
        <v>178.51521863244864</v>
      </c>
      <c r="L316" s="45">
        <f t="shared" si="28"/>
        <v>387.31521863244865</v>
      </c>
      <c r="M316" s="45">
        <f t="shared" si="29"/>
        <v>376.69521863244864</v>
      </c>
      <c r="N316" s="46">
        <f t="shared" si="30"/>
        <v>382.00521863244865</v>
      </c>
      <c r="O316" s="1">
        <v>28.2</v>
      </c>
      <c r="P316" s="1">
        <v>38.5</v>
      </c>
      <c r="Q316" s="1">
        <v>77.3</v>
      </c>
      <c r="S316" s="24">
        <v>3.327</v>
      </c>
      <c r="T316" s="10">
        <v>620.624</v>
      </c>
      <c r="U316" s="10">
        <f t="shared" si="31"/>
        <v>534.6460000000001</v>
      </c>
      <c r="V316" s="24">
        <v>0.599</v>
      </c>
      <c r="W316" s="47">
        <v>5.519</v>
      </c>
      <c r="X316" s="47">
        <f t="shared" si="32"/>
        <v>4.7825</v>
      </c>
      <c r="Y316" s="25">
        <v>12.246</v>
      </c>
      <c r="Z316" s="46">
        <v>382.00521863244865</v>
      </c>
    </row>
    <row r="317" spans="1:26" ht="12.75">
      <c r="A317" s="9">
        <v>37014</v>
      </c>
      <c r="B317" s="10">
        <v>123</v>
      </c>
      <c r="C317" s="4">
        <v>0.757754624</v>
      </c>
      <c r="D317" s="54">
        <v>0.757754624</v>
      </c>
      <c r="E317" s="2">
        <v>3074</v>
      </c>
      <c r="F317" s="18">
        <v>0</v>
      </c>
      <c r="G317" s="61">
        <v>39.07614587</v>
      </c>
      <c r="H317" s="61">
        <v>-76.77786264</v>
      </c>
      <c r="I317" s="19">
        <v>1025.8</v>
      </c>
      <c r="J317" s="1">
        <f t="shared" si="26"/>
        <v>995.5999999999999</v>
      </c>
      <c r="K317" s="45">
        <f t="shared" si="27"/>
        <v>145.92280487938916</v>
      </c>
      <c r="L317" s="45">
        <f t="shared" si="28"/>
        <v>354.7228048793892</v>
      </c>
      <c r="M317" s="45">
        <f t="shared" si="29"/>
        <v>344.10280487938917</v>
      </c>
      <c r="N317" s="46">
        <f t="shared" si="30"/>
        <v>349.41280487938917</v>
      </c>
      <c r="O317" s="1">
        <v>28.4</v>
      </c>
      <c r="P317" s="1">
        <v>40.5</v>
      </c>
      <c r="Q317" s="1">
        <v>72.4</v>
      </c>
      <c r="S317" s="24">
        <v>3.144</v>
      </c>
      <c r="T317" s="10">
        <v>515.028</v>
      </c>
      <c r="U317" s="10">
        <f t="shared" si="31"/>
        <v>490.28933333333333</v>
      </c>
      <c r="V317" s="24">
        <v>0.599</v>
      </c>
      <c r="W317" s="47">
        <v>5.517</v>
      </c>
      <c r="X317" s="47">
        <f t="shared" si="32"/>
        <v>4.965999999999999</v>
      </c>
      <c r="Y317" s="25">
        <v>12.224</v>
      </c>
      <c r="Z317" s="46">
        <v>349.41280487938917</v>
      </c>
    </row>
    <row r="318" spans="1:26" ht="12.75">
      <c r="A318" s="9">
        <v>37014</v>
      </c>
      <c r="B318" s="10">
        <v>123</v>
      </c>
      <c r="C318" s="4">
        <v>0.757870376</v>
      </c>
      <c r="D318" s="54">
        <v>0.757870376</v>
      </c>
      <c r="E318" s="2">
        <v>3084</v>
      </c>
      <c r="F318" s="18">
        <v>0</v>
      </c>
      <c r="G318" s="61">
        <v>39.07414602</v>
      </c>
      <c r="H318" s="61">
        <v>-76.77141436</v>
      </c>
      <c r="I318" s="19">
        <v>1028.8</v>
      </c>
      <c r="J318" s="1">
        <f t="shared" si="26"/>
        <v>998.5999999999999</v>
      </c>
      <c r="K318" s="45">
        <f t="shared" si="27"/>
        <v>120.93847742100455</v>
      </c>
      <c r="L318" s="45">
        <f t="shared" si="28"/>
        <v>329.7384774210046</v>
      </c>
      <c r="M318" s="45">
        <f t="shared" si="29"/>
        <v>319.11847742100457</v>
      </c>
      <c r="N318" s="46">
        <f t="shared" si="30"/>
        <v>324.4284774210046</v>
      </c>
      <c r="O318" s="1">
        <v>28.3</v>
      </c>
      <c r="P318" s="1">
        <v>40.7</v>
      </c>
      <c r="Q318" s="1">
        <v>70.3</v>
      </c>
      <c r="S318" s="24">
        <v>2.493</v>
      </c>
      <c r="T318" s="10">
        <v>199.491</v>
      </c>
      <c r="U318" s="10">
        <f t="shared" si="31"/>
        <v>454.70266666666663</v>
      </c>
      <c r="V318" s="24">
        <v>0.651</v>
      </c>
      <c r="W318" s="47">
        <v>6.626</v>
      </c>
      <c r="X318" s="47">
        <f t="shared" si="32"/>
        <v>5.334499999999999</v>
      </c>
      <c r="Y318" s="25">
        <v>12.073</v>
      </c>
      <c r="Z318" s="46">
        <v>324.4284774210046</v>
      </c>
    </row>
    <row r="319" spans="1:26" ht="12.75">
      <c r="A319" s="9">
        <v>37014</v>
      </c>
      <c r="B319" s="10">
        <v>123</v>
      </c>
      <c r="C319" s="4">
        <v>0.757986128</v>
      </c>
      <c r="D319" s="54">
        <v>0.757986128</v>
      </c>
      <c r="E319" s="2">
        <v>3094</v>
      </c>
      <c r="F319" s="18">
        <v>0</v>
      </c>
      <c r="G319" s="61">
        <v>39.07216826</v>
      </c>
      <c r="H319" s="61">
        <v>-76.76477383</v>
      </c>
      <c r="I319" s="19">
        <v>1029.6</v>
      </c>
      <c r="J319" s="1">
        <f t="shared" si="26"/>
        <v>999.3999999999999</v>
      </c>
      <c r="K319" s="45">
        <f t="shared" si="27"/>
        <v>114.28866615712893</v>
      </c>
      <c r="L319" s="45">
        <f t="shared" si="28"/>
        <v>323.08866615712896</v>
      </c>
      <c r="M319" s="45">
        <f t="shared" si="29"/>
        <v>312.46866615712895</v>
      </c>
      <c r="N319" s="46">
        <f t="shared" si="30"/>
        <v>317.77866615712895</v>
      </c>
      <c r="O319" s="1">
        <v>28.7</v>
      </c>
      <c r="P319" s="1">
        <v>40.9</v>
      </c>
      <c r="Q319" s="1">
        <v>70.8</v>
      </c>
      <c r="R319" s="63">
        <v>2.36E-05</v>
      </c>
      <c r="S319" s="24">
        <v>3.943</v>
      </c>
      <c r="T319" s="10">
        <v>933.894</v>
      </c>
      <c r="U319" s="10">
        <f t="shared" si="31"/>
        <v>524.116</v>
      </c>
      <c r="V319" s="24">
        <v>0.632</v>
      </c>
      <c r="W319" s="47">
        <v>5.514</v>
      </c>
      <c r="X319" s="47">
        <f t="shared" si="32"/>
        <v>5.518000000000001</v>
      </c>
      <c r="Y319" s="25">
        <v>11.319</v>
      </c>
      <c r="Z319" s="46">
        <v>317.77866615712895</v>
      </c>
    </row>
    <row r="320" spans="1:26" ht="12.75">
      <c r="A320" s="9">
        <v>37014</v>
      </c>
      <c r="B320" s="10">
        <v>123</v>
      </c>
      <c r="C320" s="4">
        <v>0.758101881</v>
      </c>
      <c r="D320" s="54">
        <v>0.758101881</v>
      </c>
      <c r="E320" s="2">
        <v>3104</v>
      </c>
      <c r="F320" s="18">
        <v>0</v>
      </c>
      <c r="G320" s="61">
        <v>39.0700663</v>
      </c>
      <c r="H320" s="61">
        <v>-76.7582883</v>
      </c>
      <c r="I320" s="19">
        <v>1032.2</v>
      </c>
      <c r="J320" s="1">
        <f t="shared" si="26"/>
        <v>1002</v>
      </c>
      <c r="K320" s="45">
        <f t="shared" si="27"/>
        <v>92.71348307256487</v>
      </c>
      <c r="L320" s="45">
        <f t="shared" si="28"/>
        <v>301.5134830725649</v>
      </c>
      <c r="M320" s="45">
        <f t="shared" si="29"/>
        <v>290.8934830725649</v>
      </c>
      <c r="N320" s="46">
        <f t="shared" si="30"/>
        <v>296.2034830725649</v>
      </c>
      <c r="O320" s="1">
        <v>28</v>
      </c>
      <c r="P320" s="1">
        <v>41.1</v>
      </c>
      <c r="Q320" s="1">
        <v>70.6</v>
      </c>
      <c r="S320" s="24">
        <v>3.021</v>
      </c>
      <c r="T320" s="10">
        <v>460.738</v>
      </c>
      <c r="U320" s="10">
        <f t="shared" si="31"/>
        <v>576.0093333333333</v>
      </c>
      <c r="V320" s="24">
        <v>0.589</v>
      </c>
      <c r="W320" s="47">
        <v>5.513</v>
      </c>
      <c r="X320" s="47">
        <f t="shared" si="32"/>
        <v>5.7015</v>
      </c>
      <c r="Y320" s="25">
        <v>12.031</v>
      </c>
      <c r="Z320" s="46">
        <v>296.2034830725649</v>
      </c>
    </row>
    <row r="321" spans="1:26" ht="12.75">
      <c r="A321" s="9">
        <v>37014</v>
      </c>
      <c r="B321" s="10">
        <v>123</v>
      </c>
      <c r="C321" s="4">
        <v>0.758217573</v>
      </c>
      <c r="D321" s="54">
        <v>0.758217573</v>
      </c>
      <c r="E321" s="2">
        <v>3114</v>
      </c>
      <c r="F321" s="18">
        <v>0</v>
      </c>
      <c r="G321" s="61">
        <v>39.06877667</v>
      </c>
      <c r="H321" s="61">
        <v>-76.7518063</v>
      </c>
      <c r="I321" s="19">
        <v>1037.5</v>
      </c>
      <c r="J321" s="1">
        <f t="shared" si="26"/>
        <v>1007.3</v>
      </c>
      <c r="K321" s="45">
        <f t="shared" si="27"/>
        <v>48.906142861703636</v>
      </c>
      <c r="L321" s="45">
        <f t="shared" si="28"/>
        <v>257.70614286170365</v>
      </c>
      <c r="M321" s="45">
        <f t="shared" si="29"/>
        <v>247.08614286170365</v>
      </c>
      <c r="N321" s="46">
        <f t="shared" si="30"/>
        <v>252.39614286170365</v>
      </c>
      <c r="O321" s="1">
        <v>28.3</v>
      </c>
      <c r="P321" s="1">
        <v>41.8</v>
      </c>
      <c r="Q321" s="1">
        <v>72.4</v>
      </c>
      <c r="S321" s="24">
        <v>2.889</v>
      </c>
      <c r="T321" s="10">
        <v>407.641</v>
      </c>
      <c r="U321" s="10">
        <f t="shared" si="31"/>
        <v>522.9026666666667</v>
      </c>
      <c r="V321" s="24">
        <v>0.551</v>
      </c>
      <c r="W321" s="47">
        <v>5.511</v>
      </c>
      <c r="X321" s="47">
        <f t="shared" si="32"/>
        <v>5.7</v>
      </c>
      <c r="Y321" s="25">
        <v>12.217</v>
      </c>
      <c r="Z321" s="46">
        <v>252.39614286170365</v>
      </c>
    </row>
    <row r="322" spans="1:26" ht="12.75">
      <c r="A322" s="9">
        <v>37014</v>
      </c>
      <c r="B322" s="10">
        <v>123</v>
      </c>
      <c r="C322" s="4">
        <v>0.758333325</v>
      </c>
      <c r="D322" s="54">
        <v>0.758333325</v>
      </c>
      <c r="E322" s="2">
        <v>3124</v>
      </c>
      <c r="F322" s="18">
        <v>0</v>
      </c>
      <c r="G322" s="61">
        <v>39.0697708</v>
      </c>
      <c r="H322" s="61">
        <v>-76.7460109</v>
      </c>
      <c r="I322" s="19">
        <v>1043.7</v>
      </c>
      <c r="J322" s="1">
        <f t="shared" si="26"/>
        <v>1013.5</v>
      </c>
      <c r="K322" s="45">
        <f t="shared" si="27"/>
        <v>-2.0485879891737238</v>
      </c>
      <c r="L322" s="45">
        <f t="shared" si="28"/>
        <v>206.7514120108263</v>
      </c>
      <c r="M322" s="45">
        <f t="shared" si="29"/>
        <v>196.1314120108263</v>
      </c>
      <c r="N322" s="46">
        <f t="shared" si="30"/>
        <v>201.4414120108263</v>
      </c>
      <c r="O322" s="1">
        <v>29.7</v>
      </c>
      <c r="P322" s="1">
        <v>41.9</v>
      </c>
      <c r="Q322" s="1">
        <v>75.7</v>
      </c>
      <c r="S322" s="24">
        <v>3.696</v>
      </c>
      <c r="T322" s="10">
        <v>827.104</v>
      </c>
      <c r="U322" s="10">
        <f t="shared" si="31"/>
        <v>557.3159999999999</v>
      </c>
      <c r="V322" s="24">
        <v>0.521</v>
      </c>
      <c r="W322" s="47">
        <v>4.4</v>
      </c>
      <c r="X322" s="47">
        <f t="shared" si="32"/>
        <v>5.5135000000000005</v>
      </c>
      <c r="Y322" s="25">
        <v>12.202</v>
      </c>
      <c r="Z322" s="46">
        <v>201.4414120108263</v>
      </c>
    </row>
    <row r="323" spans="1:26" ht="12.75">
      <c r="A323" s="9">
        <v>37014</v>
      </c>
      <c r="B323" s="10">
        <v>123</v>
      </c>
      <c r="C323" s="4">
        <v>0.758449078</v>
      </c>
      <c r="D323" s="54">
        <v>0.758449078</v>
      </c>
      <c r="E323" s="2">
        <v>3134</v>
      </c>
      <c r="F323" s="18">
        <v>0</v>
      </c>
      <c r="G323" s="61">
        <v>39.07301656</v>
      </c>
      <c r="H323" s="61">
        <v>-76.74208252</v>
      </c>
      <c r="I323" s="19">
        <v>1049.3</v>
      </c>
      <c r="J323" s="1">
        <f t="shared" si="26"/>
        <v>1019.0999999999999</v>
      </c>
      <c r="K323" s="45">
        <f t="shared" si="27"/>
        <v>-47.80500375456133</v>
      </c>
      <c r="L323" s="45">
        <f t="shared" si="28"/>
        <v>160.99499624543867</v>
      </c>
      <c r="M323" s="45">
        <f t="shared" si="29"/>
        <v>150.37499624543867</v>
      </c>
      <c r="N323" s="46">
        <f t="shared" si="30"/>
        <v>155.68499624543867</v>
      </c>
      <c r="O323" s="1">
        <v>29.7</v>
      </c>
      <c r="P323" s="1">
        <v>40.5</v>
      </c>
      <c r="Q323" s="1">
        <v>68.8</v>
      </c>
      <c r="S323" s="24">
        <v>4.272</v>
      </c>
      <c r="T323" s="10">
        <v>1141.507</v>
      </c>
      <c r="U323" s="10">
        <f t="shared" si="31"/>
        <v>661.7291666666667</v>
      </c>
      <c r="V323" s="24">
        <v>0.581</v>
      </c>
      <c r="W323" s="47">
        <v>5.508</v>
      </c>
      <c r="X323" s="47">
        <f t="shared" si="32"/>
        <v>5.5120000000000005</v>
      </c>
      <c r="Y323" s="25">
        <v>12.236</v>
      </c>
      <c r="Z323" s="46">
        <v>155.68499624543867</v>
      </c>
    </row>
    <row r="324" spans="1:26" ht="12.75">
      <c r="A324" s="9">
        <v>37014</v>
      </c>
      <c r="B324" s="10">
        <v>123</v>
      </c>
      <c r="C324" s="4">
        <v>0.75856483</v>
      </c>
      <c r="D324" s="54">
        <v>0.75856483</v>
      </c>
      <c r="E324" s="2">
        <v>3144</v>
      </c>
      <c r="F324" s="18">
        <v>0</v>
      </c>
      <c r="G324" s="61">
        <v>39.07781623</v>
      </c>
      <c r="H324" s="61">
        <v>-76.7406416</v>
      </c>
      <c r="I324" s="19">
        <v>1055.6</v>
      </c>
      <c r="J324" s="1">
        <f t="shared" si="26"/>
        <v>1025.3999999999999</v>
      </c>
      <c r="K324" s="45">
        <f t="shared" si="27"/>
        <v>-98.9813884214417</v>
      </c>
      <c r="L324" s="45">
        <f t="shared" si="28"/>
        <v>109.81861157855832</v>
      </c>
      <c r="M324" s="45">
        <f t="shared" si="29"/>
        <v>99.19861157855831</v>
      </c>
      <c r="N324" s="46">
        <f t="shared" si="30"/>
        <v>104.50861157855832</v>
      </c>
      <c r="O324" s="1">
        <v>30.3</v>
      </c>
      <c r="P324" s="1">
        <v>39.9</v>
      </c>
      <c r="Q324" s="1">
        <v>67.4</v>
      </c>
      <c r="S324" s="24">
        <v>4.421</v>
      </c>
      <c r="T324" s="10">
        <v>1193.351</v>
      </c>
      <c r="U324" s="10">
        <f t="shared" si="31"/>
        <v>827.3725000000001</v>
      </c>
      <c r="V324" s="24">
        <v>0.531</v>
      </c>
      <c r="W324" s="47">
        <v>4.396</v>
      </c>
      <c r="X324" s="47">
        <f t="shared" si="32"/>
        <v>5.140333333333333</v>
      </c>
      <c r="Y324" s="25">
        <v>12.224</v>
      </c>
      <c r="Z324" s="46">
        <v>104.50861157855832</v>
      </c>
    </row>
    <row r="325" spans="1:26" ht="12.75">
      <c r="A325" s="9">
        <v>37014</v>
      </c>
      <c r="B325" s="10">
        <v>123</v>
      </c>
      <c r="C325" s="4">
        <v>0.758680582</v>
      </c>
      <c r="D325" s="54">
        <v>0.758680582</v>
      </c>
      <c r="E325" s="2">
        <v>3154</v>
      </c>
      <c r="F325" s="18">
        <v>0</v>
      </c>
      <c r="G325" s="61">
        <v>39.08254087</v>
      </c>
      <c r="H325" s="61">
        <v>-76.74215629</v>
      </c>
      <c r="I325" s="19">
        <v>1061.2</v>
      </c>
      <c r="J325" s="1">
        <f t="shared" si="26"/>
        <v>1031</v>
      </c>
      <c r="K325" s="45">
        <f t="shared" si="27"/>
        <v>-144.20823401045894</v>
      </c>
      <c r="L325" s="45">
        <f t="shared" si="28"/>
        <v>64.59176598954107</v>
      </c>
      <c r="M325" s="45">
        <f t="shared" si="29"/>
        <v>53.97176598954107</v>
      </c>
      <c r="N325" s="46">
        <f t="shared" si="30"/>
        <v>59.28176598954107</v>
      </c>
      <c r="O325" s="1">
        <v>31.2</v>
      </c>
      <c r="P325" s="1">
        <v>38.8</v>
      </c>
      <c r="Q325" s="1">
        <v>70.4</v>
      </c>
      <c r="R325" s="63">
        <v>2.61E-05</v>
      </c>
      <c r="S325" s="24">
        <v>5.099</v>
      </c>
      <c r="T325" s="10">
        <v>1560.254</v>
      </c>
      <c r="U325" s="10">
        <f t="shared" si="31"/>
        <v>931.7658333333334</v>
      </c>
      <c r="V325" s="24">
        <v>0.551</v>
      </c>
      <c r="W325" s="47">
        <v>5.505</v>
      </c>
      <c r="X325" s="47">
        <f t="shared" si="32"/>
        <v>5.138833333333333</v>
      </c>
      <c r="Y325" s="25">
        <v>12.247</v>
      </c>
      <c r="Z325" s="46">
        <v>59.28176598954107</v>
      </c>
    </row>
    <row r="326" spans="1:26" ht="12.75">
      <c r="A326" s="9">
        <v>37014</v>
      </c>
      <c r="B326" s="10">
        <v>123</v>
      </c>
      <c r="C326" s="4">
        <v>0.758796275</v>
      </c>
      <c r="D326" s="54">
        <v>0.758796275</v>
      </c>
      <c r="E326" s="2">
        <v>3164</v>
      </c>
      <c r="F326" s="18">
        <v>1</v>
      </c>
      <c r="G326" s="61">
        <v>39.08497682</v>
      </c>
      <c r="H326" s="61">
        <v>-76.74775907</v>
      </c>
      <c r="I326" s="19">
        <v>1062.6</v>
      </c>
      <c r="J326" s="1">
        <f t="shared" si="26"/>
        <v>1032.3999999999999</v>
      </c>
      <c r="K326" s="45">
        <f t="shared" si="27"/>
        <v>-155.47656172659887</v>
      </c>
      <c r="L326" s="45">
        <f t="shared" si="28"/>
        <v>53.32343827340114</v>
      </c>
      <c r="M326" s="45">
        <f t="shared" si="29"/>
        <v>42.70343827340113</v>
      </c>
      <c r="N326" s="46">
        <f t="shared" si="30"/>
        <v>48.013438273401135</v>
      </c>
      <c r="O326" s="1">
        <v>31.1</v>
      </c>
      <c r="P326" s="1">
        <v>36.3</v>
      </c>
      <c r="Q326" s="1">
        <v>67.4</v>
      </c>
      <c r="S326" s="24">
        <v>5.325</v>
      </c>
      <c r="T326" s="10">
        <v>1664.717</v>
      </c>
      <c r="U326" s="10">
        <f t="shared" si="31"/>
        <v>1132.429</v>
      </c>
      <c r="V326" s="24">
        <v>0.551</v>
      </c>
      <c r="W326" s="47">
        <v>5.504</v>
      </c>
      <c r="X326" s="47">
        <f t="shared" si="32"/>
        <v>5.137333333333333</v>
      </c>
      <c r="Y326" s="25">
        <v>12.228</v>
      </c>
      <c r="Z326" s="46">
        <v>48.013438273401135</v>
      </c>
    </row>
    <row r="327" spans="1:26" ht="12.75">
      <c r="A327" s="9">
        <v>37014</v>
      </c>
      <c r="B327" s="10">
        <v>123</v>
      </c>
      <c r="C327" s="4">
        <v>0.758912027</v>
      </c>
      <c r="D327" s="54">
        <v>0.758912027</v>
      </c>
      <c r="E327" s="2">
        <v>3174</v>
      </c>
      <c r="F327" s="18">
        <v>0</v>
      </c>
      <c r="G327" s="61">
        <v>39.08512924</v>
      </c>
      <c r="H327" s="61">
        <v>-76.75450206</v>
      </c>
      <c r="I327" s="19">
        <v>1060.9</v>
      </c>
      <c r="J327" s="1">
        <f t="shared" si="26"/>
        <v>1030.7</v>
      </c>
      <c r="K327" s="45">
        <f t="shared" si="27"/>
        <v>-141.7916016884122</v>
      </c>
      <c r="L327" s="45">
        <f t="shared" si="28"/>
        <v>67.00839831158783</v>
      </c>
      <c r="M327" s="45">
        <f t="shared" si="29"/>
        <v>56.38839831158782</v>
      </c>
      <c r="N327" s="46">
        <f t="shared" si="30"/>
        <v>61.69839831158782</v>
      </c>
      <c r="O327" s="1">
        <v>31.1</v>
      </c>
      <c r="P327" s="1">
        <v>35.3</v>
      </c>
      <c r="Q327" s="1">
        <v>68.5</v>
      </c>
      <c r="S327" s="24">
        <v>6.524</v>
      </c>
      <c r="T327" s="10">
        <v>2294.12</v>
      </c>
      <c r="U327" s="10">
        <f t="shared" si="31"/>
        <v>1446.8421666666666</v>
      </c>
      <c r="V327" s="24">
        <v>0.591</v>
      </c>
      <c r="W327" s="47">
        <v>5.502</v>
      </c>
      <c r="X327" s="47">
        <f t="shared" si="32"/>
        <v>5.135833333333333</v>
      </c>
      <c r="Y327" s="25">
        <v>12.242</v>
      </c>
      <c r="Z327" s="46">
        <v>61.69839831158782</v>
      </c>
    </row>
    <row r="328" spans="1:26" ht="12.75">
      <c r="A328" s="9">
        <v>37014</v>
      </c>
      <c r="B328" s="10">
        <v>123</v>
      </c>
      <c r="C328" s="4">
        <v>0.759027779</v>
      </c>
      <c r="D328" s="54">
        <v>0.759027779</v>
      </c>
      <c r="E328" s="2">
        <v>3184</v>
      </c>
      <c r="F328" s="18">
        <v>0</v>
      </c>
      <c r="G328" s="61">
        <v>39.08544439</v>
      </c>
      <c r="H328" s="61">
        <v>-76.76107962</v>
      </c>
      <c r="I328" s="19">
        <v>1060.9</v>
      </c>
      <c r="J328" s="1">
        <f t="shared" si="26"/>
        <v>1030.7</v>
      </c>
      <c r="K328" s="45">
        <f t="shared" si="27"/>
        <v>-141.7916016884122</v>
      </c>
      <c r="L328" s="45">
        <f t="shared" si="28"/>
        <v>67.00839831158783</v>
      </c>
      <c r="M328" s="45">
        <f t="shared" si="29"/>
        <v>56.38839831158782</v>
      </c>
      <c r="N328" s="46">
        <f t="shared" si="30"/>
        <v>61.69839831158782</v>
      </c>
      <c r="O328" s="1">
        <v>30.6</v>
      </c>
      <c r="P328" s="1">
        <v>35.4</v>
      </c>
      <c r="Q328" s="1">
        <v>74.7</v>
      </c>
      <c r="S328" s="24">
        <v>7.088</v>
      </c>
      <c r="T328" s="10">
        <v>2608.464</v>
      </c>
      <c r="U328" s="10">
        <f t="shared" si="31"/>
        <v>1743.7355</v>
      </c>
      <c r="V328" s="24">
        <v>0.6</v>
      </c>
      <c r="W328" s="47">
        <v>5.5</v>
      </c>
      <c r="X328" s="47">
        <f t="shared" si="32"/>
        <v>5.319166666666666</v>
      </c>
      <c r="Y328" s="25">
        <v>10.682</v>
      </c>
      <c r="Z328" s="46">
        <v>61.69839831158782</v>
      </c>
    </row>
    <row r="329" spans="1:26" ht="12.75">
      <c r="A329" s="9">
        <v>37014</v>
      </c>
      <c r="B329" s="10">
        <v>123</v>
      </c>
      <c r="C329" s="4">
        <v>0.759143531</v>
      </c>
      <c r="D329" s="54">
        <v>0.759143531</v>
      </c>
      <c r="E329" s="2">
        <v>3194</v>
      </c>
      <c r="F329" s="18">
        <v>0</v>
      </c>
      <c r="G329" s="61">
        <v>39.08580205</v>
      </c>
      <c r="H329" s="61">
        <v>-76.76721683</v>
      </c>
      <c r="I329" s="19">
        <v>1056.1</v>
      </c>
      <c r="J329" s="1">
        <f aca="true" t="shared" si="33" ref="J329:J392">(I329-30.2)</f>
        <v>1025.8999999999999</v>
      </c>
      <c r="K329" s="45">
        <f aca="true" t="shared" si="34" ref="K329:K392">(8303.951372*(LN(1013.25/J329)))</f>
        <v>-103.02952937422974</v>
      </c>
      <c r="L329" s="45">
        <f aca="true" t="shared" si="35" ref="L329:L392">(K329+208.8)</f>
        <v>105.77047062577027</v>
      </c>
      <c r="M329" s="45">
        <f aca="true" t="shared" si="36" ref="M329:M392">(K329+198.18)</f>
        <v>95.15047062577027</v>
      </c>
      <c r="N329" s="46">
        <f aca="true" t="shared" si="37" ref="N329:N392">AVERAGE(L329:M329)</f>
        <v>100.46047062577027</v>
      </c>
      <c r="O329" s="1">
        <v>30.8</v>
      </c>
      <c r="P329" s="1">
        <v>35.3</v>
      </c>
      <c r="Q329" s="1">
        <v>82.4</v>
      </c>
      <c r="S329" s="24">
        <v>7.107</v>
      </c>
      <c r="T329" s="10">
        <v>2607.867</v>
      </c>
      <c r="U329" s="10">
        <f t="shared" si="31"/>
        <v>1988.1288333333332</v>
      </c>
      <c r="V329" s="24">
        <v>0.651</v>
      </c>
      <c r="W329" s="47">
        <v>6.609</v>
      </c>
      <c r="X329" s="47">
        <f t="shared" si="32"/>
        <v>5.502666666666666</v>
      </c>
      <c r="Y329" s="25">
        <v>10.683</v>
      </c>
      <c r="Z329" s="46">
        <v>100.46047062577027</v>
      </c>
    </row>
    <row r="330" spans="1:26" ht="12.75">
      <c r="A330" s="9">
        <v>37014</v>
      </c>
      <c r="B330" s="10">
        <v>123</v>
      </c>
      <c r="C330" s="4">
        <v>0.759259284</v>
      </c>
      <c r="D330" s="54">
        <v>0.759259284</v>
      </c>
      <c r="E330" s="2">
        <v>3204</v>
      </c>
      <c r="F330" s="18">
        <v>0</v>
      </c>
      <c r="G330" s="61">
        <v>39.08588465</v>
      </c>
      <c r="H330" s="61">
        <v>-76.77274667</v>
      </c>
      <c r="I330" s="19">
        <v>1051.9</v>
      </c>
      <c r="J330" s="1">
        <f t="shared" si="33"/>
        <v>1021.7</v>
      </c>
      <c r="K330" s="45">
        <f t="shared" si="34"/>
        <v>-68.96365256707018</v>
      </c>
      <c r="L330" s="45">
        <f t="shared" si="35"/>
        <v>139.8363474329298</v>
      </c>
      <c r="M330" s="45">
        <f t="shared" si="36"/>
        <v>129.2163474329298</v>
      </c>
      <c r="N330" s="46">
        <f t="shared" si="37"/>
        <v>134.5263474329298</v>
      </c>
      <c r="O330" s="1">
        <v>30.2</v>
      </c>
      <c r="P330" s="1">
        <v>34.4</v>
      </c>
      <c r="Q330" s="1">
        <v>81.9</v>
      </c>
      <c r="S330" s="24">
        <v>8.433</v>
      </c>
      <c r="T330" s="10">
        <v>3289.83</v>
      </c>
      <c r="U330" s="10">
        <f t="shared" si="31"/>
        <v>2337.542</v>
      </c>
      <c r="V330" s="24">
        <v>0.752</v>
      </c>
      <c r="W330" s="47">
        <v>7.717</v>
      </c>
      <c r="X330" s="47">
        <f t="shared" si="32"/>
        <v>6.056166666666666</v>
      </c>
      <c r="Y330" s="25">
        <v>12.221</v>
      </c>
      <c r="Z330" s="46">
        <v>134.5263474329298</v>
      </c>
    </row>
    <row r="331" spans="1:26" ht="12.75">
      <c r="A331" s="9">
        <v>37014</v>
      </c>
      <c r="B331" s="10">
        <v>123</v>
      </c>
      <c r="C331" s="4">
        <v>0.759374976</v>
      </c>
      <c r="D331" s="54">
        <v>0.759374976</v>
      </c>
      <c r="E331" s="2">
        <v>3214</v>
      </c>
      <c r="F331" s="18">
        <v>0</v>
      </c>
      <c r="G331" s="61">
        <v>39.08511583</v>
      </c>
      <c r="H331" s="61">
        <v>-76.77800606</v>
      </c>
      <c r="I331" s="19">
        <v>1049.4</v>
      </c>
      <c r="J331" s="1">
        <f t="shared" si="33"/>
        <v>1019.2</v>
      </c>
      <c r="K331" s="45">
        <f t="shared" si="34"/>
        <v>-48.61979562805175</v>
      </c>
      <c r="L331" s="45">
        <f t="shared" si="35"/>
        <v>160.18020437194826</v>
      </c>
      <c r="M331" s="45">
        <f t="shared" si="36"/>
        <v>149.56020437194826</v>
      </c>
      <c r="N331" s="46">
        <f t="shared" si="37"/>
        <v>154.87020437194826</v>
      </c>
      <c r="O331" s="1">
        <v>29.9</v>
      </c>
      <c r="P331" s="1">
        <v>34</v>
      </c>
      <c r="Q331" s="1">
        <v>70.5</v>
      </c>
      <c r="R331" s="63">
        <v>1.47E-05</v>
      </c>
      <c r="S331" s="24">
        <v>7.137</v>
      </c>
      <c r="T331" s="10">
        <v>2606.733</v>
      </c>
      <c r="U331" s="10">
        <f t="shared" si="31"/>
        <v>2511.9551666666666</v>
      </c>
      <c r="V331" s="24">
        <v>0.733</v>
      </c>
      <c r="W331" s="47">
        <v>6.606</v>
      </c>
      <c r="X331" s="47">
        <f t="shared" si="32"/>
        <v>6.239666666666667</v>
      </c>
      <c r="Y331" s="25">
        <v>12.219</v>
      </c>
      <c r="Z331" s="46">
        <v>154.87020437194826</v>
      </c>
    </row>
    <row r="332" spans="1:26" ht="12.75">
      <c r="A332" s="9">
        <v>37014</v>
      </c>
      <c r="B332" s="10">
        <v>123</v>
      </c>
      <c r="C332" s="4">
        <v>0.759490728</v>
      </c>
      <c r="D332" s="54">
        <v>0.759490728</v>
      </c>
      <c r="E332" s="2">
        <v>3224</v>
      </c>
      <c r="F332" s="18">
        <v>0</v>
      </c>
      <c r="G332" s="61">
        <v>39.08283752</v>
      </c>
      <c r="H332" s="61">
        <v>-76.78254851</v>
      </c>
      <c r="I332" s="19">
        <v>1046.6</v>
      </c>
      <c r="J332" s="1">
        <f t="shared" si="33"/>
        <v>1016.3999999999999</v>
      </c>
      <c r="K332" s="45">
        <f t="shared" si="34"/>
        <v>-25.775348285127457</v>
      </c>
      <c r="L332" s="45">
        <f t="shared" si="35"/>
        <v>183.02465171487256</v>
      </c>
      <c r="M332" s="45">
        <f t="shared" si="36"/>
        <v>172.40465171487256</v>
      </c>
      <c r="N332" s="46">
        <f t="shared" si="37"/>
        <v>177.71465171487256</v>
      </c>
      <c r="O332" s="1">
        <v>30</v>
      </c>
      <c r="P332" s="1">
        <v>35.3</v>
      </c>
      <c r="Q332" s="1">
        <v>65.9</v>
      </c>
      <c r="S332" s="24">
        <v>7.812</v>
      </c>
      <c r="T332" s="10">
        <v>2973.577</v>
      </c>
      <c r="U332" s="10">
        <f t="shared" si="31"/>
        <v>2730.0985</v>
      </c>
      <c r="V332" s="24">
        <v>0.794</v>
      </c>
      <c r="W332" s="47">
        <v>7.714</v>
      </c>
      <c r="X332" s="47">
        <f t="shared" si="32"/>
        <v>6.608</v>
      </c>
      <c r="Y332" s="25">
        <v>12.24</v>
      </c>
      <c r="Z332" s="46">
        <v>177.71465171487256</v>
      </c>
    </row>
    <row r="333" spans="1:26" ht="12.75">
      <c r="A333" s="9">
        <v>37014</v>
      </c>
      <c r="B333" s="10">
        <v>123</v>
      </c>
      <c r="C333" s="4">
        <v>0.759606481</v>
      </c>
      <c r="D333" s="54">
        <v>0.759606481</v>
      </c>
      <c r="E333" s="2">
        <v>3234</v>
      </c>
      <c r="F333" s="18">
        <v>0</v>
      </c>
      <c r="G333" s="61">
        <v>39.07898679</v>
      </c>
      <c r="H333" s="61">
        <v>-76.78438934</v>
      </c>
      <c r="I333" s="19">
        <v>1044.6</v>
      </c>
      <c r="J333" s="1">
        <f t="shared" si="33"/>
        <v>1014.3999999999999</v>
      </c>
      <c r="K333" s="45">
        <f t="shared" si="34"/>
        <v>-9.4193229617841</v>
      </c>
      <c r="L333" s="45">
        <f t="shared" si="35"/>
        <v>199.3806770382159</v>
      </c>
      <c r="M333" s="45">
        <f t="shared" si="36"/>
        <v>188.7606770382159</v>
      </c>
      <c r="N333" s="46">
        <f t="shared" si="37"/>
        <v>194.0706770382159</v>
      </c>
      <c r="O333" s="1">
        <v>30</v>
      </c>
      <c r="P333" s="1">
        <v>36.6</v>
      </c>
      <c r="Q333" s="1">
        <v>63.9</v>
      </c>
      <c r="S333" s="24">
        <v>7.621</v>
      </c>
      <c r="T333" s="10">
        <v>2868.04</v>
      </c>
      <c r="U333" s="10">
        <f t="shared" si="31"/>
        <v>2825.7518333333337</v>
      </c>
      <c r="V333" s="24">
        <v>0.811</v>
      </c>
      <c r="W333" s="47">
        <v>7.713</v>
      </c>
      <c r="X333" s="47">
        <f t="shared" si="32"/>
        <v>6.976500000000001</v>
      </c>
      <c r="Y333" s="25">
        <v>12.246</v>
      </c>
      <c r="Z333" s="46">
        <v>194.0706770382159</v>
      </c>
    </row>
    <row r="334" spans="1:26" ht="12.75">
      <c r="A334" s="9">
        <v>37014</v>
      </c>
      <c r="B334" s="10">
        <v>123</v>
      </c>
      <c r="C334" s="4">
        <v>0.759722233</v>
      </c>
      <c r="D334" s="54">
        <v>0.759722233</v>
      </c>
      <c r="E334" s="2">
        <v>3244</v>
      </c>
      <c r="F334" s="18">
        <v>0</v>
      </c>
      <c r="G334" s="61">
        <v>39.07501503</v>
      </c>
      <c r="H334" s="61">
        <v>-76.782198</v>
      </c>
      <c r="I334" s="19">
        <v>1041.3</v>
      </c>
      <c r="J334" s="1">
        <f t="shared" si="33"/>
        <v>1011.0999999999999</v>
      </c>
      <c r="K334" s="45">
        <f t="shared" si="34"/>
        <v>17.63875037682886</v>
      </c>
      <c r="L334" s="45">
        <f t="shared" si="35"/>
        <v>226.43875037682886</v>
      </c>
      <c r="M334" s="45">
        <f t="shared" si="36"/>
        <v>215.81875037682886</v>
      </c>
      <c r="N334" s="46">
        <f t="shared" si="37"/>
        <v>221.12875037682886</v>
      </c>
      <c r="O334" s="1">
        <v>29.8</v>
      </c>
      <c r="P334" s="1">
        <v>36.9</v>
      </c>
      <c r="Q334" s="1">
        <v>61.9</v>
      </c>
      <c r="S334" s="24">
        <v>7.456</v>
      </c>
      <c r="T334" s="10">
        <v>2814.943</v>
      </c>
      <c r="U334" s="10">
        <f t="shared" si="31"/>
        <v>2860.1650000000004</v>
      </c>
      <c r="V334" s="24">
        <v>0.842</v>
      </c>
      <c r="W334" s="47">
        <v>7.711</v>
      </c>
      <c r="X334" s="47">
        <f t="shared" si="32"/>
        <v>7.345</v>
      </c>
      <c r="Y334" s="25">
        <v>12.218</v>
      </c>
      <c r="Z334" s="46">
        <v>221.12875037682886</v>
      </c>
    </row>
    <row r="335" spans="1:26" ht="12.75">
      <c r="A335" s="9">
        <v>37014</v>
      </c>
      <c r="B335" s="10">
        <v>123</v>
      </c>
      <c r="C335" s="4">
        <v>0.759837985</v>
      </c>
      <c r="D335" s="54">
        <v>0.759837985</v>
      </c>
      <c r="E335" s="2">
        <v>3254</v>
      </c>
      <c r="F335" s="18">
        <v>0</v>
      </c>
      <c r="G335" s="61">
        <v>39.07243926</v>
      </c>
      <c r="H335" s="61">
        <v>-76.7769329</v>
      </c>
      <c r="I335" s="19">
        <v>1038.6</v>
      </c>
      <c r="J335" s="1">
        <f t="shared" si="33"/>
        <v>1008.3999999999999</v>
      </c>
      <c r="K335" s="45">
        <f t="shared" si="34"/>
        <v>39.84294157584425</v>
      </c>
      <c r="L335" s="45">
        <f t="shared" si="35"/>
        <v>248.64294157584425</v>
      </c>
      <c r="M335" s="45">
        <f t="shared" si="36"/>
        <v>238.02294157584424</v>
      </c>
      <c r="N335" s="46">
        <f t="shared" si="37"/>
        <v>243.33294157584425</v>
      </c>
      <c r="O335" s="1">
        <v>29.9</v>
      </c>
      <c r="P335" s="1">
        <v>37.8</v>
      </c>
      <c r="Q335" s="1">
        <v>66.8</v>
      </c>
      <c r="S335" s="24">
        <v>6.895</v>
      </c>
      <c r="T335" s="10">
        <v>2499.347</v>
      </c>
      <c r="U335" s="10">
        <f t="shared" si="31"/>
        <v>2842.0783333333334</v>
      </c>
      <c r="V335" s="24">
        <v>0.802</v>
      </c>
      <c r="W335" s="47">
        <v>7.71</v>
      </c>
      <c r="X335" s="47">
        <f t="shared" si="32"/>
        <v>7.5285</v>
      </c>
      <c r="Y335" s="25">
        <v>12.243</v>
      </c>
      <c r="Z335" s="46">
        <v>243.33294157584425</v>
      </c>
    </row>
    <row r="336" spans="1:26" ht="12.75">
      <c r="A336" s="9">
        <v>37014</v>
      </c>
      <c r="B336" s="10">
        <v>123</v>
      </c>
      <c r="C336" s="4">
        <v>0.759953678</v>
      </c>
      <c r="D336" s="54">
        <v>0.759953678</v>
      </c>
      <c r="E336" s="2">
        <v>3264</v>
      </c>
      <c r="F336" s="18">
        <v>0</v>
      </c>
      <c r="G336" s="61">
        <v>39.07151266</v>
      </c>
      <c r="H336" s="61">
        <v>-76.77018228</v>
      </c>
      <c r="I336" s="19">
        <v>1034.7</v>
      </c>
      <c r="J336" s="1">
        <f t="shared" si="33"/>
        <v>1004.5</v>
      </c>
      <c r="K336" s="45">
        <f t="shared" si="34"/>
        <v>72.02084497387808</v>
      </c>
      <c r="L336" s="45">
        <f t="shared" si="35"/>
        <v>280.8208449738781</v>
      </c>
      <c r="M336" s="45">
        <f t="shared" si="36"/>
        <v>270.2008449738781</v>
      </c>
      <c r="N336" s="46">
        <f t="shared" si="37"/>
        <v>275.5108449738781</v>
      </c>
      <c r="O336" s="1">
        <v>29.3</v>
      </c>
      <c r="P336" s="1">
        <v>37.7</v>
      </c>
      <c r="Q336" s="1">
        <v>69.4</v>
      </c>
      <c r="S336" s="24">
        <v>6.097</v>
      </c>
      <c r="T336" s="10">
        <v>2078.69</v>
      </c>
      <c r="U336" s="10">
        <f t="shared" si="31"/>
        <v>2640.221666666667</v>
      </c>
      <c r="V336" s="24">
        <v>0.823</v>
      </c>
      <c r="W336" s="47">
        <v>7.708</v>
      </c>
      <c r="X336" s="47">
        <f t="shared" si="32"/>
        <v>7.527</v>
      </c>
      <c r="Y336" s="25">
        <v>12.258</v>
      </c>
      <c r="Z336" s="46">
        <v>275.5108449738781</v>
      </c>
    </row>
    <row r="337" spans="1:26" ht="12.75">
      <c r="A337" s="9">
        <v>37014</v>
      </c>
      <c r="B337" s="10">
        <v>123</v>
      </c>
      <c r="C337" s="4">
        <v>0.76006943</v>
      </c>
      <c r="D337" s="54">
        <v>0.76006943</v>
      </c>
      <c r="E337" s="2">
        <v>3274</v>
      </c>
      <c r="F337" s="18">
        <v>0</v>
      </c>
      <c r="G337" s="61">
        <v>39.07103784</v>
      </c>
      <c r="H337" s="61">
        <v>-76.76322904</v>
      </c>
      <c r="I337" s="19">
        <v>1031.7</v>
      </c>
      <c r="J337" s="1">
        <f t="shared" si="33"/>
        <v>1001.5</v>
      </c>
      <c r="K337" s="45">
        <f t="shared" si="34"/>
        <v>96.85820558037346</v>
      </c>
      <c r="L337" s="45">
        <f t="shared" si="35"/>
        <v>305.6582055803735</v>
      </c>
      <c r="M337" s="45">
        <f t="shared" si="36"/>
        <v>295.03820558037347</v>
      </c>
      <c r="N337" s="46">
        <f t="shared" si="37"/>
        <v>300.3482055803735</v>
      </c>
      <c r="O337" s="1">
        <v>28.8</v>
      </c>
      <c r="P337" s="1">
        <v>38.4</v>
      </c>
      <c r="Q337" s="1">
        <v>72.4</v>
      </c>
      <c r="R337" s="63">
        <v>2.91E-05</v>
      </c>
      <c r="S337" s="24">
        <v>5.819</v>
      </c>
      <c r="T337" s="10">
        <v>1920.653</v>
      </c>
      <c r="U337" s="10">
        <f t="shared" si="31"/>
        <v>2525.8750000000005</v>
      </c>
      <c r="V337" s="24">
        <v>0.851</v>
      </c>
      <c r="W337" s="47">
        <v>8.817</v>
      </c>
      <c r="X337" s="47">
        <f t="shared" si="32"/>
        <v>7.895499999999999</v>
      </c>
      <c r="Y337" s="25">
        <v>12.221</v>
      </c>
      <c r="Z337" s="46">
        <v>300.3482055803735</v>
      </c>
    </row>
    <row r="338" spans="1:26" ht="12.75">
      <c r="A338" s="9">
        <v>37014</v>
      </c>
      <c r="B338" s="10">
        <v>123</v>
      </c>
      <c r="C338" s="4">
        <v>0.760185182</v>
      </c>
      <c r="D338" s="54">
        <v>0.760185182</v>
      </c>
      <c r="E338" s="2">
        <v>3284</v>
      </c>
      <c r="F338" s="18">
        <v>0</v>
      </c>
      <c r="G338" s="61">
        <v>39.07087535</v>
      </c>
      <c r="H338" s="61">
        <v>-76.75611292</v>
      </c>
      <c r="I338" s="19">
        <v>1030.2</v>
      </c>
      <c r="J338" s="1">
        <f t="shared" si="33"/>
        <v>1000</v>
      </c>
      <c r="K338" s="45">
        <f t="shared" si="34"/>
        <v>109.30480002452748</v>
      </c>
      <c r="L338" s="45">
        <f t="shared" si="35"/>
        <v>318.1048000245275</v>
      </c>
      <c r="M338" s="45">
        <f t="shared" si="36"/>
        <v>307.4848000245275</v>
      </c>
      <c r="N338" s="46">
        <f t="shared" si="37"/>
        <v>312.7948000245275</v>
      </c>
      <c r="O338" s="1">
        <v>28.6</v>
      </c>
      <c r="P338" s="1">
        <v>39</v>
      </c>
      <c r="Q338" s="1">
        <v>74.3</v>
      </c>
      <c r="S338" s="24">
        <v>4.656</v>
      </c>
      <c r="T338" s="10">
        <v>1342.556</v>
      </c>
      <c r="U338" s="10">
        <f t="shared" si="31"/>
        <v>2254.0381666666667</v>
      </c>
      <c r="V338" s="24">
        <v>0.771</v>
      </c>
      <c r="W338" s="47">
        <v>7.705</v>
      </c>
      <c r="X338" s="47">
        <f t="shared" si="32"/>
        <v>7.893999999999999</v>
      </c>
      <c r="Y338" s="25">
        <v>12.248</v>
      </c>
      <c r="Z338" s="46">
        <v>312.7948000245275</v>
      </c>
    </row>
    <row r="339" spans="1:26" ht="12.75">
      <c r="A339" s="9">
        <v>37014</v>
      </c>
      <c r="B339" s="10">
        <v>123</v>
      </c>
      <c r="C339" s="4">
        <v>0.760300934</v>
      </c>
      <c r="D339" s="54">
        <v>0.760300934</v>
      </c>
      <c r="E339" s="2">
        <v>3294</v>
      </c>
      <c r="F339" s="18">
        <v>0</v>
      </c>
      <c r="G339" s="61">
        <v>39.0709597</v>
      </c>
      <c r="H339" s="61">
        <v>-76.7489134</v>
      </c>
      <c r="I339" s="19">
        <v>1028.6</v>
      </c>
      <c r="J339" s="1">
        <f t="shared" si="33"/>
        <v>998.3999999999999</v>
      </c>
      <c r="K339" s="45">
        <f t="shared" si="34"/>
        <v>122.60176262876841</v>
      </c>
      <c r="L339" s="45">
        <f t="shared" si="35"/>
        <v>331.40176262876844</v>
      </c>
      <c r="M339" s="45">
        <f t="shared" si="36"/>
        <v>320.78176262876843</v>
      </c>
      <c r="N339" s="46">
        <f t="shared" si="37"/>
        <v>326.09176262876844</v>
      </c>
      <c r="O339" s="1">
        <v>29.1</v>
      </c>
      <c r="P339" s="1">
        <v>39.9</v>
      </c>
      <c r="Q339" s="1">
        <v>73.9</v>
      </c>
      <c r="S339" s="24">
        <v>4.696</v>
      </c>
      <c r="T339" s="10">
        <v>1341.9</v>
      </c>
      <c r="U339" s="10">
        <f t="shared" si="31"/>
        <v>1999.6815000000004</v>
      </c>
      <c r="V339" s="24">
        <v>0.782</v>
      </c>
      <c r="W339" s="47">
        <v>7.704</v>
      </c>
      <c r="X339" s="47">
        <f t="shared" si="32"/>
        <v>7.892499999999999</v>
      </c>
      <c r="Y339" s="25">
        <v>12.261</v>
      </c>
      <c r="Z339" s="46">
        <v>326.09176262876844</v>
      </c>
    </row>
    <row r="340" spans="1:26" ht="12.75">
      <c r="A340" s="9">
        <v>37014</v>
      </c>
      <c r="B340" s="10">
        <v>123</v>
      </c>
      <c r="C340" s="4">
        <v>0.760416687</v>
      </c>
      <c r="D340" s="54">
        <v>0.760416687</v>
      </c>
      <c r="E340" s="2">
        <v>3304</v>
      </c>
      <c r="F340" s="18">
        <v>0</v>
      </c>
      <c r="G340" s="61">
        <v>39.07320404</v>
      </c>
      <c r="H340" s="61">
        <v>-76.74260231</v>
      </c>
      <c r="I340" s="19">
        <v>1023.1</v>
      </c>
      <c r="J340" s="1">
        <f t="shared" si="33"/>
        <v>992.9</v>
      </c>
      <c r="K340" s="45">
        <f t="shared" si="34"/>
        <v>168.4731518574819</v>
      </c>
      <c r="L340" s="45">
        <f t="shared" si="35"/>
        <v>377.27315185748193</v>
      </c>
      <c r="M340" s="45">
        <f t="shared" si="36"/>
        <v>366.65315185748193</v>
      </c>
      <c r="N340" s="46">
        <f t="shared" si="37"/>
        <v>371.96315185748193</v>
      </c>
      <c r="O340" s="1">
        <v>28.5</v>
      </c>
      <c r="P340" s="1">
        <v>39.4</v>
      </c>
      <c r="Q340" s="1">
        <v>72.4</v>
      </c>
      <c r="S340" s="24">
        <v>3.964</v>
      </c>
      <c r="T340" s="10">
        <v>973.803</v>
      </c>
      <c r="U340" s="10">
        <f t="shared" si="31"/>
        <v>1692.8248333333333</v>
      </c>
      <c r="V340" s="24">
        <v>0.701</v>
      </c>
      <c r="W340" s="47">
        <v>6.592</v>
      </c>
      <c r="X340" s="47">
        <f t="shared" si="32"/>
        <v>7.7059999999999995</v>
      </c>
      <c r="Y340" s="25">
        <v>12.221</v>
      </c>
      <c r="Z340" s="46">
        <v>371.96315185748193</v>
      </c>
    </row>
    <row r="341" spans="1:26" ht="12.75">
      <c r="A341" s="9">
        <v>37014</v>
      </c>
      <c r="B341" s="10">
        <v>123</v>
      </c>
      <c r="C341" s="4">
        <v>0.760532379</v>
      </c>
      <c r="D341" s="54">
        <v>0.760532379</v>
      </c>
      <c r="E341" s="2">
        <v>3314</v>
      </c>
      <c r="F341" s="18">
        <v>0</v>
      </c>
      <c r="G341" s="61">
        <v>39.07821144</v>
      </c>
      <c r="H341" s="61">
        <v>-76.74006699</v>
      </c>
      <c r="I341" s="19">
        <v>1023.2</v>
      </c>
      <c r="J341" s="1">
        <f t="shared" si="33"/>
        <v>993</v>
      </c>
      <c r="K341" s="45">
        <f t="shared" si="34"/>
        <v>167.63686086810463</v>
      </c>
      <c r="L341" s="45">
        <f t="shared" si="35"/>
        <v>376.43686086810465</v>
      </c>
      <c r="M341" s="45">
        <f t="shared" si="36"/>
        <v>365.81686086810464</v>
      </c>
      <c r="N341" s="46">
        <f t="shared" si="37"/>
        <v>371.12686086810464</v>
      </c>
      <c r="O341" s="1">
        <v>28.4</v>
      </c>
      <c r="P341" s="1">
        <v>39.3</v>
      </c>
      <c r="Q341" s="1">
        <v>76.4</v>
      </c>
      <c r="S341" s="24">
        <v>4.183</v>
      </c>
      <c r="T341" s="10">
        <v>1078.266</v>
      </c>
      <c r="U341" s="10">
        <f t="shared" si="31"/>
        <v>1455.9779999999998</v>
      </c>
      <c r="V341" s="24">
        <v>0.701</v>
      </c>
      <c r="W341" s="47">
        <v>6.591</v>
      </c>
      <c r="X341" s="47">
        <f t="shared" si="32"/>
        <v>7.5195</v>
      </c>
      <c r="Y341" s="25">
        <v>12.218</v>
      </c>
      <c r="Z341" s="46">
        <v>371.12686086810464</v>
      </c>
    </row>
    <row r="342" spans="1:26" ht="12.75">
      <c r="A342" s="9">
        <v>37014</v>
      </c>
      <c r="B342" s="10">
        <v>123</v>
      </c>
      <c r="C342" s="4">
        <v>0.760648131</v>
      </c>
      <c r="D342" s="54">
        <v>0.760648131</v>
      </c>
      <c r="E342" s="2">
        <v>3324</v>
      </c>
      <c r="F342" s="18">
        <v>0</v>
      </c>
      <c r="G342" s="61">
        <v>39.08349303</v>
      </c>
      <c r="H342" s="61">
        <v>-76.74245365</v>
      </c>
      <c r="I342" s="19">
        <v>1019.8</v>
      </c>
      <c r="J342" s="1">
        <f t="shared" si="33"/>
        <v>989.5999999999999</v>
      </c>
      <c r="K342" s="45">
        <f t="shared" si="34"/>
        <v>196.1181100787942</v>
      </c>
      <c r="L342" s="45">
        <f t="shared" si="35"/>
        <v>404.9181100787942</v>
      </c>
      <c r="M342" s="45">
        <f t="shared" si="36"/>
        <v>394.2981100787942</v>
      </c>
      <c r="N342" s="46">
        <f t="shared" si="37"/>
        <v>399.6081100787942</v>
      </c>
      <c r="O342" s="1">
        <v>28.3</v>
      </c>
      <c r="P342" s="1">
        <v>39.5</v>
      </c>
      <c r="Q342" s="1">
        <v>78.9</v>
      </c>
      <c r="S342" s="24">
        <v>3.295</v>
      </c>
      <c r="T342" s="10">
        <v>605.17</v>
      </c>
      <c r="U342" s="10">
        <f t="shared" si="31"/>
        <v>1210.3913333333333</v>
      </c>
      <c r="V342" s="24">
        <v>0.652</v>
      </c>
      <c r="W342" s="47">
        <v>6.589</v>
      </c>
      <c r="X342" s="47">
        <f t="shared" si="32"/>
        <v>7.332999999999999</v>
      </c>
      <c r="Y342" s="25">
        <v>12.264</v>
      </c>
      <c r="Z342" s="46">
        <v>399.6081100787942</v>
      </c>
    </row>
    <row r="343" spans="1:26" ht="12.75">
      <c r="A343" s="9">
        <v>37014</v>
      </c>
      <c r="B343" s="10">
        <v>123</v>
      </c>
      <c r="C343" s="4">
        <v>0.760763884</v>
      </c>
      <c r="D343" s="54">
        <v>0.760763884</v>
      </c>
      <c r="E343" s="2">
        <v>3334</v>
      </c>
      <c r="F343" s="18">
        <v>0</v>
      </c>
      <c r="G343" s="61">
        <v>39.08666372</v>
      </c>
      <c r="H343" s="61">
        <v>-76.74846042</v>
      </c>
      <c r="I343" s="19">
        <v>1015.5</v>
      </c>
      <c r="J343" s="1">
        <f t="shared" si="33"/>
        <v>985.3</v>
      </c>
      <c r="K343" s="45">
        <f t="shared" si="34"/>
        <v>232.278976275245</v>
      </c>
      <c r="L343" s="45">
        <f t="shared" si="35"/>
        <v>441.078976275245</v>
      </c>
      <c r="M343" s="45">
        <f t="shared" si="36"/>
        <v>430.458976275245</v>
      </c>
      <c r="N343" s="46">
        <f t="shared" si="37"/>
        <v>435.768976275245</v>
      </c>
      <c r="O343" s="1">
        <v>28.2</v>
      </c>
      <c r="P343" s="1">
        <v>38.4</v>
      </c>
      <c r="Q343" s="1">
        <v>78.9</v>
      </c>
      <c r="R343" s="63">
        <v>2.34E-05</v>
      </c>
      <c r="S343" s="24">
        <v>3.657</v>
      </c>
      <c r="T343" s="10">
        <v>814.513</v>
      </c>
      <c r="U343" s="10">
        <f t="shared" si="31"/>
        <v>1026.0346666666667</v>
      </c>
      <c r="V343" s="24">
        <v>0.621</v>
      </c>
      <c r="W343" s="47">
        <v>5.478</v>
      </c>
      <c r="X343" s="47">
        <f t="shared" si="32"/>
        <v>6.7764999999999995</v>
      </c>
      <c r="Y343" s="25">
        <v>12.223</v>
      </c>
      <c r="Z343" s="46">
        <v>435.768976275245</v>
      </c>
    </row>
    <row r="344" spans="1:26" ht="12.75">
      <c r="A344" s="9">
        <v>37014</v>
      </c>
      <c r="B344" s="10">
        <v>123</v>
      </c>
      <c r="C344" s="4">
        <v>0.760879636</v>
      </c>
      <c r="D344" s="54">
        <v>0.760879636</v>
      </c>
      <c r="E344" s="2">
        <v>3344</v>
      </c>
      <c r="F344" s="18">
        <v>0</v>
      </c>
      <c r="G344" s="61">
        <v>39.08723758</v>
      </c>
      <c r="H344" s="61">
        <v>-76.75650236</v>
      </c>
      <c r="I344" s="19">
        <v>1013.3</v>
      </c>
      <c r="J344" s="1">
        <f t="shared" si="33"/>
        <v>983.0999999999999</v>
      </c>
      <c r="K344" s="45">
        <f t="shared" si="34"/>
        <v>250.8409561830443</v>
      </c>
      <c r="L344" s="45">
        <f t="shared" si="35"/>
        <v>459.6409561830443</v>
      </c>
      <c r="M344" s="45">
        <f t="shared" si="36"/>
        <v>449.0209561830443</v>
      </c>
      <c r="N344" s="46">
        <f t="shared" si="37"/>
        <v>454.3309561830443</v>
      </c>
      <c r="O344" s="1">
        <v>27.8</v>
      </c>
      <c r="P344" s="1">
        <v>37.4</v>
      </c>
      <c r="Q344" s="1">
        <v>80.9</v>
      </c>
      <c r="S344" s="24">
        <v>3.315</v>
      </c>
      <c r="T344" s="10">
        <v>603.917</v>
      </c>
      <c r="U344" s="10">
        <f t="shared" si="31"/>
        <v>902.9281666666667</v>
      </c>
      <c r="V344" s="24">
        <v>0.611</v>
      </c>
      <c r="W344" s="47">
        <v>5.476</v>
      </c>
      <c r="X344" s="47">
        <f t="shared" si="32"/>
        <v>6.405</v>
      </c>
      <c r="Y344" s="25">
        <v>12.22</v>
      </c>
      <c r="Z344" s="46">
        <v>454.3309561830443</v>
      </c>
    </row>
    <row r="345" spans="1:26" ht="12.75">
      <c r="A345" s="9">
        <v>37014</v>
      </c>
      <c r="B345" s="10">
        <v>123</v>
      </c>
      <c r="C345" s="4">
        <v>0.760995388</v>
      </c>
      <c r="D345" s="54">
        <v>0.760995388</v>
      </c>
      <c r="E345" s="2">
        <v>3354</v>
      </c>
      <c r="F345" s="18">
        <v>0</v>
      </c>
      <c r="G345" s="61">
        <v>39.08752376</v>
      </c>
      <c r="H345" s="61">
        <v>-76.76433308</v>
      </c>
      <c r="I345" s="19">
        <v>1011.2</v>
      </c>
      <c r="J345" s="1">
        <f t="shared" si="33"/>
        <v>981</v>
      </c>
      <c r="K345" s="45">
        <f t="shared" si="34"/>
        <v>268.5979996392752</v>
      </c>
      <c r="L345" s="45">
        <f t="shared" si="35"/>
        <v>477.3979996392752</v>
      </c>
      <c r="M345" s="45">
        <f t="shared" si="36"/>
        <v>466.7779996392752</v>
      </c>
      <c r="N345" s="46">
        <f t="shared" si="37"/>
        <v>472.0879996392752</v>
      </c>
      <c r="O345" s="1">
        <v>27.8</v>
      </c>
      <c r="P345" s="1">
        <v>37.4</v>
      </c>
      <c r="Q345" s="1">
        <v>81.9</v>
      </c>
      <c r="S345" s="24">
        <v>5.226</v>
      </c>
      <c r="T345" s="10">
        <v>1600.88</v>
      </c>
      <c r="U345" s="10">
        <f t="shared" si="31"/>
        <v>946.0915</v>
      </c>
      <c r="V345" s="24">
        <v>0.632</v>
      </c>
      <c r="W345" s="47">
        <v>5.475</v>
      </c>
      <c r="X345" s="47">
        <f t="shared" si="32"/>
        <v>6.0335</v>
      </c>
      <c r="Y345" s="25">
        <v>12.261</v>
      </c>
      <c r="Z345" s="46">
        <v>472.0879996392752</v>
      </c>
    </row>
    <row r="346" spans="1:26" ht="12.75">
      <c r="A346" s="9">
        <v>37014</v>
      </c>
      <c r="B346" s="10">
        <v>123</v>
      </c>
      <c r="C346" s="4">
        <v>0.76111114</v>
      </c>
      <c r="D346" s="54">
        <v>0.76111114</v>
      </c>
      <c r="E346" s="2">
        <v>3364</v>
      </c>
      <c r="F346" s="18">
        <v>0</v>
      </c>
      <c r="G346" s="61">
        <v>39.08733891</v>
      </c>
      <c r="H346" s="61">
        <v>-76.77192355</v>
      </c>
      <c r="I346" s="19">
        <v>1011.2</v>
      </c>
      <c r="J346" s="1">
        <f t="shared" si="33"/>
        <v>981</v>
      </c>
      <c r="K346" s="45">
        <f t="shared" si="34"/>
        <v>268.5979996392752</v>
      </c>
      <c r="L346" s="45">
        <f t="shared" si="35"/>
        <v>477.3979996392752</v>
      </c>
      <c r="M346" s="45">
        <f t="shared" si="36"/>
        <v>466.7779996392752</v>
      </c>
      <c r="N346" s="46">
        <f t="shared" si="37"/>
        <v>472.0879996392752</v>
      </c>
      <c r="O346" s="1">
        <v>27.7</v>
      </c>
      <c r="P346" s="1">
        <v>37.3</v>
      </c>
      <c r="Q346" s="1">
        <v>77.9</v>
      </c>
      <c r="S346" s="24">
        <v>2.661</v>
      </c>
      <c r="T346" s="10">
        <v>287.783</v>
      </c>
      <c r="U346" s="10">
        <f t="shared" si="31"/>
        <v>831.7548333333334</v>
      </c>
      <c r="V346" s="24">
        <v>0.632</v>
      </c>
      <c r="W346" s="47">
        <v>5.473</v>
      </c>
      <c r="X346" s="47">
        <f t="shared" si="32"/>
        <v>5.847</v>
      </c>
      <c r="Y346" s="25">
        <v>12.243</v>
      </c>
      <c r="Z346" s="46">
        <v>472.0879996392752</v>
      </c>
    </row>
    <row r="347" spans="1:26" ht="12.75">
      <c r="A347" s="9">
        <v>37014</v>
      </c>
      <c r="B347" s="10">
        <v>123</v>
      </c>
      <c r="C347" s="4">
        <v>0.761226833</v>
      </c>
      <c r="D347" s="54">
        <v>0.761226833</v>
      </c>
      <c r="E347" s="2">
        <v>3374</v>
      </c>
      <c r="F347" s="18">
        <v>0</v>
      </c>
      <c r="G347" s="61">
        <v>39.08408622</v>
      </c>
      <c r="H347" s="61">
        <v>-76.77777482</v>
      </c>
      <c r="I347" s="19">
        <v>1006.5</v>
      </c>
      <c r="J347" s="1">
        <f t="shared" si="33"/>
        <v>976.3</v>
      </c>
      <c r="K347" s="45">
        <f t="shared" si="34"/>
        <v>308.47808594455273</v>
      </c>
      <c r="L347" s="45">
        <f t="shared" si="35"/>
        <v>517.2780859445527</v>
      </c>
      <c r="M347" s="45">
        <f t="shared" si="36"/>
        <v>506.65808594455274</v>
      </c>
      <c r="N347" s="46">
        <f t="shared" si="37"/>
        <v>511.96808594455274</v>
      </c>
      <c r="O347" s="1">
        <v>27.3</v>
      </c>
      <c r="P347" s="1">
        <v>38.9</v>
      </c>
      <c r="Q347" s="1">
        <v>75.9</v>
      </c>
      <c r="S347" s="24">
        <v>2.484</v>
      </c>
      <c r="T347" s="10">
        <v>182.127</v>
      </c>
      <c r="U347" s="10">
        <f t="shared" si="31"/>
        <v>682.3983333333333</v>
      </c>
      <c r="V347" s="24">
        <v>0.672</v>
      </c>
      <c r="W347" s="47">
        <v>6.581</v>
      </c>
      <c r="X347" s="47">
        <f t="shared" si="32"/>
        <v>5.8453333333333335</v>
      </c>
      <c r="Y347" s="25">
        <v>12.212</v>
      </c>
      <c r="Z347" s="46">
        <v>511.96808594455274</v>
      </c>
    </row>
    <row r="348" spans="1:26" ht="12.75">
      <c r="A348" s="9">
        <v>37014</v>
      </c>
      <c r="B348" s="10">
        <v>123</v>
      </c>
      <c r="C348" s="4">
        <v>0.761342585</v>
      </c>
      <c r="D348" s="54">
        <v>0.761342585</v>
      </c>
      <c r="E348" s="2">
        <v>3384</v>
      </c>
      <c r="F348" s="18">
        <v>0</v>
      </c>
      <c r="G348" s="61">
        <v>39.07881793</v>
      </c>
      <c r="H348" s="61">
        <v>-76.77744652</v>
      </c>
      <c r="I348" s="19">
        <v>1004.3</v>
      </c>
      <c r="J348" s="1">
        <f t="shared" si="33"/>
        <v>974.0999999999999</v>
      </c>
      <c r="K348" s="45">
        <f t="shared" si="34"/>
        <v>327.21137221025333</v>
      </c>
      <c r="L348" s="45">
        <f t="shared" si="35"/>
        <v>536.0113722102533</v>
      </c>
      <c r="M348" s="45">
        <f t="shared" si="36"/>
        <v>525.3913722102534</v>
      </c>
      <c r="N348" s="46">
        <f t="shared" si="37"/>
        <v>530.7013722102533</v>
      </c>
      <c r="O348" s="1">
        <v>27.2</v>
      </c>
      <c r="P348" s="1">
        <v>40</v>
      </c>
      <c r="Q348" s="1">
        <v>76.9</v>
      </c>
      <c r="S348" s="24">
        <v>4.451</v>
      </c>
      <c r="T348" s="10">
        <v>1231.53</v>
      </c>
      <c r="U348" s="10">
        <f t="shared" si="31"/>
        <v>786.7916666666666</v>
      </c>
      <c r="V348" s="24">
        <v>0.601</v>
      </c>
      <c r="W348" s="47">
        <v>5.47</v>
      </c>
      <c r="X348" s="47">
        <f t="shared" si="32"/>
        <v>5.658833333333334</v>
      </c>
      <c r="Y348" s="25">
        <v>12.264</v>
      </c>
      <c r="Z348" s="46">
        <v>530.7013722102533</v>
      </c>
    </row>
    <row r="349" spans="1:26" ht="12.75">
      <c r="A349" s="9">
        <v>37014</v>
      </c>
      <c r="B349" s="10">
        <v>123</v>
      </c>
      <c r="C349" s="4">
        <v>0.761458337</v>
      </c>
      <c r="D349" s="54">
        <v>0.761458337</v>
      </c>
      <c r="E349" s="2">
        <v>3394</v>
      </c>
      <c r="F349" s="18">
        <v>0</v>
      </c>
      <c r="G349" s="61">
        <v>39.0746215</v>
      </c>
      <c r="H349" s="61">
        <v>-76.77293883</v>
      </c>
      <c r="I349" s="19">
        <v>1000.7</v>
      </c>
      <c r="J349" s="1">
        <f t="shared" si="33"/>
        <v>970.5</v>
      </c>
      <c r="K349" s="45">
        <f t="shared" si="34"/>
        <v>357.95729331569817</v>
      </c>
      <c r="L349" s="45">
        <f t="shared" si="35"/>
        <v>566.7572933156982</v>
      </c>
      <c r="M349" s="45">
        <f t="shared" si="36"/>
        <v>556.1372933156981</v>
      </c>
      <c r="N349" s="46">
        <f t="shared" si="37"/>
        <v>561.4472933156982</v>
      </c>
      <c r="O349" s="1">
        <v>26.9</v>
      </c>
      <c r="P349" s="1">
        <v>41.1</v>
      </c>
      <c r="Q349" s="1">
        <v>79.4</v>
      </c>
      <c r="R349" s="63">
        <v>2.3E-05</v>
      </c>
      <c r="S349" s="24">
        <v>3.275</v>
      </c>
      <c r="T349" s="10">
        <v>600.993</v>
      </c>
      <c r="U349" s="10">
        <f t="shared" si="31"/>
        <v>751.205</v>
      </c>
      <c r="V349" s="24">
        <v>0.651</v>
      </c>
      <c r="W349" s="47">
        <v>6.579</v>
      </c>
      <c r="X349" s="47">
        <f t="shared" si="32"/>
        <v>5.8423333333333325</v>
      </c>
      <c r="Y349" s="25">
        <v>12.226</v>
      </c>
      <c r="Z349" s="46">
        <v>561.4472933156982</v>
      </c>
    </row>
    <row r="350" spans="1:26" ht="12.75">
      <c r="A350" s="9">
        <v>37014</v>
      </c>
      <c r="B350" s="10">
        <v>123</v>
      </c>
      <c r="C350" s="4">
        <v>0.76157409</v>
      </c>
      <c r="D350" s="54">
        <v>0.76157409</v>
      </c>
      <c r="E350" s="2">
        <v>3404</v>
      </c>
      <c r="F350" s="18">
        <v>0</v>
      </c>
      <c r="G350" s="61">
        <v>39.07167219</v>
      </c>
      <c r="H350" s="61">
        <v>-76.76617079</v>
      </c>
      <c r="I350" s="19">
        <v>997.1</v>
      </c>
      <c r="J350" s="1">
        <f t="shared" si="33"/>
        <v>966.9</v>
      </c>
      <c r="K350" s="45">
        <f t="shared" si="34"/>
        <v>388.8174763910919</v>
      </c>
      <c r="L350" s="45">
        <f t="shared" si="35"/>
        <v>597.6174763910919</v>
      </c>
      <c r="M350" s="45">
        <f t="shared" si="36"/>
        <v>586.9974763910918</v>
      </c>
      <c r="N350" s="46">
        <f t="shared" si="37"/>
        <v>592.3074763910919</v>
      </c>
      <c r="O350" s="1">
        <v>26.4</v>
      </c>
      <c r="P350" s="1">
        <v>41</v>
      </c>
      <c r="Q350" s="1">
        <v>78.9</v>
      </c>
      <c r="S350" s="24">
        <v>3.148</v>
      </c>
      <c r="T350" s="10">
        <v>495.396</v>
      </c>
      <c r="U350" s="10">
        <f t="shared" si="31"/>
        <v>733.1181666666666</v>
      </c>
      <c r="V350" s="24">
        <v>0.702</v>
      </c>
      <c r="W350" s="47">
        <v>6.577</v>
      </c>
      <c r="X350" s="47">
        <f t="shared" si="32"/>
        <v>6.025833333333334</v>
      </c>
      <c r="Y350" s="25">
        <v>12.218</v>
      </c>
      <c r="Z350" s="46">
        <v>592.3074763910919</v>
      </c>
    </row>
    <row r="351" spans="1:26" ht="12.75">
      <c r="A351" s="9">
        <v>37014</v>
      </c>
      <c r="B351" s="10">
        <v>123</v>
      </c>
      <c r="C351" s="4">
        <v>0.761689842</v>
      </c>
      <c r="D351" s="54">
        <v>0.761689842</v>
      </c>
      <c r="E351" s="2">
        <v>3414</v>
      </c>
      <c r="F351" s="18">
        <v>0</v>
      </c>
      <c r="G351" s="61">
        <v>39.07003033</v>
      </c>
      <c r="H351" s="61">
        <v>-76.75874426</v>
      </c>
      <c r="I351" s="19">
        <v>997</v>
      </c>
      <c r="J351" s="1">
        <f t="shared" si="33"/>
        <v>966.8</v>
      </c>
      <c r="K351" s="45">
        <f t="shared" si="34"/>
        <v>389.6763429556483</v>
      </c>
      <c r="L351" s="45">
        <f t="shared" si="35"/>
        <v>598.4763429556483</v>
      </c>
      <c r="M351" s="45">
        <f t="shared" si="36"/>
        <v>587.8563429556483</v>
      </c>
      <c r="N351" s="46">
        <f t="shared" si="37"/>
        <v>593.1663429556484</v>
      </c>
      <c r="O351" s="1">
        <v>26</v>
      </c>
      <c r="P351" s="1">
        <v>42.4</v>
      </c>
      <c r="Q351" s="1">
        <v>78.9</v>
      </c>
      <c r="S351" s="24">
        <v>3.316</v>
      </c>
      <c r="T351" s="10">
        <v>599.74</v>
      </c>
      <c r="U351" s="10">
        <f t="shared" si="31"/>
        <v>566.2615000000001</v>
      </c>
      <c r="V351" s="24">
        <v>0.631</v>
      </c>
      <c r="W351" s="47">
        <v>5.465</v>
      </c>
      <c r="X351" s="47">
        <f t="shared" si="32"/>
        <v>6.024166666666666</v>
      </c>
      <c r="Y351" s="25">
        <v>12.266</v>
      </c>
      <c r="Z351" s="46">
        <v>593.1663429556484</v>
      </c>
    </row>
    <row r="352" spans="1:26" ht="12.75">
      <c r="A352" s="9">
        <v>37014</v>
      </c>
      <c r="B352" s="10">
        <v>123</v>
      </c>
      <c r="C352" s="4">
        <v>0.761805534</v>
      </c>
      <c r="D352" s="54">
        <v>0.761805534</v>
      </c>
      <c r="E352" s="2">
        <v>3424</v>
      </c>
      <c r="F352" s="18">
        <v>0</v>
      </c>
      <c r="G352" s="61">
        <v>39.06995559</v>
      </c>
      <c r="H352" s="61">
        <v>-76.75111916</v>
      </c>
      <c r="I352" s="19">
        <v>996.5</v>
      </c>
      <c r="J352" s="1">
        <f t="shared" si="33"/>
        <v>966.3</v>
      </c>
      <c r="K352" s="45">
        <f t="shared" si="34"/>
        <v>393.97200875523447</v>
      </c>
      <c r="L352" s="45">
        <f t="shared" si="35"/>
        <v>602.7720087552345</v>
      </c>
      <c r="M352" s="45">
        <f t="shared" si="36"/>
        <v>592.1520087552344</v>
      </c>
      <c r="N352" s="46">
        <f t="shared" si="37"/>
        <v>597.4620087552345</v>
      </c>
      <c r="O352" s="1">
        <v>25.8</v>
      </c>
      <c r="P352" s="1">
        <v>43.4</v>
      </c>
      <c r="Q352" s="1">
        <v>77.4</v>
      </c>
      <c r="S352" s="24">
        <v>2.96</v>
      </c>
      <c r="T352" s="10">
        <v>441.643</v>
      </c>
      <c r="U352" s="10">
        <f t="shared" si="31"/>
        <v>591.9048333333334</v>
      </c>
      <c r="V352" s="24">
        <v>0.591</v>
      </c>
      <c r="W352" s="47">
        <v>5.464</v>
      </c>
      <c r="X352" s="47">
        <f t="shared" si="32"/>
        <v>6.022666666666667</v>
      </c>
      <c r="Y352" s="25">
        <v>12.218</v>
      </c>
      <c r="Z352" s="46">
        <v>597.4620087552345</v>
      </c>
    </row>
    <row r="353" spans="1:26" ht="12.75">
      <c r="A353" s="9">
        <v>37014</v>
      </c>
      <c r="B353" s="10">
        <v>123</v>
      </c>
      <c r="C353" s="4">
        <v>0.761921287</v>
      </c>
      <c r="D353" s="54">
        <v>0.761921287</v>
      </c>
      <c r="E353" s="2">
        <v>3434</v>
      </c>
      <c r="F353" s="18">
        <v>0</v>
      </c>
      <c r="G353" s="61">
        <v>39.0729078</v>
      </c>
      <c r="H353" s="61">
        <v>-76.74522864</v>
      </c>
      <c r="I353" s="19">
        <v>995.8</v>
      </c>
      <c r="J353" s="1">
        <f t="shared" si="33"/>
        <v>965.5999999999999</v>
      </c>
      <c r="K353" s="45">
        <f t="shared" si="34"/>
        <v>399.9896765587273</v>
      </c>
      <c r="L353" s="45">
        <f t="shared" si="35"/>
        <v>608.7896765587273</v>
      </c>
      <c r="M353" s="45">
        <f t="shared" si="36"/>
        <v>598.1696765587274</v>
      </c>
      <c r="N353" s="46">
        <f t="shared" si="37"/>
        <v>603.4796765587273</v>
      </c>
      <c r="O353" s="1">
        <v>26</v>
      </c>
      <c r="P353" s="1">
        <v>43.9</v>
      </c>
      <c r="Q353" s="1">
        <v>76.4</v>
      </c>
      <c r="S353" s="24">
        <v>4.589</v>
      </c>
      <c r="T353" s="10">
        <v>1281.106</v>
      </c>
      <c r="U353" s="10">
        <f t="shared" si="31"/>
        <v>775.0680000000001</v>
      </c>
      <c r="V353" s="24">
        <v>0.563</v>
      </c>
      <c r="W353" s="47">
        <v>5.462</v>
      </c>
      <c r="X353" s="47">
        <f t="shared" si="32"/>
        <v>5.836166666666666</v>
      </c>
      <c r="Y353" s="25">
        <v>12.218</v>
      </c>
      <c r="Z353" s="46">
        <v>603.4796765587273</v>
      </c>
    </row>
    <row r="354" spans="1:26" ht="12.75">
      <c r="A354" s="9">
        <v>37014</v>
      </c>
      <c r="B354" s="10">
        <v>123</v>
      </c>
      <c r="C354" s="4">
        <v>0.762037039</v>
      </c>
      <c r="D354" s="54">
        <v>0.762037039</v>
      </c>
      <c r="E354" s="2">
        <v>3444</v>
      </c>
      <c r="F354" s="18">
        <v>0</v>
      </c>
      <c r="G354" s="61">
        <v>39.07825225</v>
      </c>
      <c r="H354" s="61">
        <v>-76.74249948</v>
      </c>
      <c r="I354" s="19">
        <v>992</v>
      </c>
      <c r="J354" s="1">
        <f t="shared" si="33"/>
        <v>961.8</v>
      </c>
      <c r="K354" s="45">
        <f t="shared" si="34"/>
        <v>432.7333271754316</v>
      </c>
      <c r="L354" s="45">
        <f t="shared" si="35"/>
        <v>641.5333271754316</v>
      </c>
      <c r="M354" s="45">
        <f t="shared" si="36"/>
        <v>630.9133271754316</v>
      </c>
      <c r="N354" s="46">
        <f t="shared" si="37"/>
        <v>636.2233271754317</v>
      </c>
      <c r="O354" s="1">
        <v>25.8</v>
      </c>
      <c r="P354" s="1">
        <v>43.8</v>
      </c>
      <c r="Q354" s="1">
        <v>75.9</v>
      </c>
      <c r="S354" s="24">
        <v>1.306</v>
      </c>
      <c r="T354" s="10">
        <v>-451.991</v>
      </c>
      <c r="U354" s="10">
        <f t="shared" si="31"/>
        <v>494.48116666666664</v>
      </c>
      <c r="V354" s="24">
        <v>0.541</v>
      </c>
      <c r="W354" s="47">
        <v>4.351</v>
      </c>
      <c r="X354" s="47">
        <f t="shared" si="32"/>
        <v>5.6496666666666675</v>
      </c>
      <c r="Y354" s="25">
        <v>12.262</v>
      </c>
      <c r="Z354" s="46">
        <v>636.2233271754317</v>
      </c>
    </row>
    <row r="355" spans="1:26" ht="12.75">
      <c r="A355" s="9">
        <v>37014</v>
      </c>
      <c r="B355" s="10">
        <v>123</v>
      </c>
      <c r="C355" s="4">
        <v>0.762152791</v>
      </c>
      <c r="D355" s="54">
        <v>0.762152791</v>
      </c>
      <c r="E355" s="2">
        <v>3454</v>
      </c>
      <c r="F355" s="18">
        <v>0</v>
      </c>
      <c r="G355" s="61">
        <v>39.08340756</v>
      </c>
      <c r="H355" s="61">
        <v>-76.74409854</v>
      </c>
      <c r="I355" s="19">
        <v>988.4</v>
      </c>
      <c r="J355" s="1">
        <f t="shared" si="33"/>
        <v>958.1999999999999</v>
      </c>
      <c r="K355" s="45">
        <f t="shared" si="34"/>
        <v>463.873181312483</v>
      </c>
      <c r="L355" s="45">
        <f t="shared" si="35"/>
        <v>672.6731813124829</v>
      </c>
      <c r="M355" s="45">
        <f t="shared" si="36"/>
        <v>662.053181312483</v>
      </c>
      <c r="N355" s="46">
        <f t="shared" si="37"/>
        <v>667.363181312483</v>
      </c>
      <c r="O355" s="1">
        <v>25.7</v>
      </c>
      <c r="P355" s="1">
        <v>43.7</v>
      </c>
      <c r="Q355" s="1">
        <v>74.8</v>
      </c>
      <c r="R355" s="63">
        <v>2.73E-05</v>
      </c>
      <c r="S355" s="24">
        <v>3.934</v>
      </c>
      <c r="T355" s="10">
        <v>912.353</v>
      </c>
      <c r="U355" s="10">
        <f t="shared" si="31"/>
        <v>546.3745</v>
      </c>
      <c r="V355" s="24">
        <v>0.513</v>
      </c>
      <c r="W355" s="47">
        <v>4.349</v>
      </c>
      <c r="X355" s="47">
        <f t="shared" si="32"/>
        <v>5.278</v>
      </c>
      <c r="Y355" s="25">
        <v>12.212</v>
      </c>
      <c r="Z355" s="46">
        <v>667.363181312483</v>
      </c>
    </row>
    <row r="356" spans="1:26" ht="12.75">
      <c r="A356" s="9">
        <v>37014</v>
      </c>
      <c r="B356" s="10">
        <v>123</v>
      </c>
      <c r="C356" s="4">
        <v>0.762268543</v>
      </c>
      <c r="D356" s="54">
        <v>0.762268543</v>
      </c>
      <c r="E356" s="2">
        <v>3464</v>
      </c>
      <c r="F356" s="18">
        <v>0</v>
      </c>
      <c r="G356" s="61">
        <v>39.08671883</v>
      </c>
      <c r="H356" s="61">
        <v>-76.75053305</v>
      </c>
      <c r="I356" s="19">
        <v>986.8</v>
      </c>
      <c r="J356" s="1">
        <f t="shared" si="33"/>
        <v>956.5999999999999</v>
      </c>
      <c r="K356" s="45">
        <f t="shared" si="34"/>
        <v>477.75068840195945</v>
      </c>
      <c r="L356" s="45">
        <f t="shared" si="35"/>
        <v>686.5506884019594</v>
      </c>
      <c r="M356" s="45">
        <f t="shared" si="36"/>
        <v>675.9306884019595</v>
      </c>
      <c r="N356" s="46">
        <f t="shared" si="37"/>
        <v>681.2406884019595</v>
      </c>
      <c r="O356" s="1">
        <v>25.5</v>
      </c>
      <c r="P356" s="1">
        <v>42.5</v>
      </c>
      <c r="Q356" s="1">
        <v>76.4</v>
      </c>
      <c r="S356" s="24">
        <v>4.273</v>
      </c>
      <c r="T356" s="10">
        <v>1121.756</v>
      </c>
      <c r="U356" s="10">
        <f t="shared" si="31"/>
        <v>650.7678333333333</v>
      </c>
      <c r="V356" s="24">
        <v>0.482</v>
      </c>
      <c r="W356" s="47">
        <v>4.348</v>
      </c>
      <c r="X356" s="47">
        <f t="shared" si="32"/>
        <v>4.906499999999999</v>
      </c>
      <c r="Y356" s="25">
        <v>12.215</v>
      </c>
      <c r="Z356" s="46">
        <v>681.2406884019595</v>
      </c>
    </row>
    <row r="357" spans="1:26" ht="12.75">
      <c r="A357" s="9">
        <v>37014</v>
      </c>
      <c r="B357" s="10">
        <v>123</v>
      </c>
      <c r="C357" s="4">
        <v>0.762384236</v>
      </c>
      <c r="D357" s="54">
        <v>0.762384236</v>
      </c>
      <c r="E357" s="2">
        <v>3474</v>
      </c>
      <c r="F357" s="18">
        <v>0</v>
      </c>
      <c r="G357" s="61">
        <v>39.08756725</v>
      </c>
      <c r="H357" s="61">
        <v>-76.75798187</v>
      </c>
      <c r="I357" s="19">
        <v>984.9</v>
      </c>
      <c r="J357" s="1">
        <f t="shared" si="33"/>
        <v>954.6999999999999</v>
      </c>
      <c r="K357" s="45">
        <f t="shared" si="34"/>
        <v>494.2604072362286</v>
      </c>
      <c r="L357" s="45">
        <f t="shared" si="35"/>
        <v>703.0604072362287</v>
      </c>
      <c r="M357" s="45">
        <f t="shared" si="36"/>
        <v>692.4404072362286</v>
      </c>
      <c r="N357" s="46">
        <f t="shared" si="37"/>
        <v>697.7504072362286</v>
      </c>
      <c r="O357" s="1">
        <v>25.1</v>
      </c>
      <c r="P357" s="1">
        <v>42.8</v>
      </c>
      <c r="Q357" s="1">
        <v>79.4</v>
      </c>
      <c r="S357" s="24">
        <v>2.749</v>
      </c>
      <c r="T357" s="10">
        <v>281.219</v>
      </c>
      <c r="U357" s="10">
        <f t="shared" si="31"/>
        <v>597.681</v>
      </c>
      <c r="V357" s="24">
        <v>0.531</v>
      </c>
      <c r="W357" s="47">
        <v>4.346</v>
      </c>
      <c r="X357" s="47">
        <f t="shared" si="32"/>
        <v>4.72</v>
      </c>
      <c r="Y357" s="25">
        <v>12.259</v>
      </c>
      <c r="Z357" s="46">
        <v>697.7504072362286</v>
      </c>
    </row>
    <row r="358" spans="1:26" ht="12.75">
      <c r="A358" s="9">
        <v>37014</v>
      </c>
      <c r="B358" s="10">
        <v>123</v>
      </c>
      <c r="C358" s="4">
        <v>0.762499988</v>
      </c>
      <c r="D358" s="54">
        <v>0.762499988</v>
      </c>
      <c r="E358" s="2">
        <v>3484</v>
      </c>
      <c r="F358" s="18">
        <v>0</v>
      </c>
      <c r="G358" s="61">
        <v>39.08695222</v>
      </c>
      <c r="H358" s="61">
        <v>-76.76565186</v>
      </c>
      <c r="I358" s="19">
        <v>984.4</v>
      </c>
      <c r="J358" s="1">
        <f t="shared" si="33"/>
        <v>954.1999999999999</v>
      </c>
      <c r="K358" s="45">
        <f t="shared" si="34"/>
        <v>498.6105311620003</v>
      </c>
      <c r="L358" s="45">
        <f t="shared" si="35"/>
        <v>707.4105311620003</v>
      </c>
      <c r="M358" s="45">
        <f t="shared" si="36"/>
        <v>696.7905311620003</v>
      </c>
      <c r="N358" s="46">
        <f t="shared" si="37"/>
        <v>702.1005311620004</v>
      </c>
      <c r="O358" s="1">
        <v>25.2</v>
      </c>
      <c r="P358" s="1">
        <v>42.6</v>
      </c>
      <c r="Q358" s="1">
        <v>78.8</v>
      </c>
      <c r="S358" s="24">
        <v>3.159</v>
      </c>
      <c r="T358" s="10">
        <v>543.122</v>
      </c>
      <c r="U358" s="10">
        <f t="shared" si="31"/>
        <v>614.5941666666666</v>
      </c>
      <c r="V358" s="24">
        <v>0.481</v>
      </c>
      <c r="W358" s="47">
        <v>4.345</v>
      </c>
      <c r="X358" s="47">
        <f t="shared" si="32"/>
        <v>4.533499999999999</v>
      </c>
      <c r="Y358" s="25">
        <v>12.216</v>
      </c>
      <c r="Z358" s="46">
        <v>702.1005311620004</v>
      </c>
    </row>
    <row r="359" spans="1:26" ht="12.75">
      <c r="A359" s="9">
        <v>37014</v>
      </c>
      <c r="B359" s="10">
        <v>123</v>
      </c>
      <c r="C359" s="4">
        <v>0.76261574</v>
      </c>
      <c r="D359" s="54">
        <v>0.76261574</v>
      </c>
      <c r="E359" s="2">
        <v>3494</v>
      </c>
      <c r="F359" s="18">
        <v>0</v>
      </c>
      <c r="G359" s="61">
        <v>39.08432499</v>
      </c>
      <c r="H359" s="61">
        <v>-76.77195947</v>
      </c>
      <c r="I359" s="19">
        <v>981.5</v>
      </c>
      <c r="J359" s="1">
        <f t="shared" si="33"/>
        <v>951.3</v>
      </c>
      <c r="K359" s="45">
        <f t="shared" si="34"/>
        <v>523.8862882561011</v>
      </c>
      <c r="L359" s="45">
        <f t="shared" si="35"/>
        <v>732.6862882561011</v>
      </c>
      <c r="M359" s="45">
        <f t="shared" si="36"/>
        <v>722.0662882561012</v>
      </c>
      <c r="N359" s="46">
        <f t="shared" si="37"/>
        <v>727.3762882561011</v>
      </c>
      <c r="O359" s="1">
        <v>25</v>
      </c>
      <c r="P359" s="1">
        <v>43.7</v>
      </c>
      <c r="Q359" s="1">
        <v>75.9</v>
      </c>
      <c r="S359" s="24">
        <v>2.889</v>
      </c>
      <c r="T359" s="10">
        <v>384.966</v>
      </c>
      <c r="U359" s="10">
        <f t="shared" si="31"/>
        <v>465.23749999999995</v>
      </c>
      <c r="V359" s="24">
        <v>0.481</v>
      </c>
      <c r="W359" s="47">
        <v>4.343</v>
      </c>
      <c r="X359" s="47">
        <f t="shared" si="32"/>
        <v>4.3469999999999995</v>
      </c>
      <c r="Y359" s="25">
        <v>12.243</v>
      </c>
      <c r="Z359" s="46">
        <v>727.3762882561011</v>
      </c>
    </row>
    <row r="360" spans="1:26" ht="12.75">
      <c r="A360" s="9">
        <v>37014</v>
      </c>
      <c r="B360" s="10">
        <v>123</v>
      </c>
      <c r="C360" s="4">
        <v>0.762731493</v>
      </c>
      <c r="D360" s="54">
        <v>0.762731493</v>
      </c>
      <c r="E360" s="2">
        <v>3504</v>
      </c>
      <c r="F360" s="18">
        <v>0</v>
      </c>
      <c r="G360" s="61">
        <v>39.07963571</v>
      </c>
      <c r="H360" s="61">
        <v>-76.7744179</v>
      </c>
      <c r="I360" s="19">
        <v>977.8</v>
      </c>
      <c r="J360" s="1">
        <f t="shared" si="33"/>
        <v>947.5999999999999</v>
      </c>
      <c r="K360" s="45">
        <f t="shared" si="34"/>
        <v>556.2467695451799</v>
      </c>
      <c r="L360" s="45">
        <f t="shared" si="35"/>
        <v>765.0467695451798</v>
      </c>
      <c r="M360" s="45">
        <f t="shared" si="36"/>
        <v>754.4267695451799</v>
      </c>
      <c r="N360" s="46">
        <f t="shared" si="37"/>
        <v>759.7367695451799</v>
      </c>
      <c r="O360" s="1">
        <v>24.9</v>
      </c>
      <c r="P360" s="1">
        <v>44.3</v>
      </c>
      <c r="Q360" s="1">
        <v>74.9</v>
      </c>
      <c r="S360" s="24">
        <v>3.954</v>
      </c>
      <c r="T360" s="10">
        <v>961.929</v>
      </c>
      <c r="U360" s="10">
        <f t="shared" si="31"/>
        <v>700.8908333333333</v>
      </c>
      <c r="V360" s="24">
        <v>0.522</v>
      </c>
      <c r="W360" s="47">
        <v>4.342</v>
      </c>
      <c r="X360" s="47">
        <f t="shared" si="32"/>
        <v>4.3454999999999995</v>
      </c>
      <c r="Y360" s="25">
        <v>12.248</v>
      </c>
      <c r="Z360" s="46">
        <v>759.7367695451799</v>
      </c>
    </row>
    <row r="361" spans="1:26" ht="12.75">
      <c r="A361" s="9">
        <v>37014</v>
      </c>
      <c r="B361" s="10">
        <v>123</v>
      </c>
      <c r="C361" s="4">
        <v>0.762847245</v>
      </c>
      <c r="D361" s="54">
        <v>0.762847245</v>
      </c>
      <c r="E361" s="2">
        <v>3514</v>
      </c>
      <c r="F361" s="18">
        <v>0</v>
      </c>
      <c r="G361" s="61">
        <v>39.07475395</v>
      </c>
      <c r="H361" s="61">
        <v>-76.77187018</v>
      </c>
      <c r="I361" s="19">
        <v>975</v>
      </c>
      <c r="J361" s="1">
        <f t="shared" si="33"/>
        <v>944.8</v>
      </c>
      <c r="K361" s="45">
        <f t="shared" si="34"/>
        <v>580.8198839067132</v>
      </c>
      <c r="L361" s="45">
        <f t="shared" si="35"/>
        <v>789.6198839067133</v>
      </c>
      <c r="M361" s="45">
        <f t="shared" si="36"/>
        <v>778.9998839067132</v>
      </c>
      <c r="N361" s="46">
        <f t="shared" si="37"/>
        <v>784.3098839067133</v>
      </c>
      <c r="O361" s="1">
        <v>24.6</v>
      </c>
      <c r="P361" s="1">
        <v>45.1</v>
      </c>
      <c r="Q361" s="1">
        <v>76.9</v>
      </c>
      <c r="R361" s="63">
        <v>2.38E-05</v>
      </c>
      <c r="S361" s="24">
        <v>2.729</v>
      </c>
      <c r="T361" s="10">
        <v>278.832</v>
      </c>
      <c r="U361" s="10">
        <f t="shared" si="31"/>
        <v>595.304</v>
      </c>
      <c r="V361" s="24">
        <v>0.493</v>
      </c>
      <c r="W361" s="47">
        <v>4.34</v>
      </c>
      <c r="X361" s="47">
        <f t="shared" si="32"/>
        <v>4.343999999999999</v>
      </c>
      <c r="Y361" s="25">
        <v>12.213</v>
      </c>
      <c r="Z361" s="46">
        <v>784.3098839067133</v>
      </c>
    </row>
    <row r="362" spans="1:26" ht="12.75">
      <c r="A362" s="9">
        <v>37014</v>
      </c>
      <c r="B362" s="10">
        <v>123</v>
      </c>
      <c r="C362" s="4">
        <v>0.762962937</v>
      </c>
      <c r="D362" s="54">
        <v>0.762962937</v>
      </c>
      <c r="E362" s="2">
        <v>3524</v>
      </c>
      <c r="F362" s="18">
        <v>0</v>
      </c>
      <c r="G362" s="61">
        <v>39.07203146</v>
      </c>
      <c r="H362" s="61">
        <v>-76.76552283</v>
      </c>
      <c r="I362" s="19">
        <v>971</v>
      </c>
      <c r="J362" s="1">
        <f t="shared" si="33"/>
        <v>940.8</v>
      </c>
      <c r="K362" s="45">
        <f t="shared" si="34"/>
        <v>616.0509565762069</v>
      </c>
      <c r="L362" s="45">
        <f t="shared" si="35"/>
        <v>824.850956576207</v>
      </c>
      <c r="M362" s="45">
        <f t="shared" si="36"/>
        <v>814.2309565762068</v>
      </c>
      <c r="N362" s="46">
        <f t="shared" si="37"/>
        <v>819.5409565762069</v>
      </c>
      <c r="O362" s="1">
        <v>24.1</v>
      </c>
      <c r="P362" s="1">
        <v>45</v>
      </c>
      <c r="Q362" s="1">
        <v>79.9</v>
      </c>
      <c r="S362" s="24">
        <v>3.524</v>
      </c>
      <c r="T362" s="10">
        <v>698.176</v>
      </c>
      <c r="U362" s="10">
        <f t="shared" si="31"/>
        <v>524.7073333333333</v>
      </c>
      <c r="V362" s="24">
        <v>0.501</v>
      </c>
      <c r="W362" s="47">
        <v>4.339</v>
      </c>
      <c r="X362" s="47">
        <f t="shared" si="32"/>
        <v>4.3425</v>
      </c>
      <c r="Y362" s="25">
        <v>12.211</v>
      </c>
      <c r="Z362" s="46">
        <v>819.5409565762069</v>
      </c>
    </row>
    <row r="363" spans="1:26" ht="12.75">
      <c r="A363" s="9">
        <v>37014</v>
      </c>
      <c r="B363" s="10">
        <v>123</v>
      </c>
      <c r="C363" s="4">
        <v>0.76307869</v>
      </c>
      <c r="D363" s="54">
        <v>0.76307869</v>
      </c>
      <c r="E363" s="2">
        <v>3534</v>
      </c>
      <c r="F363" s="18">
        <v>0</v>
      </c>
      <c r="G363" s="61">
        <v>39.07135911</v>
      </c>
      <c r="H363" s="61">
        <v>-76.75773562</v>
      </c>
      <c r="I363" s="19">
        <v>971.6</v>
      </c>
      <c r="J363" s="1">
        <f t="shared" si="33"/>
        <v>941.4</v>
      </c>
      <c r="K363" s="45">
        <f t="shared" si="34"/>
        <v>610.7567572435466</v>
      </c>
      <c r="L363" s="45">
        <f t="shared" si="35"/>
        <v>819.5567572435466</v>
      </c>
      <c r="M363" s="45">
        <f t="shared" si="36"/>
        <v>808.9367572435467</v>
      </c>
      <c r="N363" s="46">
        <f t="shared" si="37"/>
        <v>814.2467572435467</v>
      </c>
      <c r="O363" s="1">
        <v>23.9</v>
      </c>
      <c r="P363" s="1">
        <v>45.9</v>
      </c>
      <c r="Q363" s="1">
        <v>80.4</v>
      </c>
      <c r="S363" s="24">
        <v>3.326</v>
      </c>
      <c r="T363" s="10">
        <v>592.579</v>
      </c>
      <c r="U363" s="10">
        <f t="shared" si="31"/>
        <v>576.6006666666666</v>
      </c>
      <c r="V363" s="24">
        <v>0.513</v>
      </c>
      <c r="W363" s="47">
        <v>4.337</v>
      </c>
      <c r="X363" s="47">
        <f t="shared" si="32"/>
        <v>4.340999999999999</v>
      </c>
      <c r="Y363" s="25">
        <v>12.244</v>
      </c>
      <c r="Z363" s="46">
        <v>814.2467572435467</v>
      </c>
    </row>
    <row r="364" spans="1:26" ht="12.75">
      <c r="A364" s="9">
        <v>37014</v>
      </c>
      <c r="B364" s="10">
        <v>123</v>
      </c>
      <c r="C364" s="4">
        <v>0.763194442</v>
      </c>
      <c r="D364" s="54">
        <v>0.763194442</v>
      </c>
      <c r="E364" s="2">
        <v>3544</v>
      </c>
      <c r="F364" s="18">
        <v>0</v>
      </c>
      <c r="G364" s="61">
        <v>39.07197376</v>
      </c>
      <c r="H364" s="61">
        <v>-76.75009843</v>
      </c>
      <c r="I364" s="19">
        <v>969.9</v>
      </c>
      <c r="J364" s="1">
        <f t="shared" si="33"/>
        <v>939.6999999999999</v>
      </c>
      <c r="K364" s="45">
        <f t="shared" si="34"/>
        <v>625.7657638625943</v>
      </c>
      <c r="L364" s="45">
        <f t="shared" si="35"/>
        <v>834.5657638625944</v>
      </c>
      <c r="M364" s="45">
        <f t="shared" si="36"/>
        <v>823.9457638625943</v>
      </c>
      <c r="N364" s="46">
        <f t="shared" si="37"/>
        <v>829.2557638625943</v>
      </c>
      <c r="O364" s="1">
        <v>23.7</v>
      </c>
      <c r="P364" s="1">
        <v>46.9</v>
      </c>
      <c r="Q364" s="1">
        <v>77.3</v>
      </c>
      <c r="S364" s="24">
        <v>2.709</v>
      </c>
      <c r="T364" s="10">
        <v>277.042</v>
      </c>
      <c r="U364" s="10">
        <f t="shared" si="31"/>
        <v>532.254</v>
      </c>
      <c r="V364" s="24">
        <v>0.441</v>
      </c>
      <c r="W364" s="47">
        <v>3.226</v>
      </c>
      <c r="X364" s="47">
        <f t="shared" si="32"/>
        <v>4.1545</v>
      </c>
      <c r="Y364" s="25">
        <v>12.241</v>
      </c>
      <c r="Z364" s="46">
        <v>829.2557638625943</v>
      </c>
    </row>
    <row r="365" spans="1:26" ht="12.75">
      <c r="A365" s="9">
        <v>37014</v>
      </c>
      <c r="B365" s="10">
        <v>123</v>
      </c>
      <c r="C365" s="4">
        <v>0.763310194</v>
      </c>
      <c r="D365" s="54">
        <v>0.763310194</v>
      </c>
      <c r="E365" s="2">
        <v>3554</v>
      </c>
      <c r="F365" s="18">
        <v>0</v>
      </c>
      <c r="G365" s="61">
        <v>39.0755966</v>
      </c>
      <c r="H365" s="61">
        <v>-76.74407689</v>
      </c>
      <c r="I365" s="19">
        <v>967</v>
      </c>
      <c r="J365" s="1">
        <f t="shared" si="33"/>
        <v>936.8</v>
      </c>
      <c r="K365" s="45">
        <f t="shared" si="34"/>
        <v>651.4321407882724</v>
      </c>
      <c r="L365" s="45">
        <f t="shared" si="35"/>
        <v>860.2321407882723</v>
      </c>
      <c r="M365" s="45">
        <f t="shared" si="36"/>
        <v>849.6121407882724</v>
      </c>
      <c r="N365" s="46">
        <f t="shared" si="37"/>
        <v>854.9221407882724</v>
      </c>
      <c r="O365" s="1">
        <v>23.5</v>
      </c>
      <c r="P365" s="1">
        <v>48</v>
      </c>
      <c r="Q365" s="1">
        <v>78</v>
      </c>
      <c r="S365" s="24">
        <v>3.838</v>
      </c>
      <c r="T365" s="10">
        <v>853.945</v>
      </c>
      <c r="U365" s="10">
        <f t="shared" si="31"/>
        <v>610.4171666666666</v>
      </c>
      <c r="V365" s="24">
        <v>0.462</v>
      </c>
      <c r="W365" s="47">
        <v>4.334</v>
      </c>
      <c r="X365" s="47">
        <f t="shared" si="32"/>
        <v>4.153</v>
      </c>
      <c r="Y365" s="25">
        <v>12.212</v>
      </c>
      <c r="Z365" s="46">
        <v>854.9221407882724</v>
      </c>
    </row>
    <row r="366" spans="1:26" ht="12.75">
      <c r="A366" s="9">
        <v>37014</v>
      </c>
      <c r="B366" s="10">
        <v>123</v>
      </c>
      <c r="C366" s="4">
        <v>0.763425946</v>
      </c>
      <c r="D366" s="54">
        <v>0.763425946</v>
      </c>
      <c r="E366" s="2">
        <v>3564</v>
      </c>
      <c r="F366" s="18">
        <v>0</v>
      </c>
      <c r="G366" s="61">
        <v>39.08112495</v>
      </c>
      <c r="H366" s="61">
        <v>-76.74335239</v>
      </c>
      <c r="I366" s="19">
        <v>963.4</v>
      </c>
      <c r="J366" s="1">
        <f t="shared" si="33"/>
        <v>933.1999999999999</v>
      </c>
      <c r="K366" s="45">
        <f t="shared" si="34"/>
        <v>683.4046133765146</v>
      </c>
      <c r="L366" s="45">
        <f t="shared" si="35"/>
        <v>892.2046133765145</v>
      </c>
      <c r="M366" s="45">
        <f t="shared" si="36"/>
        <v>881.5846133765147</v>
      </c>
      <c r="N366" s="46">
        <f t="shared" si="37"/>
        <v>886.8946133765146</v>
      </c>
      <c r="O366" s="1">
        <v>23.3</v>
      </c>
      <c r="P366" s="1">
        <v>48.3</v>
      </c>
      <c r="Q366" s="1">
        <v>76.9</v>
      </c>
      <c r="S366" s="24">
        <v>3.316</v>
      </c>
      <c r="T366" s="10">
        <v>590.789</v>
      </c>
      <c r="U366" s="10">
        <f t="shared" si="31"/>
        <v>548.5605</v>
      </c>
      <c r="V366" s="24">
        <v>0.442</v>
      </c>
      <c r="W366" s="47">
        <v>3.223</v>
      </c>
      <c r="X366" s="47">
        <f t="shared" si="32"/>
        <v>3.9665</v>
      </c>
      <c r="Y366" s="25">
        <v>12.241</v>
      </c>
      <c r="Z366" s="46">
        <v>886.8946133765146</v>
      </c>
    </row>
    <row r="367" spans="1:26" ht="12.75">
      <c r="A367" s="9">
        <v>37014</v>
      </c>
      <c r="B367" s="10">
        <v>123</v>
      </c>
      <c r="C367" s="4">
        <v>0.763541639</v>
      </c>
      <c r="D367" s="54">
        <v>0.763541639</v>
      </c>
      <c r="E367" s="2">
        <v>3574</v>
      </c>
      <c r="F367" s="18">
        <v>0</v>
      </c>
      <c r="G367" s="61">
        <v>39.08612244</v>
      </c>
      <c r="H367" s="61">
        <v>-76.7465544</v>
      </c>
      <c r="I367" s="19">
        <v>959.8</v>
      </c>
      <c r="J367" s="1">
        <f t="shared" si="33"/>
        <v>929.5999999999999</v>
      </c>
      <c r="K367" s="45">
        <f t="shared" si="34"/>
        <v>715.5006646499161</v>
      </c>
      <c r="L367" s="45">
        <f t="shared" si="35"/>
        <v>924.3006646499161</v>
      </c>
      <c r="M367" s="45">
        <f t="shared" si="36"/>
        <v>913.680664649916</v>
      </c>
      <c r="N367" s="46">
        <f t="shared" si="37"/>
        <v>918.9906646499161</v>
      </c>
      <c r="O367" s="1">
        <v>23.2</v>
      </c>
      <c r="P367" s="1">
        <v>47.9</v>
      </c>
      <c r="Q367" s="1">
        <v>78.7</v>
      </c>
      <c r="R367" s="63">
        <v>2.26E-05</v>
      </c>
      <c r="S367" s="24">
        <v>3.463</v>
      </c>
      <c r="T367" s="10">
        <v>695.192</v>
      </c>
      <c r="U367" s="10">
        <f t="shared" si="31"/>
        <v>617.9538333333334</v>
      </c>
      <c r="V367" s="24">
        <v>0.451</v>
      </c>
      <c r="W367" s="47">
        <v>4.331</v>
      </c>
      <c r="X367" s="47">
        <f t="shared" si="32"/>
        <v>3.965</v>
      </c>
      <c r="Y367" s="25">
        <v>12.218</v>
      </c>
      <c r="Z367" s="46">
        <v>918.9906646499161</v>
      </c>
    </row>
    <row r="368" spans="1:26" ht="12.75">
      <c r="A368" s="9">
        <v>37014</v>
      </c>
      <c r="B368" s="10">
        <v>123</v>
      </c>
      <c r="C368" s="4">
        <v>0.763657391</v>
      </c>
      <c r="D368" s="54">
        <v>0.763657391</v>
      </c>
      <c r="E368" s="2">
        <v>3584</v>
      </c>
      <c r="F368" s="18">
        <v>0</v>
      </c>
      <c r="G368" s="61">
        <v>39.08940528</v>
      </c>
      <c r="H368" s="61">
        <v>-76.75254492</v>
      </c>
      <c r="I368" s="19">
        <v>956.7</v>
      </c>
      <c r="J368" s="1">
        <f t="shared" si="33"/>
        <v>926.5</v>
      </c>
      <c r="K368" s="45">
        <f t="shared" si="34"/>
        <v>743.2386886668608</v>
      </c>
      <c r="L368" s="45">
        <f t="shared" si="35"/>
        <v>952.0386886668607</v>
      </c>
      <c r="M368" s="45">
        <f t="shared" si="36"/>
        <v>941.4186886668608</v>
      </c>
      <c r="N368" s="46">
        <f t="shared" si="37"/>
        <v>946.7286886668608</v>
      </c>
      <c r="O368" s="1">
        <v>22.7</v>
      </c>
      <c r="P368" s="1">
        <v>46.7</v>
      </c>
      <c r="Q368" s="1">
        <v>75.9</v>
      </c>
      <c r="S368" s="24">
        <v>2.949</v>
      </c>
      <c r="T368" s="10">
        <v>379.655</v>
      </c>
      <c r="U368" s="10">
        <f t="shared" si="31"/>
        <v>564.8669999999998</v>
      </c>
      <c r="V368" s="24">
        <v>0.431</v>
      </c>
      <c r="W368" s="47">
        <v>3.22</v>
      </c>
      <c r="X368" s="47">
        <f t="shared" si="32"/>
        <v>3.7784999999999993</v>
      </c>
      <c r="Y368" s="25">
        <v>12.245</v>
      </c>
      <c r="Z368" s="46">
        <v>946.7286886668608</v>
      </c>
    </row>
    <row r="369" spans="1:26" ht="12.75">
      <c r="A369" s="9">
        <v>37014</v>
      </c>
      <c r="B369" s="10">
        <v>123</v>
      </c>
      <c r="C369" s="4">
        <v>0.763773143</v>
      </c>
      <c r="D369" s="54">
        <v>0.763773143</v>
      </c>
      <c r="E369" s="2">
        <v>3594</v>
      </c>
      <c r="F369" s="18">
        <v>0</v>
      </c>
      <c r="G369" s="61">
        <v>39.09107623</v>
      </c>
      <c r="H369" s="61">
        <v>-76.75978029</v>
      </c>
      <c r="I369" s="19">
        <v>955.6</v>
      </c>
      <c r="J369" s="1">
        <f t="shared" si="33"/>
        <v>925.4</v>
      </c>
      <c r="K369" s="45">
        <f t="shared" si="34"/>
        <v>753.1035275711793</v>
      </c>
      <c r="L369" s="45">
        <f t="shared" si="35"/>
        <v>961.9035275711792</v>
      </c>
      <c r="M369" s="45">
        <f t="shared" si="36"/>
        <v>951.2835275711793</v>
      </c>
      <c r="N369" s="46">
        <f t="shared" si="37"/>
        <v>956.5935275711793</v>
      </c>
      <c r="O369" s="1">
        <v>22.5</v>
      </c>
      <c r="P369" s="1">
        <v>43.8</v>
      </c>
      <c r="Q369" s="1">
        <v>77.1</v>
      </c>
      <c r="S369" s="24">
        <v>3.495</v>
      </c>
      <c r="T369" s="10">
        <v>694.059</v>
      </c>
      <c r="U369" s="10">
        <f t="shared" si="31"/>
        <v>581.7803333333333</v>
      </c>
      <c r="V369" s="24">
        <v>0.472</v>
      </c>
      <c r="W369" s="47">
        <v>4.328</v>
      </c>
      <c r="X369" s="47">
        <f t="shared" si="32"/>
        <v>3.7769999999999997</v>
      </c>
      <c r="Y369" s="25">
        <v>12.241</v>
      </c>
      <c r="Z369" s="46">
        <v>956.5935275711793</v>
      </c>
    </row>
    <row r="370" spans="1:26" ht="12.75">
      <c r="A370" s="9">
        <v>37014</v>
      </c>
      <c r="B370" s="10">
        <v>123</v>
      </c>
      <c r="C370" s="4">
        <v>0.763888896</v>
      </c>
      <c r="D370" s="54">
        <v>0.763888896</v>
      </c>
      <c r="E370" s="2">
        <v>3604</v>
      </c>
      <c r="F370" s="18">
        <v>0</v>
      </c>
      <c r="G370" s="61">
        <v>39.09151654</v>
      </c>
      <c r="H370" s="61">
        <v>-76.76718259</v>
      </c>
      <c r="I370" s="19">
        <v>952.9</v>
      </c>
      <c r="J370" s="1">
        <f t="shared" si="33"/>
        <v>922.6999999999999</v>
      </c>
      <c r="K370" s="45">
        <f t="shared" si="34"/>
        <v>777.3670248451444</v>
      </c>
      <c r="L370" s="45">
        <f t="shared" si="35"/>
        <v>986.1670248451444</v>
      </c>
      <c r="M370" s="45">
        <f t="shared" si="36"/>
        <v>975.5470248451445</v>
      </c>
      <c r="N370" s="46">
        <f t="shared" si="37"/>
        <v>980.8570248451445</v>
      </c>
      <c r="O370" s="1">
        <v>22.2</v>
      </c>
      <c r="P370" s="1">
        <v>47.1</v>
      </c>
      <c r="Q370" s="1">
        <v>74.4</v>
      </c>
      <c r="S370" s="24">
        <v>3.147</v>
      </c>
      <c r="T370" s="10">
        <v>483.402</v>
      </c>
      <c r="U370" s="10">
        <f t="shared" si="31"/>
        <v>616.1736666666667</v>
      </c>
      <c r="V370" s="24">
        <v>0.451</v>
      </c>
      <c r="W370" s="47">
        <v>4.326</v>
      </c>
      <c r="X370" s="47">
        <f t="shared" si="32"/>
        <v>3.9603333333333333</v>
      </c>
      <c r="Y370" s="25">
        <v>12.233</v>
      </c>
      <c r="Z370" s="46">
        <v>980.8570248451445</v>
      </c>
    </row>
    <row r="371" spans="1:26" ht="12.75">
      <c r="A371" s="9">
        <v>37014</v>
      </c>
      <c r="B371" s="10">
        <v>123</v>
      </c>
      <c r="C371" s="4">
        <v>0.764004648</v>
      </c>
      <c r="D371" s="54">
        <v>0.764004648</v>
      </c>
      <c r="E371" s="2">
        <v>3614</v>
      </c>
      <c r="F371" s="18">
        <v>0</v>
      </c>
      <c r="G371" s="61">
        <v>39.09014658</v>
      </c>
      <c r="H371" s="61">
        <v>-76.77381292</v>
      </c>
      <c r="I371" s="19">
        <v>949</v>
      </c>
      <c r="J371" s="1">
        <f t="shared" si="33"/>
        <v>918.8</v>
      </c>
      <c r="K371" s="45">
        <f t="shared" si="34"/>
        <v>812.5399368947989</v>
      </c>
      <c r="L371" s="45">
        <f t="shared" si="35"/>
        <v>1021.3399368947989</v>
      </c>
      <c r="M371" s="45">
        <f t="shared" si="36"/>
        <v>1010.7199368947988</v>
      </c>
      <c r="N371" s="46">
        <f t="shared" si="37"/>
        <v>1016.0299368947989</v>
      </c>
      <c r="O371" s="1">
        <v>21.9</v>
      </c>
      <c r="P371" s="1">
        <v>48.3</v>
      </c>
      <c r="Q371" s="1">
        <v>71.4</v>
      </c>
      <c r="S371" s="24">
        <v>3.375</v>
      </c>
      <c r="T371" s="10">
        <v>640.306</v>
      </c>
      <c r="U371" s="10">
        <f t="shared" si="31"/>
        <v>580.5671666666666</v>
      </c>
      <c r="V371" s="24">
        <v>0.472</v>
      </c>
      <c r="W371" s="47">
        <v>4.325</v>
      </c>
      <c r="X371" s="47">
        <f t="shared" si="32"/>
        <v>3.958833333333333</v>
      </c>
      <c r="Y371" s="25">
        <v>12.227</v>
      </c>
      <c r="Z371" s="46">
        <v>1016.0299368947989</v>
      </c>
    </row>
    <row r="372" spans="1:26" ht="12.75">
      <c r="A372" s="9">
        <v>37014</v>
      </c>
      <c r="B372" s="10">
        <v>123</v>
      </c>
      <c r="C372" s="4">
        <v>0.7641204</v>
      </c>
      <c r="D372" s="54">
        <v>0.7641204</v>
      </c>
      <c r="E372" s="2">
        <v>3624</v>
      </c>
      <c r="F372" s="18">
        <v>0</v>
      </c>
      <c r="G372" s="61">
        <v>39.08485039</v>
      </c>
      <c r="H372" s="61">
        <v>-76.77639568</v>
      </c>
      <c r="I372" s="19">
        <v>945.1</v>
      </c>
      <c r="J372" s="1">
        <f t="shared" si="33"/>
        <v>914.9</v>
      </c>
      <c r="K372" s="45">
        <f t="shared" si="34"/>
        <v>847.8624642248031</v>
      </c>
      <c r="L372" s="45">
        <f t="shared" si="35"/>
        <v>1056.6624642248032</v>
      </c>
      <c r="M372" s="45">
        <f t="shared" si="36"/>
        <v>1046.042464224803</v>
      </c>
      <c r="N372" s="46">
        <f t="shared" si="37"/>
        <v>1051.352464224803</v>
      </c>
      <c r="O372" s="1">
        <v>21.4</v>
      </c>
      <c r="P372" s="1">
        <v>49</v>
      </c>
      <c r="Q372" s="1">
        <v>71.5</v>
      </c>
      <c r="S372" s="24">
        <v>3.384</v>
      </c>
      <c r="T372" s="10">
        <v>639.769</v>
      </c>
      <c r="U372" s="10">
        <f t="shared" si="31"/>
        <v>588.7305</v>
      </c>
      <c r="V372" s="24">
        <v>0.451</v>
      </c>
      <c r="W372" s="47">
        <v>4.324</v>
      </c>
      <c r="X372" s="47">
        <f t="shared" si="32"/>
        <v>4.142333333333333</v>
      </c>
      <c r="Y372" s="25">
        <v>12.227</v>
      </c>
      <c r="Z372" s="46">
        <v>1051.352464224803</v>
      </c>
    </row>
    <row r="373" spans="1:26" ht="12.75">
      <c r="A373" s="9">
        <v>37014</v>
      </c>
      <c r="B373" s="10">
        <v>123</v>
      </c>
      <c r="C373" s="4">
        <v>0.764236093</v>
      </c>
      <c r="D373" s="54">
        <v>0.764236093</v>
      </c>
      <c r="E373" s="2">
        <v>3634</v>
      </c>
      <c r="F373" s="18">
        <v>0</v>
      </c>
      <c r="G373" s="61">
        <v>39.07978092</v>
      </c>
      <c r="H373" s="61">
        <v>-76.77719809</v>
      </c>
      <c r="I373" s="19">
        <v>943.5</v>
      </c>
      <c r="J373" s="1">
        <f t="shared" si="33"/>
        <v>913.3</v>
      </c>
      <c r="K373" s="45">
        <f t="shared" si="34"/>
        <v>862.3973352316501</v>
      </c>
      <c r="L373" s="45">
        <f t="shared" si="35"/>
        <v>1071.1973352316502</v>
      </c>
      <c r="M373" s="45">
        <f t="shared" si="36"/>
        <v>1060.57733523165</v>
      </c>
      <c r="N373" s="46">
        <f t="shared" si="37"/>
        <v>1065.88733523165</v>
      </c>
      <c r="O373" s="1">
        <v>21.3</v>
      </c>
      <c r="P373" s="1">
        <v>48.2</v>
      </c>
      <c r="Q373" s="1">
        <v>71.3</v>
      </c>
      <c r="R373" s="63">
        <v>2E-05</v>
      </c>
      <c r="S373" s="24">
        <v>3.159</v>
      </c>
      <c r="T373" s="10">
        <v>534.172</v>
      </c>
      <c r="U373" s="10">
        <f t="shared" si="31"/>
        <v>561.8938333333333</v>
      </c>
      <c r="V373" s="24">
        <v>0.461</v>
      </c>
      <c r="W373" s="47">
        <v>4.322</v>
      </c>
      <c r="X373" s="47">
        <f t="shared" si="32"/>
        <v>4.140833333333332</v>
      </c>
      <c r="Y373" s="25">
        <v>12.221</v>
      </c>
      <c r="Z373" s="46">
        <v>1065.88733523165</v>
      </c>
    </row>
    <row r="374" spans="1:26" ht="12.75">
      <c r="A374" s="9">
        <v>37014</v>
      </c>
      <c r="B374" s="10">
        <v>123</v>
      </c>
      <c r="C374" s="4">
        <v>0.764351845</v>
      </c>
      <c r="D374" s="54">
        <v>0.764351845</v>
      </c>
      <c r="E374" s="2">
        <v>3644</v>
      </c>
      <c r="F374" s="18">
        <v>0</v>
      </c>
      <c r="G374" s="61">
        <v>39.07483679</v>
      </c>
      <c r="H374" s="61">
        <v>-76.77600678</v>
      </c>
      <c r="I374" s="19">
        <v>941.8</v>
      </c>
      <c r="J374" s="1">
        <f t="shared" si="33"/>
        <v>911.5999999999999</v>
      </c>
      <c r="K374" s="45">
        <f t="shared" si="34"/>
        <v>877.868562603998</v>
      </c>
      <c r="L374" s="45">
        <f t="shared" si="35"/>
        <v>1086.668562603998</v>
      </c>
      <c r="M374" s="45">
        <f t="shared" si="36"/>
        <v>1076.048562603998</v>
      </c>
      <c r="N374" s="46">
        <f t="shared" si="37"/>
        <v>1081.358562603998</v>
      </c>
      <c r="O374" s="1">
        <v>21.2</v>
      </c>
      <c r="P374" s="1">
        <v>49.7</v>
      </c>
      <c r="Q374" s="1">
        <v>69.4</v>
      </c>
      <c r="S374" s="24">
        <v>3.678</v>
      </c>
      <c r="T374" s="10">
        <v>796.015</v>
      </c>
      <c r="U374" s="10">
        <f t="shared" si="31"/>
        <v>631.2871666666666</v>
      </c>
      <c r="V374" s="24">
        <v>0.472</v>
      </c>
      <c r="W374" s="47">
        <v>4.32</v>
      </c>
      <c r="X374" s="47">
        <f t="shared" si="32"/>
        <v>4.324166666666666</v>
      </c>
      <c r="Y374" s="25">
        <v>12.217</v>
      </c>
      <c r="Z374" s="46">
        <v>1081.358562603998</v>
      </c>
    </row>
    <row r="375" spans="1:26" ht="12.75">
      <c r="A375" s="9">
        <v>37014</v>
      </c>
      <c r="B375" s="10">
        <v>123</v>
      </c>
      <c r="C375" s="4">
        <v>0.764467597</v>
      </c>
      <c r="D375" s="54">
        <v>0.764467597</v>
      </c>
      <c r="E375" s="2">
        <v>3654</v>
      </c>
      <c r="F375" s="18">
        <v>0</v>
      </c>
      <c r="G375" s="61">
        <v>39.07104209</v>
      </c>
      <c r="H375" s="61">
        <v>-76.77133785</v>
      </c>
      <c r="I375" s="19">
        <v>939.2</v>
      </c>
      <c r="J375" s="1">
        <f t="shared" si="33"/>
        <v>909</v>
      </c>
      <c r="K375" s="45">
        <f t="shared" si="34"/>
        <v>901.586335035943</v>
      </c>
      <c r="L375" s="45">
        <f t="shared" si="35"/>
        <v>1110.386335035943</v>
      </c>
      <c r="M375" s="45">
        <f t="shared" si="36"/>
        <v>1099.766335035943</v>
      </c>
      <c r="N375" s="46">
        <f t="shared" si="37"/>
        <v>1105.076335035943</v>
      </c>
      <c r="O375" s="1">
        <v>20.8</v>
      </c>
      <c r="P375" s="1">
        <v>51</v>
      </c>
      <c r="Q375" s="1">
        <v>70.4</v>
      </c>
      <c r="S375" s="24">
        <v>3.718</v>
      </c>
      <c r="T375" s="10">
        <v>795.419</v>
      </c>
      <c r="U375" s="10">
        <f t="shared" si="31"/>
        <v>648.1805</v>
      </c>
      <c r="V375" s="24">
        <v>0.491</v>
      </c>
      <c r="W375" s="47">
        <v>4.319</v>
      </c>
      <c r="X375" s="47">
        <f t="shared" si="32"/>
        <v>4.322666666666667</v>
      </c>
      <c r="Y375" s="25">
        <v>12.235</v>
      </c>
      <c r="Z375" s="46">
        <v>1105.076335035943</v>
      </c>
    </row>
    <row r="376" spans="1:26" ht="12.75">
      <c r="A376" s="9">
        <v>37014</v>
      </c>
      <c r="B376" s="10">
        <v>123</v>
      </c>
      <c r="C376" s="4">
        <v>0.764583349</v>
      </c>
      <c r="D376" s="54">
        <v>0.764583349</v>
      </c>
      <c r="E376" s="2">
        <v>3664</v>
      </c>
      <c r="F376" s="18">
        <v>0</v>
      </c>
      <c r="G376" s="61">
        <v>39.06895424</v>
      </c>
      <c r="H376" s="61">
        <v>-76.76502063</v>
      </c>
      <c r="I376" s="19">
        <v>938.1</v>
      </c>
      <c r="J376" s="1">
        <f t="shared" si="33"/>
        <v>907.9</v>
      </c>
      <c r="K376" s="45">
        <f t="shared" si="34"/>
        <v>911.6412061078117</v>
      </c>
      <c r="L376" s="45">
        <f t="shared" si="35"/>
        <v>1120.4412061078117</v>
      </c>
      <c r="M376" s="45">
        <f t="shared" si="36"/>
        <v>1109.8212061078118</v>
      </c>
      <c r="N376" s="46">
        <f t="shared" si="37"/>
        <v>1115.1312061078117</v>
      </c>
      <c r="O376" s="1">
        <v>20.6</v>
      </c>
      <c r="P376" s="1">
        <v>52.2</v>
      </c>
      <c r="Q376" s="1">
        <v>71.4</v>
      </c>
      <c r="S376" s="24">
        <v>3.119</v>
      </c>
      <c r="T376" s="10">
        <v>479.882</v>
      </c>
      <c r="U376" s="10">
        <f t="shared" si="31"/>
        <v>647.5938333333334</v>
      </c>
      <c r="V376" s="24">
        <v>0.541</v>
      </c>
      <c r="W376" s="47">
        <v>4.317</v>
      </c>
      <c r="X376" s="47">
        <f t="shared" si="32"/>
        <v>4.321166666666667</v>
      </c>
      <c r="Y376" s="25">
        <v>12.229</v>
      </c>
      <c r="Z376" s="46">
        <v>1115.1312061078117</v>
      </c>
    </row>
    <row r="377" spans="1:26" ht="12.75">
      <c r="A377" s="9">
        <v>37014</v>
      </c>
      <c r="B377" s="10">
        <v>123</v>
      </c>
      <c r="C377" s="4">
        <v>0.764699101</v>
      </c>
      <c r="D377" s="54">
        <v>0.764699101</v>
      </c>
      <c r="E377" s="2">
        <v>3674</v>
      </c>
      <c r="F377" s="18">
        <v>0</v>
      </c>
      <c r="G377" s="61">
        <v>39.068463</v>
      </c>
      <c r="H377" s="61">
        <v>-76.75801746</v>
      </c>
      <c r="I377" s="19">
        <v>933.2</v>
      </c>
      <c r="J377" s="1">
        <f t="shared" si="33"/>
        <v>903</v>
      </c>
      <c r="K377" s="45">
        <f t="shared" si="34"/>
        <v>956.5795914701679</v>
      </c>
      <c r="L377" s="45">
        <f t="shared" si="35"/>
        <v>1165.379591470168</v>
      </c>
      <c r="M377" s="45">
        <f t="shared" si="36"/>
        <v>1154.7595914701678</v>
      </c>
      <c r="N377" s="46">
        <f t="shared" si="37"/>
        <v>1160.0695914701678</v>
      </c>
      <c r="O377" s="1">
        <v>20.3</v>
      </c>
      <c r="P377" s="1">
        <v>52.6</v>
      </c>
      <c r="Q377" s="1">
        <v>70.7</v>
      </c>
      <c r="S377" s="24">
        <v>3.285</v>
      </c>
      <c r="T377" s="10">
        <v>584.285</v>
      </c>
      <c r="U377" s="10">
        <f aca="true" t="shared" si="38" ref="U377:U439">AVERAGE(T372:T377)</f>
        <v>638.257</v>
      </c>
      <c r="V377" s="24">
        <v>0.491</v>
      </c>
      <c r="W377" s="47">
        <v>4.316</v>
      </c>
      <c r="X377" s="47">
        <f aca="true" t="shared" si="39" ref="X377:X439">AVERAGE(W372:W377)</f>
        <v>4.3196666666666665</v>
      </c>
      <c r="Y377" s="25">
        <v>12.243</v>
      </c>
      <c r="Z377" s="46">
        <v>1160.0695914701678</v>
      </c>
    </row>
    <row r="378" spans="1:26" ht="12.75">
      <c r="A378" s="9">
        <v>37014</v>
      </c>
      <c r="B378" s="10">
        <v>123</v>
      </c>
      <c r="C378" s="4">
        <v>0.764814794</v>
      </c>
      <c r="D378" s="54">
        <v>0.764814794</v>
      </c>
      <c r="E378" s="2">
        <v>3684</v>
      </c>
      <c r="F378" s="18">
        <v>0</v>
      </c>
      <c r="G378" s="61">
        <v>39.07034653</v>
      </c>
      <c r="H378" s="61">
        <v>-76.75162427</v>
      </c>
      <c r="I378" s="19">
        <v>930.7</v>
      </c>
      <c r="J378" s="1">
        <f t="shared" si="33"/>
        <v>900.5</v>
      </c>
      <c r="K378" s="45">
        <f t="shared" si="34"/>
        <v>979.6013732577397</v>
      </c>
      <c r="L378" s="45">
        <f t="shared" si="35"/>
        <v>1188.4013732577398</v>
      </c>
      <c r="M378" s="45">
        <f t="shared" si="36"/>
        <v>1177.7813732577397</v>
      </c>
      <c r="N378" s="46">
        <f t="shared" si="37"/>
        <v>1183.0913732577396</v>
      </c>
      <c r="O378" s="1">
        <v>19.8</v>
      </c>
      <c r="P378" s="1">
        <v>53.4</v>
      </c>
      <c r="Q378" s="1">
        <v>70.9</v>
      </c>
      <c r="S378" s="24">
        <v>3.679</v>
      </c>
      <c r="T378" s="10">
        <v>793.629</v>
      </c>
      <c r="U378" s="10">
        <f t="shared" si="38"/>
        <v>663.9003333333333</v>
      </c>
      <c r="V378" s="24">
        <v>0.512</v>
      </c>
      <c r="W378" s="47">
        <v>4.314</v>
      </c>
      <c r="X378" s="47">
        <f t="shared" si="39"/>
        <v>4.318</v>
      </c>
      <c r="Y378" s="25">
        <v>11.676</v>
      </c>
      <c r="Z378" s="46">
        <v>1183.0913732577396</v>
      </c>
    </row>
    <row r="379" spans="1:26" ht="12.75">
      <c r="A379" s="9">
        <v>37014</v>
      </c>
      <c r="B379" s="10">
        <v>123</v>
      </c>
      <c r="C379" s="4">
        <v>0.764930546</v>
      </c>
      <c r="D379" s="54">
        <v>0.764930546</v>
      </c>
      <c r="E379" s="2">
        <v>3694</v>
      </c>
      <c r="F379" s="18">
        <v>0</v>
      </c>
      <c r="G379" s="61">
        <v>39.07423711</v>
      </c>
      <c r="H379" s="61">
        <v>-76.7465338</v>
      </c>
      <c r="I379" s="19">
        <v>929.3</v>
      </c>
      <c r="J379" s="1">
        <f t="shared" si="33"/>
        <v>899.0999999999999</v>
      </c>
      <c r="K379" s="45">
        <f t="shared" si="34"/>
        <v>992.5215046937105</v>
      </c>
      <c r="L379" s="45">
        <f t="shared" si="35"/>
        <v>1201.3215046937105</v>
      </c>
      <c r="M379" s="45">
        <f t="shared" si="36"/>
        <v>1190.7015046937106</v>
      </c>
      <c r="N379" s="46">
        <f t="shared" si="37"/>
        <v>1196.0115046937105</v>
      </c>
      <c r="O379" s="1">
        <v>19.7</v>
      </c>
      <c r="P379" s="1">
        <v>54.2</v>
      </c>
      <c r="Q379" s="1">
        <v>70.9</v>
      </c>
      <c r="R379" s="63">
        <v>2.72E-05</v>
      </c>
      <c r="S379" s="24">
        <v>2.841</v>
      </c>
      <c r="T379" s="10">
        <v>320.532</v>
      </c>
      <c r="U379" s="10">
        <f t="shared" si="38"/>
        <v>628.2936666666666</v>
      </c>
      <c r="V379" s="24">
        <v>0.482</v>
      </c>
      <c r="W379" s="47">
        <v>4.313</v>
      </c>
      <c r="X379" s="47">
        <f t="shared" si="39"/>
        <v>4.3165</v>
      </c>
      <c r="Y379" s="25">
        <v>12.228</v>
      </c>
      <c r="Z379" s="46">
        <v>1196.0115046937105</v>
      </c>
    </row>
    <row r="380" spans="1:26" ht="12.75">
      <c r="A380" s="9">
        <v>37014</v>
      </c>
      <c r="B380" s="10">
        <v>123</v>
      </c>
      <c r="C380" s="4">
        <v>0.765046299</v>
      </c>
      <c r="D380" s="54">
        <v>0.765046299</v>
      </c>
      <c r="E380" s="2">
        <v>3704</v>
      </c>
      <c r="F380" s="18">
        <v>0</v>
      </c>
      <c r="G380" s="61">
        <v>39.07911036</v>
      </c>
      <c r="H380" s="61">
        <v>-76.7434985</v>
      </c>
      <c r="I380" s="19">
        <v>930.1</v>
      </c>
      <c r="J380" s="1">
        <f t="shared" si="33"/>
        <v>899.9</v>
      </c>
      <c r="K380" s="45">
        <f t="shared" si="34"/>
        <v>985.1361111022733</v>
      </c>
      <c r="L380" s="45">
        <f t="shared" si="35"/>
        <v>1193.9361111022733</v>
      </c>
      <c r="M380" s="45">
        <f t="shared" si="36"/>
        <v>1183.3161111022732</v>
      </c>
      <c r="N380" s="46">
        <f t="shared" si="37"/>
        <v>1188.6261111022732</v>
      </c>
      <c r="O380" s="1">
        <v>19.7</v>
      </c>
      <c r="P380" s="1">
        <v>54.8</v>
      </c>
      <c r="Q380" s="1">
        <v>68.4</v>
      </c>
      <c r="S380" s="24">
        <v>3.485</v>
      </c>
      <c r="T380" s="10">
        <v>687.495</v>
      </c>
      <c r="U380" s="10">
        <f t="shared" si="38"/>
        <v>610.207</v>
      </c>
      <c r="V380" s="24">
        <v>0.461</v>
      </c>
      <c r="W380" s="47">
        <v>4.311</v>
      </c>
      <c r="X380" s="47">
        <f t="shared" si="39"/>
        <v>4.3149999999999995</v>
      </c>
      <c r="Y380" s="25">
        <v>12.246</v>
      </c>
      <c r="Z380" s="46">
        <v>1188.6261111022732</v>
      </c>
    </row>
    <row r="381" spans="1:26" ht="12.75">
      <c r="A381" s="9">
        <v>37014</v>
      </c>
      <c r="B381" s="10">
        <v>123</v>
      </c>
      <c r="C381" s="4">
        <v>0.765162051</v>
      </c>
      <c r="D381" s="54">
        <v>0.765162051</v>
      </c>
      <c r="E381" s="2">
        <v>3714</v>
      </c>
      <c r="F381" s="18">
        <v>0</v>
      </c>
      <c r="G381" s="61">
        <v>39.08408489</v>
      </c>
      <c r="H381" s="61">
        <v>-76.74347351</v>
      </c>
      <c r="I381" s="19">
        <v>926.6</v>
      </c>
      <c r="J381" s="1">
        <f t="shared" si="33"/>
        <v>896.4</v>
      </c>
      <c r="K381" s="45">
        <f t="shared" si="34"/>
        <v>1017.4958133590601</v>
      </c>
      <c r="L381" s="45">
        <f t="shared" si="35"/>
        <v>1226.29581335906</v>
      </c>
      <c r="M381" s="45">
        <f t="shared" si="36"/>
        <v>1215.6758133590602</v>
      </c>
      <c r="N381" s="46">
        <f t="shared" si="37"/>
        <v>1220.98581335906</v>
      </c>
      <c r="O381" s="1">
        <v>19.8</v>
      </c>
      <c r="P381" s="1">
        <v>55</v>
      </c>
      <c r="Q381" s="1">
        <v>66.4</v>
      </c>
      <c r="S381" s="24">
        <v>3.316</v>
      </c>
      <c r="T381" s="10">
        <v>581.898</v>
      </c>
      <c r="U381" s="10">
        <f t="shared" si="38"/>
        <v>574.6201666666667</v>
      </c>
      <c r="V381" s="24">
        <v>0.432</v>
      </c>
      <c r="W381" s="47">
        <v>3.2</v>
      </c>
      <c r="X381" s="47">
        <f t="shared" si="39"/>
        <v>4.1285</v>
      </c>
      <c r="Y381" s="25">
        <v>12.234</v>
      </c>
      <c r="Z381" s="46">
        <v>1220.98581335906</v>
      </c>
    </row>
    <row r="382" spans="1:26" ht="12.75">
      <c r="A382" s="9">
        <v>37014</v>
      </c>
      <c r="B382" s="10">
        <v>123</v>
      </c>
      <c r="C382" s="4">
        <v>0.765277803</v>
      </c>
      <c r="D382" s="54">
        <v>0.765277803</v>
      </c>
      <c r="E382" s="2">
        <v>3724</v>
      </c>
      <c r="F382" s="18">
        <v>0</v>
      </c>
      <c r="G382" s="61">
        <v>39.08848067</v>
      </c>
      <c r="H382" s="61">
        <v>-76.74673429</v>
      </c>
      <c r="I382" s="19">
        <v>922.5</v>
      </c>
      <c r="J382" s="1">
        <f t="shared" si="33"/>
        <v>892.3</v>
      </c>
      <c r="K382" s="45">
        <f t="shared" si="34"/>
        <v>1055.5639748752394</v>
      </c>
      <c r="L382" s="45">
        <f t="shared" si="35"/>
        <v>1264.3639748752394</v>
      </c>
      <c r="M382" s="45">
        <f t="shared" si="36"/>
        <v>1253.7439748752395</v>
      </c>
      <c r="N382" s="46">
        <f t="shared" si="37"/>
        <v>1259.0539748752394</v>
      </c>
      <c r="O382" s="1">
        <v>19.5</v>
      </c>
      <c r="P382" s="1">
        <v>54.7</v>
      </c>
      <c r="Q382" s="1">
        <v>69.4</v>
      </c>
      <c r="S382" s="24">
        <v>3.367</v>
      </c>
      <c r="T382" s="10">
        <v>633.742</v>
      </c>
      <c r="U382" s="10">
        <f t="shared" si="38"/>
        <v>600.2635</v>
      </c>
      <c r="V382" s="24">
        <v>0.464</v>
      </c>
      <c r="W382" s="47">
        <v>4.308</v>
      </c>
      <c r="X382" s="47">
        <f t="shared" si="39"/>
        <v>4.127</v>
      </c>
      <c r="Y382" s="25">
        <v>12.212</v>
      </c>
      <c r="Z382" s="46">
        <v>1259.0539748752394</v>
      </c>
    </row>
    <row r="383" spans="1:26" ht="12.75">
      <c r="A383" s="9">
        <v>37014</v>
      </c>
      <c r="B383" s="10">
        <v>123</v>
      </c>
      <c r="C383" s="4">
        <v>0.765393496</v>
      </c>
      <c r="D383" s="54">
        <v>0.765393496</v>
      </c>
      <c r="E383" s="2">
        <v>3734</v>
      </c>
      <c r="F383" s="18">
        <v>0</v>
      </c>
      <c r="G383" s="61">
        <v>39.09060386</v>
      </c>
      <c r="H383" s="61">
        <v>-76.75365922</v>
      </c>
      <c r="I383" s="19">
        <v>921.1</v>
      </c>
      <c r="J383" s="1">
        <f t="shared" si="33"/>
        <v>890.9</v>
      </c>
      <c r="K383" s="45">
        <f t="shared" si="34"/>
        <v>1068.602932153642</v>
      </c>
      <c r="L383" s="45">
        <f t="shared" si="35"/>
        <v>1277.402932153642</v>
      </c>
      <c r="M383" s="45">
        <f t="shared" si="36"/>
        <v>1266.7829321536422</v>
      </c>
      <c r="N383" s="46">
        <f t="shared" si="37"/>
        <v>1272.092932153642</v>
      </c>
      <c r="O383" s="1">
        <v>19.2</v>
      </c>
      <c r="P383" s="1">
        <v>52.6</v>
      </c>
      <c r="Q383" s="1">
        <v>74.7</v>
      </c>
      <c r="S383" s="24">
        <v>3.395</v>
      </c>
      <c r="T383" s="10">
        <v>633.205</v>
      </c>
      <c r="U383" s="10">
        <f t="shared" si="38"/>
        <v>608.4168333333333</v>
      </c>
      <c r="V383" s="24">
        <v>0.452</v>
      </c>
      <c r="W383" s="47">
        <v>4.307</v>
      </c>
      <c r="X383" s="47">
        <f t="shared" si="39"/>
        <v>4.1255</v>
      </c>
      <c r="Y383" s="25">
        <v>12.22</v>
      </c>
      <c r="Z383" s="46">
        <v>1272.092932153642</v>
      </c>
    </row>
    <row r="384" spans="1:26" ht="12.75">
      <c r="A384" s="9">
        <v>37014</v>
      </c>
      <c r="B384" s="10">
        <v>123</v>
      </c>
      <c r="C384" s="4">
        <v>0.765509248</v>
      </c>
      <c r="D384" s="54">
        <v>0.765509248</v>
      </c>
      <c r="E384" s="2">
        <v>3744</v>
      </c>
      <c r="F384" s="18">
        <v>0</v>
      </c>
      <c r="G384" s="61">
        <v>39.09160094</v>
      </c>
      <c r="H384" s="61">
        <v>-76.76075614</v>
      </c>
      <c r="I384" s="19">
        <v>919.5</v>
      </c>
      <c r="J384" s="1">
        <f t="shared" si="33"/>
        <v>889.3</v>
      </c>
      <c r="K384" s="45">
        <f t="shared" si="34"/>
        <v>1083.529710911931</v>
      </c>
      <c r="L384" s="45">
        <f t="shared" si="35"/>
        <v>1292.329710911931</v>
      </c>
      <c r="M384" s="45">
        <f t="shared" si="36"/>
        <v>1281.709710911931</v>
      </c>
      <c r="N384" s="46">
        <f t="shared" si="37"/>
        <v>1287.019710911931</v>
      </c>
      <c r="O384" s="1">
        <v>19</v>
      </c>
      <c r="P384" s="1">
        <v>51.4</v>
      </c>
      <c r="Q384" s="1">
        <v>75.5</v>
      </c>
      <c r="S384" s="24">
        <v>3.678</v>
      </c>
      <c r="T384" s="10">
        <v>790.108</v>
      </c>
      <c r="U384" s="10">
        <f t="shared" si="38"/>
        <v>607.83</v>
      </c>
      <c r="V384" s="24">
        <v>0.432</v>
      </c>
      <c r="W384" s="47">
        <v>3.195</v>
      </c>
      <c r="X384" s="47">
        <f t="shared" si="39"/>
        <v>3.939</v>
      </c>
      <c r="Y384" s="25">
        <v>12.232</v>
      </c>
      <c r="Z384" s="46">
        <v>1287.019710911931</v>
      </c>
    </row>
    <row r="385" spans="1:26" ht="12.75">
      <c r="A385" s="9">
        <v>37014</v>
      </c>
      <c r="B385" s="10">
        <v>123</v>
      </c>
      <c r="C385" s="4">
        <v>0.765625</v>
      </c>
      <c r="D385" s="54">
        <v>0.765625</v>
      </c>
      <c r="E385" s="2">
        <v>3754</v>
      </c>
      <c r="F385" s="18">
        <v>0</v>
      </c>
      <c r="G385" s="61">
        <v>39.09166217</v>
      </c>
      <c r="H385" s="61">
        <v>-76.76807833</v>
      </c>
      <c r="I385" s="19">
        <v>917.9</v>
      </c>
      <c r="J385" s="1">
        <f t="shared" si="33"/>
        <v>887.6999999999999</v>
      </c>
      <c r="K385" s="45">
        <f t="shared" si="34"/>
        <v>1098.4833696464839</v>
      </c>
      <c r="L385" s="45">
        <f t="shared" si="35"/>
        <v>1307.2833696464838</v>
      </c>
      <c r="M385" s="45">
        <f t="shared" si="36"/>
        <v>1296.663369646484</v>
      </c>
      <c r="N385" s="46">
        <f t="shared" si="37"/>
        <v>1301.973369646484</v>
      </c>
      <c r="O385" s="1">
        <v>19</v>
      </c>
      <c r="P385" s="1">
        <v>54</v>
      </c>
      <c r="Q385" s="1">
        <v>73.4</v>
      </c>
      <c r="R385" s="63">
        <v>1.92E-05</v>
      </c>
      <c r="S385" s="24">
        <v>2.72</v>
      </c>
      <c r="T385" s="10">
        <v>264.452</v>
      </c>
      <c r="U385" s="10">
        <f t="shared" si="38"/>
        <v>598.4833333333335</v>
      </c>
      <c r="V385" s="24">
        <v>0.431</v>
      </c>
      <c r="W385" s="47">
        <v>3.194</v>
      </c>
      <c r="X385" s="47">
        <f t="shared" si="39"/>
        <v>3.7524999999999995</v>
      </c>
      <c r="Y385" s="25">
        <v>12.236</v>
      </c>
      <c r="Z385" s="46">
        <v>1301.973369646484</v>
      </c>
    </row>
    <row r="386" spans="1:26" ht="12.75">
      <c r="A386" s="9">
        <v>37014</v>
      </c>
      <c r="B386" s="10">
        <v>123</v>
      </c>
      <c r="C386" s="4">
        <v>0.765740752</v>
      </c>
      <c r="D386" s="54">
        <v>0.765740752</v>
      </c>
      <c r="E386" s="2">
        <v>3764</v>
      </c>
      <c r="F386" s="18">
        <v>0</v>
      </c>
      <c r="G386" s="61">
        <v>39.09062276</v>
      </c>
      <c r="H386" s="61">
        <v>-76.77465108</v>
      </c>
      <c r="I386" s="19">
        <v>911.7</v>
      </c>
      <c r="J386" s="1">
        <f t="shared" si="33"/>
        <v>881.5</v>
      </c>
      <c r="K386" s="45">
        <f t="shared" si="34"/>
        <v>1156.6844879669486</v>
      </c>
      <c r="L386" s="45">
        <f t="shared" si="35"/>
        <v>1365.4844879669486</v>
      </c>
      <c r="M386" s="45">
        <f t="shared" si="36"/>
        <v>1354.8644879669487</v>
      </c>
      <c r="N386" s="46">
        <f t="shared" si="37"/>
        <v>1360.1744879669486</v>
      </c>
      <c r="O386" s="1">
        <v>18.6</v>
      </c>
      <c r="P386" s="1">
        <v>54.9</v>
      </c>
      <c r="Q386" s="1">
        <v>70.4</v>
      </c>
      <c r="S386" s="24">
        <v>3.658</v>
      </c>
      <c r="T386" s="10">
        <v>788.855</v>
      </c>
      <c r="U386" s="10">
        <f t="shared" si="38"/>
        <v>615.3766666666667</v>
      </c>
      <c r="V386" s="24">
        <v>0.451</v>
      </c>
      <c r="W386" s="47">
        <v>4.302</v>
      </c>
      <c r="X386" s="47">
        <f t="shared" si="39"/>
        <v>3.751</v>
      </c>
      <c r="Y386" s="25">
        <v>12.218</v>
      </c>
      <c r="Z386" s="46">
        <v>1360.1744879669486</v>
      </c>
    </row>
    <row r="387" spans="1:26" ht="12.75">
      <c r="A387" s="9">
        <v>37014</v>
      </c>
      <c r="B387" s="10">
        <v>123</v>
      </c>
      <c r="C387" s="4">
        <v>0.765856504</v>
      </c>
      <c r="D387" s="54">
        <v>0.765856504</v>
      </c>
      <c r="E387" s="2">
        <v>3774</v>
      </c>
      <c r="F387" s="18">
        <v>0</v>
      </c>
      <c r="G387" s="61">
        <v>39.08674156</v>
      </c>
      <c r="H387" s="61">
        <v>-76.7789297</v>
      </c>
      <c r="I387" s="19">
        <v>910.3</v>
      </c>
      <c r="J387" s="1">
        <f t="shared" si="33"/>
        <v>880.0999999999999</v>
      </c>
      <c r="K387" s="45">
        <f t="shared" si="34"/>
        <v>1169.8833235350226</v>
      </c>
      <c r="L387" s="45">
        <f t="shared" si="35"/>
        <v>1378.6833235350225</v>
      </c>
      <c r="M387" s="45">
        <f t="shared" si="36"/>
        <v>1368.0633235350226</v>
      </c>
      <c r="N387" s="46">
        <f t="shared" si="37"/>
        <v>1373.3733235350226</v>
      </c>
      <c r="O387" s="1">
        <v>18.4</v>
      </c>
      <c r="P387" s="1">
        <v>55.7</v>
      </c>
      <c r="Q387" s="1">
        <v>65.3</v>
      </c>
      <c r="S387" s="24">
        <v>3.877</v>
      </c>
      <c r="T387" s="10">
        <v>893.258</v>
      </c>
      <c r="U387" s="10">
        <f t="shared" si="38"/>
        <v>667.2700000000001</v>
      </c>
      <c r="V387" s="24">
        <v>0.481</v>
      </c>
      <c r="W387" s="47">
        <v>4.301</v>
      </c>
      <c r="X387" s="47">
        <f t="shared" si="39"/>
        <v>3.9345</v>
      </c>
      <c r="Y387" s="25">
        <v>11.526</v>
      </c>
      <c r="Z387" s="46">
        <v>1373.3733235350226</v>
      </c>
    </row>
    <row r="388" spans="1:26" ht="12.75">
      <c r="A388" s="9">
        <v>37014</v>
      </c>
      <c r="B388" s="10">
        <v>123</v>
      </c>
      <c r="C388" s="4">
        <v>0.765972197</v>
      </c>
      <c r="D388" s="54">
        <v>0.765972197</v>
      </c>
      <c r="E388" s="2">
        <v>3784</v>
      </c>
      <c r="F388" s="18">
        <v>0</v>
      </c>
      <c r="G388" s="61">
        <v>39.08196983</v>
      </c>
      <c r="H388" s="61">
        <v>-76.78089644</v>
      </c>
      <c r="I388" s="19">
        <v>909.1</v>
      </c>
      <c r="J388" s="1">
        <f t="shared" si="33"/>
        <v>878.9</v>
      </c>
      <c r="K388" s="45">
        <f t="shared" si="34"/>
        <v>1181.2133328497225</v>
      </c>
      <c r="L388" s="45">
        <f t="shared" si="35"/>
        <v>1390.0133328497225</v>
      </c>
      <c r="M388" s="45">
        <f t="shared" si="36"/>
        <v>1379.3933328497226</v>
      </c>
      <c r="N388" s="46">
        <f t="shared" si="37"/>
        <v>1384.7033328497225</v>
      </c>
      <c r="O388" s="1">
        <v>18.1</v>
      </c>
      <c r="P388" s="1">
        <v>55.6</v>
      </c>
      <c r="Q388" s="1">
        <v>68.2</v>
      </c>
      <c r="S388" s="24">
        <v>3.474</v>
      </c>
      <c r="T388" s="10">
        <v>682.721</v>
      </c>
      <c r="U388" s="10">
        <f t="shared" si="38"/>
        <v>675.4331666666666</v>
      </c>
      <c r="V388" s="24">
        <v>0.474</v>
      </c>
      <c r="W388" s="47">
        <v>4.299</v>
      </c>
      <c r="X388" s="47">
        <f t="shared" si="39"/>
        <v>3.933</v>
      </c>
      <c r="Y388" s="25">
        <v>12.219</v>
      </c>
      <c r="Z388" s="46">
        <v>1384.7033328497225</v>
      </c>
    </row>
    <row r="389" spans="1:26" ht="12.75">
      <c r="A389" s="9">
        <v>37014</v>
      </c>
      <c r="B389" s="10">
        <v>123</v>
      </c>
      <c r="C389" s="4">
        <v>0.766087949</v>
      </c>
      <c r="D389" s="54">
        <v>0.766087949</v>
      </c>
      <c r="E389" s="2">
        <v>3794</v>
      </c>
      <c r="F389" s="18">
        <v>0</v>
      </c>
      <c r="G389" s="61">
        <v>39.07707584</v>
      </c>
      <c r="H389" s="61">
        <v>-76.7792051</v>
      </c>
      <c r="I389" s="19">
        <v>905.8</v>
      </c>
      <c r="J389" s="1">
        <f t="shared" si="33"/>
        <v>875.5999999999999</v>
      </c>
      <c r="K389" s="45">
        <f t="shared" si="34"/>
        <v>1212.4508043142507</v>
      </c>
      <c r="L389" s="45">
        <f t="shared" si="35"/>
        <v>1421.2508043142507</v>
      </c>
      <c r="M389" s="45">
        <f t="shared" si="36"/>
        <v>1410.6308043142508</v>
      </c>
      <c r="N389" s="46">
        <f t="shared" si="37"/>
        <v>1415.9408043142507</v>
      </c>
      <c r="O389" s="1">
        <v>18.1</v>
      </c>
      <c r="P389" s="1">
        <v>53.4</v>
      </c>
      <c r="Q389" s="1">
        <v>71.3</v>
      </c>
      <c r="S389" s="24">
        <v>3.119</v>
      </c>
      <c r="T389" s="10">
        <v>472.065</v>
      </c>
      <c r="U389" s="10">
        <f t="shared" si="38"/>
        <v>648.5765</v>
      </c>
      <c r="V389" s="24">
        <v>0.463</v>
      </c>
      <c r="W389" s="47">
        <v>4.298</v>
      </c>
      <c r="X389" s="47">
        <f t="shared" si="39"/>
        <v>3.9314999999999998</v>
      </c>
      <c r="Y389" s="25">
        <v>12.243</v>
      </c>
      <c r="Z389" s="46">
        <v>1415.9408043142507</v>
      </c>
    </row>
    <row r="390" spans="1:26" ht="12.75">
      <c r="A390" s="9">
        <v>37014</v>
      </c>
      <c r="B390" s="10">
        <v>123</v>
      </c>
      <c r="C390" s="4">
        <v>0.766203701</v>
      </c>
      <c r="D390" s="54">
        <v>0.766203701</v>
      </c>
      <c r="E390" s="2">
        <v>3804</v>
      </c>
      <c r="F390" s="18">
        <v>0</v>
      </c>
      <c r="G390" s="61">
        <v>39.07324837</v>
      </c>
      <c r="H390" s="61">
        <v>-76.77399835</v>
      </c>
      <c r="I390" s="19">
        <v>905.1</v>
      </c>
      <c r="J390" s="1">
        <f t="shared" si="33"/>
        <v>874.9</v>
      </c>
      <c r="K390" s="45">
        <f t="shared" si="34"/>
        <v>1219.092068261965</v>
      </c>
      <c r="L390" s="45">
        <f t="shared" si="35"/>
        <v>1427.892068261965</v>
      </c>
      <c r="M390" s="45">
        <f t="shared" si="36"/>
        <v>1417.2720682619652</v>
      </c>
      <c r="N390" s="46">
        <f t="shared" si="37"/>
        <v>1422.582068261965</v>
      </c>
      <c r="O390" s="1">
        <v>17.9</v>
      </c>
      <c r="P390" s="1">
        <v>55.7</v>
      </c>
      <c r="Q390" s="1">
        <v>72.1</v>
      </c>
      <c r="S390" s="24">
        <v>3.606</v>
      </c>
      <c r="T390" s="10">
        <v>733.968</v>
      </c>
      <c r="U390" s="10">
        <f t="shared" si="38"/>
        <v>639.2198333333333</v>
      </c>
      <c r="V390" s="24">
        <v>0.474</v>
      </c>
      <c r="W390" s="47">
        <v>4.296</v>
      </c>
      <c r="X390" s="47">
        <f t="shared" si="39"/>
        <v>4.114999999999999</v>
      </c>
      <c r="Y390" s="25">
        <v>12.237</v>
      </c>
      <c r="Z390" s="46">
        <v>1422.582068261965</v>
      </c>
    </row>
    <row r="391" spans="1:26" ht="12.75">
      <c r="A391" s="9">
        <v>37014</v>
      </c>
      <c r="B391" s="10">
        <v>123</v>
      </c>
      <c r="C391" s="4">
        <v>0.766319454</v>
      </c>
      <c r="D391" s="54">
        <v>0.766319454</v>
      </c>
      <c r="E391" s="2">
        <v>3814</v>
      </c>
      <c r="F391" s="18">
        <v>0</v>
      </c>
      <c r="G391" s="61">
        <v>39.07087517</v>
      </c>
      <c r="H391" s="61">
        <v>-76.76740313</v>
      </c>
      <c r="I391" s="19">
        <v>903.4</v>
      </c>
      <c r="J391" s="1">
        <f t="shared" si="33"/>
        <v>873.1999999999999</v>
      </c>
      <c r="K391" s="45">
        <f t="shared" si="34"/>
        <v>1235.2429998821056</v>
      </c>
      <c r="L391" s="45">
        <f t="shared" si="35"/>
        <v>1444.0429998821055</v>
      </c>
      <c r="M391" s="45">
        <f t="shared" si="36"/>
        <v>1433.4229998821056</v>
      </c>
      <c r="N391" s="46">
        <f t="shared" si="37"/>
        <v>1438.7329998821056</v>
      </c>
      <c r="O391" s="1">
        <v>17.6</v>
      </c>
      <c r="P391" s="1">
        <v>57.6</v>
      </c>
      <c r="Q391" s="1">
        <v>76.7</v>
      </c>
      <c r="R391" s="63">
        <v>2.2E-05</v>
      </c>
      <c r="S391" s="24">
        <v>3.289</v>
      </c>
      <c r="T391" s="10">
        <v>575.931</v>
      </c>
      <c r="U391" s="10">
        <f t="shared" si="38"/>
        <v>691.1329999999999</v>
      </c>
      <c r="V391" s="24">
        <v>0.443</v>
      </c>
      <c r="W391" s="47">
        <v>3.185</v>
      </c>
      <c r="X391" s="47">
        <f t="shared" si="39"/>
        <v>4.1135</v>
      </c>
      <c r="Y391" s="25">
        <v>10.71</v>
      </c>
      <c r="Z391" s="46">
        <v>1438.7329998821056</v>
      </c>
    </row>
    <row r="392" spans="1:26" ht="12.75">
      <c r="A392" s="9">
        <v>37014</v>
      </c>
      <c r="B392" s="10">
        <v>123</v>
      </c>
      <c r="C392" s="4">
        <v>0.766435206</v>
      </c>
      <c r="D392" s="54">
        <v>0.766435206</v>
      </c>
      <c r="E392" s="2">
        <v>3824</v>
      </c>
      <c r="F392" s="18">
        <v>0</v>
      </c>
      <c r="G392" s="61">
        <v>39.06959458</v>
      </c>
      <c r="H392" s="61">
        <v>-76.76022598</v>
      </c>
      <c r="I392" s="19">
        <v>899.8</v>
      </c>
      <c r="J392" s="1">
        <f t="shared" si="33"/>
        <v>869.5999999999999</v>
      </c>
      <c r="K392" s="45">
        <f t="shared" si="34"/>
        <v>1269.549021752216</v>
      </c>
      <c r="L392" s="45">
        <f t="shared" si="35"/>
        <v>1478.349021752216</v>
      </c>
      <c r="M392" s="45">
        <f t="shared" si="36"/>
        <v>1467.729021752216</v>
      </c>
      <c r="N392" s="46">
        <f t="shared" si="37"/>
        <v>1473.039021752216</v>
      </c>
      <c r="O392" s="1">
        <v>17.4</v>
      </c>
      <c r="P392" s="1">
        <v>57.5</v>
      </c>
      <c r="Q392" s="1">
        <v>72.2</v>
      </c>
      <c r="S392" s="24">
        <v>3.461</v>
      </c>
      <c r="T392" s="10">
        <v>680.334</v>
      </c>
      <c r="U392" s="10">
        <f t="shared" si="38"/>
        <v>673.0461666666666</v>
      </c>
      <c r="V392" s="24">
        <v>0.481</v>
      </c>
      <c r="W392" s="47">
        <v>4.293</v>
      </c>
      <c r="X392" s="47">
        <f t="shared" si="39"/>
        <v>4.112</v>
      </c>
      <c r="Y392" s="25">
        <v>12.245</v>
      </c>
      <c r="Z392" s="46">
        <v>1473.039021752216</v>
      </c>
    </row>
    <row r="393" spans="1:26" ht="12.75">
      <c r="A393" s="9">
        <v>37014</v>
      </c>
      <c r="B393" s="10">
        <v>123</v>
      </c>
      <c r="C393" s="4">
        <v>0.766550899</v>
      </c>
      <c r="D393" s="54">
        <v>0.766550899</v>
      </c>
      <c r="E393" s="2">
        <v>3834</v>
      </c>
      <c r="F393" s="18">
        <v>0</v>
      </c>
      <c r="G393" s="61">
        <v>39.06967511</v>
      </c>
      <c r="H393" s="61">
        <v>-76.75292159</v>
      </c>
      <c r="I393" s="19">
        <v>899.8</v>
      </c>
      <c r="J393" s="1">
        <f aca="true" t="shared" si="40" ref="J393:J456">(I393-30.2)</f>
        <v>869.5999999999999</v>
      </c>
      <c r="K393" s="45">
        <f aca="true" t="shared" si="41" ref="K393:K456">(8303.951372*(LN(1013.25/J393)))</f>
        <v>1269.549021752216</v>
      </c>
      <c r="L393" s="45">
        <f aca="true" t="shared" si="42" ref="L393:L456">(K393+208.8)</f>
        <v>1478.349021752216</v>
      </c>
      <c r="M393" s="45">
        <f aca="true" t="shared" si="43" ref="M393:M456">(K393+198.18)</f>
        <v>1467.729021752216</v>
      </c>
      <c r="N393" s="46">
        <f aca="true" t="shared" si="44" ref="N393:N456">AVERAGE(L393:M393)</f>
        <v>1473.039021752216</v>
      </c>
      <c r="O393" s="1">
        <v>17.4</v>
      </c>
      <c r="P393" s="1">
        <v>56.1</v>
      </c>
      <c r="Q393" s="1">
        <v>70.5</v>
      </c>
      <c r="S393" s="24">
        <v>3.362</v>
      </c>
      <c r="T393" s="10">
        <v>627.178</v>
      </c>
      <c r="U393" s="10">
        <f t="shared" si="38"/>
        <v>628.6995</v>
      </c>
      <c r="V393" s="24">
        <v>0.483</v>
      </c>
      <c r="W393" s="47">
        <v>4.291</v>
      </c>
      <c r="X393" s="47">
        <f t="shared" si="39"/>
        <v>4.110333333333333</v>
      </c>
      <c r="Y393" s="25">
        <v>10.796</v>
      </c>
      <c r="Z393" s="46">
        <v>1473.039021752216</v>
      </c>
    </row>
    <row r="394" spans="1:26" ht="12.75">
      <c r="A394" s="9">
        <v>37014</v>
      </c>
      <c r="B394" s="10">
        <v>123</v>
      </c>
      <c r="C394" s="4">
        <v>0.766666651</v>
      </c>
      <c r="D394" s="54">
        <v>0.766666651</v>
      </c>
      <c r="E394" s="2">
        <v>3844</v>
      </c>
      <c r="F394" s="18">
        <v>0</v>
      </c>
      <c r="G394" s="61">
        <v>39.07163963</v>
      </c>
      <c r="H394" s="61">
        <v>-76.74607693</v>
      </c>
      <c r="I394" s="19">
        <v>898.8</v>
      </c>
      <c r="J394" s="1">
        <f t="shared" si="40"/>
        <v>868.5999999999999</v>
      </c>
      <c r="K394" s="45">
        <f t="shared" si="41"/>
        <v>1279.1036786250093</v>
      </c>
      <c r="L394" s="45">
        <f t="shared" si="42"/>
        <v>1487.9036786250092</v>
      </c>
      <c r="M394" s="45">
        <f t="shared" si="43"/>
        <v>1477.2836786250093</v>
      </c>
      <c r="N394" s="46">
        <f t="shared" si="44"/>
        <v>1482.5936786250093</v>
      </c>
      <c r="O394" s="1">
        <v>17.2</v>
      </c>
      <c r="P394" s="1">
        <v>54.6</v>
      </c>
      <c r="Q394" s="1">
        <v>72.3</v>
      </c>
      <c r="S394" s="24">
        <v>3.219</v>
      </c>
      <c r="T394" s="10">
        <v>521.581</v>
      </c>
      <c r="U394" s="10">
        <f t="shared" si="38"/>
        <v>601.8428333333333</v>
      </c>
      <c r="V394" s="24">
        <v>0.442</v>
      </c>
      <c r="W394" s="47">
        <v>3.18</v>
      </c>
      <c r="X394" s="47">
        <f t="shared" si="39"/>
        <v>3.923833333333334</v>
      </c>
      <c r="Y394" s="25">
        <v>10.708</v>
      </c>
      <c r="Z394" s="46">
        <v>1482.5936786250093</v>
      </c>
    </row>
    <row r="395" spans="1:26" ht="12.75">
      <c r="A395" s="9">
        <v>37014</v>
      </c>
      <c r="B395" s="10">
        <v>123</v>
      </c>
      <c r="C395" s="4">
        <v>0.766782403</v>
      </c>
      <c r="D395" s="54">
        <v>0.766782403</v>
      </c>
      <c r="E395" s="2">
        <v>3854</v>
      </c>
      <c r="F395" s="18">
        <v>0</v>
      </c>
      <c r="G395" s="61">
        <v>39.0766172</v>
      </c>
      <c r="H395" s="61">
        <v>-76.74279486</v>
      </c>
      <c r="I395" s="19">
        <v>896</v>
      </c>
      <c r="J395" s="1">
        <f t="shared" si="40"/>
        <v>865.8</v>
      </c>
      <c r="K395" s="45">
        <f t="shared" si="41"/>
        <v>1305.9153530266017</v>
      </c>
      <c r="L395" s="45">
        <f t="shared" si="42"/>
        <v>1514.7153530266016</v>
      </c>
      <c r="M395" s="45">
        <f t="shared" si="43"/>
        <v>1504.0953530266017</v>
      </c>
      <c r="N395" s="46">
        <f t="shared" si="44"/>
        <v>1509.4053530266017</v>
      </c>
      <c r="O395" s="1">
        <v>16.7</v>
      </c>
      <c r="P395" s="1">
        <v>58.9</v>
      </c>
      <c r="Q395" s="1">
        <v>71.4</v>
      </c>
      <c r="S395" s="24">
        <v>3.38</v>
      </c>
      <c r="T395" s="10">
        <v>626.044</v>
      </c>
      <c r="U395" s="10">
        <f t="shared" si="38"/>
        <v>627.506</v>
      </c>
      <c r="V395" s="24">
        <v>0.442</v>
      </c>
      <c r="W395" s="47">
        <v>3.179</v>
      </c>
      <c r="X395" s="47">
        <f t="shared" si="39"/>
        <v>3.7373333333333334</v>
      </c>
      <c r="Y395" s="25">
        <v>12.218</v>
      </c>
      <c r="Z395" s="46">
        <v>1509.4053530266017</v>
      </c>
    </row>
    <row r="396" spans="1:26" ht="12.75">
      <c r="A396" s="9">
        <v>37014</v>
      </c>
      <c r="B396" s="10">
        <v>123</v>
      </c>
      <c r="C396" s="4">
        <v>0.766898155</v>
      </c>
      <c r="D396" s="54">
        <v>0.766898155</v>
      </c>
      <c r="E396" s="2">
        <v>3864</v>
      </c>
      <c r="F396" s="18">
        <v>0</v>
      </c>
      <c r="G396" s="61">
        <v>39.08200813</v>
      </c>
      <c r="H396" s="61">
        <v>-76.74427265</v>
      </c>
      <c r="I396" s="19">
        <v>893.1</v>
      </c>
      <c r="J396" s="1">
        <f t="shared" si="40"/>
        <v>862.9</v>
      </c>
      <c r="K396" s="45">
        <f t="shared" si="41"/>
        <v>1333.7761519725661</v>
      </c>
      <c r="L396" s="45">
        <f t="shared" si="42"/>
        <v>1542.576151972566</v>
      </c>
      <c r="M396" s="45">
        <f t="shared" si="43"/>
        <v>1531.9561519725662</v>
      </c>
      <c r="N396" s="46">
        <f t="shared" si="44"/>
        <v>1537.2661519725661</v>
      </c>
      <c r="O396" s="1">
        <v>16.4</v>
      </c>
      <c r="P396" s="1">
        <v>60.8</v>
      </c>
      <c r="Q396" s="1">
        <v>70.7</v>
      </c>
      <c r="S396" s="24">
        <v>3.785</v>
      </c>
      <c r="T396" s="10">
        <v>835.448</v>
      </c>
      <c r="U396" s="10">
        <f t="shared" si="38"/>
        <v>644.4193333333333</v>
      </c>
      <c r="V396" s="24">
        <v>0.443</v>
      </c>
      <c r="W396" s="47">
        <v>3.177</v>
      </c>
      <c r="X396" s="47">
        <f t="shared" si="39"/>
        <v>3.5508333333333333</v>
      </c>
      <c r="Y396" s="25">
        <v>12.245</v>
      </c>
      <c r="Z396" s="46">
        <v>1537.2661519725661</v>
      </c>
    </row>
    <row r="397" spans="1:26" ht="12.75">
      <c r="A397" s="9">
        <v>37014</v>
      </c>
      <c r="B397" s="10">
        <v>123</v>
      </c>
      <c r="C397" s="4">
        <v>0.767013907</v>
      </c>
      <c r="D397" s="54">
        <v>0.767013907</v>
      </c>
      <c r="E397" s="2">
        <v>3874</v>
      </c>
      <c r="F397" s="18">
        <v>0</v>
      </c>
      <c r="G397" s="61">
        <v>39.08645498</v>
      </c>
      <c r="H397" s="61">
        <v>-76.74855134</v>
      </c>
      <c r="I397" s="19">
        <v>891.3</v>
      </c>
      <c r="J397" s="1">
        <f t="shared" si="40"/>
        <v>861.0999999999999</v>
      </c>
      <c r="K397" s="45">
        <f t="shared" si="41"/>
        <v>1351.1161959411731</v>
      </c>
      <c r="L397" s="45">
        <f t="shared" si="42"/>
        <v>1559.916195941173</v>
      </c>
      <c r="M397" s="45">
        <f t="shared" si="43"/>
        <v>1549.2961959411732</v>
      </c>
      <c r="N397" s="46">
        <f t="shared" si="44"/>
        <v>1554.6061959411732</v>
      </c>
      <c r="O397" s="1">
        <v>16.3</v>
      </c>
      <c r="P397" s="1">
        <v>61.4</v>
      </c>
      <c r="Q397" s="1">
        <v>72.7</v>
      </c>
      <c r="R397" s="63">
        <v>2.07E-05</v>
      </c>
      <c r="S397" s="24">
        <v>2.859</v>
      </c>
      <c r="T397" s="10">
        <v>362.291</v>
      </c>
      <c r="U397" s="10">
        <f t="shared" si="38"/>
        <v>608.8126666666666</v>
      </c>
      <c r="V397" s="24">
        <v>0.461</v>
      </c>
      <c r="W397" s="47">
        <v>4.285</v>
      </c>
      <c r="X397" s="47">
        <f t="shared" si="39"/>
        <v>3.734166666666667</v>
      </c>
      <c r="Y397" s="25">
        <v>12.216</v>
      </c>
      <c r="Z397" s="46">
        <v>1554.6061959411732</v>
      </c>
    </row>
    <row r="398" spans="1:26" ht="12.75">
      <c r="A398" s="9">
        <v>37014</v>
      </c>
      <c r="B398" s="10">
        <v>123</v>
      </c>
      <c r="C398" s="4">
        <v>0.7671296</v>
      </c>
      <c r="D398" s="54">
        <v>0.7671296</v>
      </c>
      <c r="E398" s="2">
        <v>3884</v>
      </c>
      <c r="F398" s="18">
        <v>0</v>
      </c>
      <c r="G398" s="61">
        <v>39.08973593</v>
      </c>
      <c r="H398" s="61">
        <v>-76.7540328</v>
      </c>
      <c r="I398" s="19">
        <v>889.5</v>
      </c>
      <c r="J398" s="1">
        <f t="shared" si="40"/>
        <v>859.3</v>
      </c>
      <c r="K398" s="45">
        <f t="shared" si="41"/>
        <v>1368.4925246132163</v>
      </c>
      <c r="L398" s="45">
        <f t="shared" si="42"/>
        <v>1577.2925246132163</v>
      </c>
      <c r="M398" s="45">
        <f t="shared" si="43"/>
        <v>1566.6725246132164</v>
      </c>
      <c r="N398" s="46">
        <f t="shared" si="44"/>
        <v>1571.9825246132164</v>
      </c>
      <c r="O398" s="1">
        <v>16</v>
      </c>
      <c r="P398" s="1">
        <v>60.5</v>
      </c>
      <c r="Q398" s="1">
        <v>72.4</v>
      </c>
      <c r="S398" s="24">
        <v>3.697</v>
      </c>
      <c r="T398" s="10">
        <v>781.695</v>
      </c>
      <c r="U398" s="10">
        <f t="shared" si="38"/>
        <v>625.7061666666667</v>
      </c>
      <c r="V398" s="24">
        <v>0.441</v>
      </c>
      <c r="W398" s="47">
        <v>3.174</v>
      </c>
      <c r="X398" s="47">
        <f t="shared" si="39"/>
        <v>3.5476666666666667</v>
      </c>
      <c r="Y398" s="25">
        <v>12.248</v>
      </c>
      <c r="Z398" s="46">
        <v>1571.9825246132164</v>
      </c>
    </row>
    <row r="399" spans="1:26" ht="12.75">
      <c r="A399" s="9">
        <v>37014</v>
      </c>
      <c r="B399" s="10">
        <v>123</v>
      </c>
      <c r="C399" s="4">
        <v>0.767245352</v>
      </c>
      <c r="D399" s="54">
        <v>0.767245352</v>
      </c>
      <c r="E399" s="2">
        <v>3894</v>
      </c>
      <c r="F399" s="18">
        <v>0</v>
      </c>
      <c r="G399" s="61">
        <v>39.09161743</v>
      </c>
      <c r="H399" s="61">
        <v>-76.76015429</v>
      </c>
      <c r="I399" s="19">
        <v>887.8</v>
      </c>
      <c r="J399" s="1">
        <f t="shared" si="40"/>
        <v>857.5999999999999</v>
      </c>
      <c r="K399" s="45">
        <f t="shared" si="41"/>
        <v>1384.9369557924279</v>
      </c>
      <c r="L399" s="45">
        <f t="shared" si="42"/>
        <v>1593.7369557924278</v>
      </c>
      <c r="M399" s="45">
        <f t="shared" si="43"/>
        <v>1583.116955792428</v>
      </c>
      <c r="N399" s="46">
        <f t="shared" si="44"/>
        <v>1588.4269557924279</v>
      </c>
      <c r="O399" s="1">
        <v>16</v>
      </c>
      <c r="P399" s="1">
        <v>57.9</v>
      </c>
      <c r="Q399" s="1">
        <v>67.5</v>
      </c>
      <c r="S399" s="24">
        <v>3.325</v>
      </c>
      <c r="T399" s="10">
        <v>571.157</v>
      </c>
      <c r="U399" s="10">
        <f t="shared" si="38"/>
        <v>616.3693333333334</v>
      </c>
      <c r="V399" s="24">
        <v>0.452</v>
      </c>
      <c r="W399" s="47">
        <v>4.282</v>
      </c>
      <c r="X399" s="47">
        <f t="shared" si="39"/>
        <v>3.5461666666666667</v>
      </c>
      <c r="Y399" s="25">
        <v>12.222</v>
      </c>
      <c r="Z399" s="46">
        <v>1588.4269557924279</v>
      </c>
    </row>
    <row r="400" spans="1:26" ht="12.75">
      <c r="A400" s="9">
        <v>37014</v>
      </c>
      <c r="B400" s="10">
        <v>123</v>
      </c>
      <c r="C400" s="4">
        <v>0.767361104</v>
      </c>
      <c r="D400" s="54">
        <v>0.767361104</v>
      </c>
      <c r="E400" s="2">
        <v>3904</v>
      </c>
      <c r="F400" s="18">
        <v>0</v>
      </c>
      <c r="G400" s="61">
        <v>39.09133499</v>
      </c>
      <c r="H400" s="61">
        <v>-76.76655425</v>
      </c>
      <c r="I400" s="19">
        <v>883.7</v>
      </c>
      <c r="J400" s="1">
        <f t="shared" si="40"/>
        <v>853.5</v>
      </c>
      <c r="K400" s="45">
        <f t="shared" si="41"/>
        <v>1424.731550828266</v>
      </c>
      <c r="L400" s="45">
        <f t="shared" si="42"/>
        <v>1633.531550828266</v>
      </c>
      <c r="M400" s="45">
        <f t="shared" si="43"/>
        <v>1622.9115508282662</v>
      </c>
      <c r="N400" s="46">
        <f t="shared" si="44"/>
        <v>1628.2215508282661</v>
      </c>
      <c r="O400" s="1">
        <v>15.7</v>
      </c>
      <c r="P400" s="1">
        <v>60.6</v>
      </c>
      <c r="Q400" s="1">
        <v>61.4</v>
      </c>
      <c r="S400" s="24">
        <v>3.897</v>
      </c>
      <c r="T400" s="10">
        <v>885.561</v>
      </c>
      <c r="U400" s="10">
        <f t="shared" si="38"/>
        <v>677.0326666666667</v>
      </c>
      <c r="V400" s="24">
        <v>0.432</v>
      </c>
      <c r="W400" s="47">
        <v>3.171</v>
      </c>
      <c r="X400" s="47">
        <f t="shared" si="39"/>
        <v>3.5446666666666666</v>
      </c>
      <c r="Y400" s="25">
        <v>12.256</v>
      </c>
      <c r="Z400" s="46">
        <v>1628.2215508282661</v>
      </c>
    </row>
    <row r="401" spans="1:26" ht="12.75">
      <c r="A401" s="9">
        <v>37014</v>
      </c>
      <c r="B401" s="10">
        <v>123</v>
      </c>
      <c r="C401" s="4">
        <v>0.767476857</v>
      </c>
      <c r="D401" s="54">
        <v>0.767476857</v>
      </c>
      <c r="E401" s="2">
        <v>3914</v>
      </c>
      <c r="F401" s="18">
        <v>0</v>
      </c>
      <c r="G401" s="61">
        <v>39.08807395</v>
      </c>
      <c r="H401" s="61">
        <v>-76.77130082</v>
      </c>
      <c r="I401" s="19">
        <v>880.3</v>
      </c>
      <c r="J401" s="1">
        <f t="shared" si="40"/>
        <v>850.0999999999999</v>
      </c>
      <c r="K401" s="45">
        <f t="shared" si="41"/>
        <v>1457.8772096103023</v>
      </c>
      <c r="L401" s="45">
        <f t="shared" si="42"/>
        <v>1666.6772096103023</v>
      </c>
      <c r="M401" s="45">
        <f t="shared" si="43"/>
        <v>1656.0572096103024</v>
      </c>
      <c r="N401" s="46">
        <f t="shared" si="44"/>
        <v>1661.3672096103023</v>
      </c>
      <c r="O401" s="1">
        <v>15.4</v>
      </c>
      <c r="P401" s="1">
        <v>63.2</v>
      </c>
      <c r="Q401" s="1">
        <v>64.9</v>
      </c>
      <c r="S401" s="24">
        <v>2.859</v>
      </c>
      <c r="T401" s="10">
        <v>359.904</v>
      </c>
      <c r="U401" s="10">
        <f t="shared" si="38"/>
        <v>632.676</v>
      </c>
      <c r="V401" s="24">
        <v>0.421</v>
      </c>
      <c r="W401" s="47">
        <v>3.169</v>
      </c>
      <c r="X401" s="47">
        <f t="shared" si="39"/>
        <v>3.5429999999999997</v>
      </c>
      <c r="Y401" s="25">
        <v>12.22</v>
      </c>
      <c r="Z401" s="46">
        <v>1661.3672096103023</v>
      </c>
    </row>
    <row r="402" spans="1:26" ht="12.75">
      <c r="A402" s="9">
        <v>37014</v>
      </c>
      <c r="B402" s="10">
        <v>123</v>
      </c>
      <c r="C402" s="4">
        <v>0.767592609</v>
      </c>
      <c r="D402" s="54">
        <v>0.767592609</v>
      </c>
      <c r="E402" s="2">
        <v>3924</v>
      </c>
      <c r="F402" s="18">
        <v>0</v>
      </c>
      <c r="G402" s="61">
        <v>39.08319485</v>
      </c>
      <c r="H402" s="61">
        <v>-76.7714442</v>
      </c>
      <c r="I402" s="19">
        <v>879.6</v>
      </c>
      <c r="J402" s="1">
        <f t="shared" si="40"/>
        <v>849.4</v>
      </c>
      <c r="K402" s="45">
        <f t="shared" si="41"/>
        <v>1464.7177701152887</v>
      </c>
      <c r="L402" s="45">
        <f t="shared" si="42"/>
        <v>1673.5177701152886</v>
      </c>
      <c r="M402" s="45">
        <f t="shared" si="43"/>
        <v>1662.8977701152887</v>
      </c>
      <c r="N402" s="46">
        <f t="shared" si="44"/>
        <v>1668.2077701152887</v>
      </c>
      <c r="O402" s="1">
        <v>15.2</v>
      </c>
      <c r="P402" s="1">
        <v>63</v>
      </c>
      <c r="Q402" s="1">
        <v>69.9</v>
      </c>
      <c r="S402" s="24">
        <v>4.103</v>
      </c>
      <c r="T402" s="10">
        <v>989.308</v>
      </c>
      <c r="U402" s="10">
        <f t="shared" si="38"/>
        <v>658.3193333333334</v>
      </c>
      <c r="V402" s="24">
        <v>0.421</v>
      </c>
      <c r="W402" s="47">
        <v>3.168</v>
      </c>
      <c r="X402" s="47">
        <f t="shared" si="39"/>
        <v>3.5414999999999996</v>
      </c>
      <c r="Y402" s="25">
        <v>12.217</v>
      </c>
      <c r="Z402" s="46">
        <v>1668.2077701152887</v>
      </c>
    </row>
    <row r="403" spans="1:26" ht="12.75">
      <c r="A403" s="9">
        <v>37014</v>
      </c>
      <c r="B403" s="10">
        <v>123</v>
      </c>
      <c r="C403" s="4">
        <v>0.767708361</v>
      </c>
      <c r="D403" s="54">
        <v>0.767708361</v>
      </c>
      <c r="E403" s="2">
        <v>3934</v>
      </c>
      <c r="F403" s="18">
        <v>0</v>
      </c>
      <c r="G403" s="61">
        <v>39.07896256</v>
      </c>
      <c r="H403" s="61">
        <v>-76.76850919</v>
      </c>
      <c r="I403" s="19">
        <v>875.1</v>
      </c>
      <c r="J403" s="1">
        <f t="shared" si="40"/>
        <v>844.9</v>
      </c>
      <c r="K403" s="45">
        <f t="shared" si="41"/>
        <v>1508.827867548201</v>
      </c>
      <c r="L403" s="45">
        <f t="shared" si="42"/>
        <v>1717.627867548201</v>
      </c>
      <c r="M403" s="45">
        <f t="shared" si="43"/>
        <v>1707.0078675482011</v>
      </c>
      <c r="N403" s="46">
        <f t="shared" si="44"/>
        <v>1712.317867548201</v>
      </c>
      <c r="O403" s="1">
        <v>14.9</v>
      </c>
      <c r="P403" s="1">
        <v>64.4</v>
      </c>
      <c r="Q403" s="1">
        <v>68</v>
      </c>
      <c r="R403" s="63">
        <v>2.41E-05</v>
      </c>
      <c r="S403" s="24">
        <v>3.534</v>
      </c>
      <c r="T403" s="10">
        <v>673.771</v>
      </c>
      <c r="U403" s="10">
        <f t="shared" si="38"/>
        <v>710.2326666666667</v>
      </c>
      <c r="V403" s="24">
        <v>0.441</v>
      </c>
      <c r="W403" s="47">
        <v>3.166</v>
      </c>
      <c r="X403" s="47">
        <f t="shared" si="39"/>
        <v>3.355</v>
      </c>
      <c r="Y403" s="25">
        <v>12.258</v>
      </c>
      <c r="Z403" s="46">
        <v>1712.317867548201</v>
      </c>
    </row>
    <row r="404" spans="1:26" ht="12.75">
      <c r="A404" s="9">
        <v>37014</v>
      </c>
      <c r="B404" s="10">
        <v>123</v>
      </c>
      <c r="C404" s="4">
        <v>0.767824054</v>
      </c>
      <c r="D404" s="54">
        <v>0.767824054</v>
      </c>
      <c r="E404" s="2">
        <v>3944</v>
      </c>
      <c r="F404" s="18">
        <v>0</v>
      </c>
      <c r="G404" s="61">
        <v>39.07551569</v>
      </c>
      <c r="H404" s="61">
        <v>-76.76361362</v>
      </c>
      <c r="I404" s="19">
        <v>876</v>
      </c>
      <c r="J404" s="1">
        <f t="shared" si="40"/>
        <v>845.8</v>
      </c>
      <c r="K404" s="45">
        <f t="shared" si="41"/>
        <v>1499.9870833277905</v>
      </c>
      <c r="L404" s="45">
        <f t="shared" si="42"/>
        <v>1708.7870833277905</v>
      </c>
      <c r="M404" s="45">
        <f t="shared" si="43"/>
        <v>1698.1670833277906</v>
      </c>
      <c r="N404" s="46">
        <f t="shared" si="44"/>
        <v>1703.4770833277905</v>
      </c>
      <c r="O404" s="1">
        <v>15</v>
      </c>
      <c r="P404" s="1">
        <v>63.9</v>
      </c>
      <c r="Q404" s="1">
        <v>68.9</v>
      </c>
      <c r="S404" s="24">
        <v>3.444</v>
      </c>
      <c r="T404" s="10">
        <v>620.674</v>
      </c>
      <c r="U404" s="10">
        <f t="shared" si="38"/>
        <v>683.3958333333334</v>
      </c>
      <c r="V404" s="24">
        <v>0.402</v>
      </c>
      <c r="W404" s="47">
        <v>3.165</v>
      </c>
      <c r="X404" s="47">
        <f t="shared" si="39"/>
        <v>3.3535</v>
      </c>
      <c r="Y404" s="25">
        <v>12.219</v>
      </c>
      <c r="Z404" s="46">
        <v>1703.4770833277905</v>
      </c>
    </row>
    <row r="405" spans="1:26" ht="12.75">
      <c r="A405" s="9">
        <v>37014</v>
      </c>
      <c r="B405" s="10">
        <v>123</v>
      </c>
      <c r="C405" s="4">
        <v>0.767939806</v>
      </c>
      <c r="D405" s="54">
        <v>0.767939806</v>
      </c>
      <c r="E405" s="2">
        <v>3954</v>
      </c>
      <c r="F405" s="18">
        <v>0</v>
      </c>
      <c r="G405" s="61">
        <v>39.07343017</v>
      </c>
      <c r="H405" s="61">
        <v>-76.75748504</v>
      </c>
      <c r="I405" s="19">
        <v>875.7</v>
      </c>
      <c r="J405" s="1">
        <f t="shared" si="40"/>
        <v>845.5</v>
      </c>
      <c r="K405" s="45">
        <f t="shared" si="41"/>
        <v>1502.9329657114324</v>
      </c>
      <c r="L405" s="45">
        <f t="shared" si="42"/>
        <v>1711.7329657114324</v>
      </c>
      <c r="M405" s="45">
        <f t="shared" si="43"/>
        <v>1701.1129657114325</v>
      </c>
      <c r="N405" s="46">
        <f t="shared" si="44"/>
        <v>1706.4229657114324</v>
      </c>
      <c r="O405" s="1">
        <v>14.9</v>
      </c>
      <c r="P405" s="1">
        <v>64.6</v>
      </c>
      <c r="Q405" s="1">
        <v>67.9</v>
      </c>
      <c r="S405" s="24">
        <v>3.618</v>
      </c>
      <c r="T405" s="10">
        <v>725.018</v>
      </c>
      <c r="U405" s="10">
        <f t="shared" si="38"/>
        <v>709.0393333333333</v>
      </c>
      <c r="V405" s="24">
        <v>0.411</v>
      </c>
      <c r="W405" s="47">
        <v>3.163</v>
      </c>
      <c r="X405" s="47">
        <f t="shared" si="39"/>
        <v>3.167</v>
      </c>
      <c r="Y405" s="25">
        <v>12.241</v>
      </c>
      <c r="Z405" s="46">
        <v>1706.4229657114324</v>
      </c>
    </row>
    <row r="406" spans="1:26" ht="12.75">
      <c r="A406" s="9">
        <v>37014</v>
      </c>
      <c r="B406" s="10">
        <v>123</v>
      </c>
      <c r="C406" s="4">
        <v>0.768055558</v>
      </c>
      <c r="D406" s="54">
        <v>0.768055558</v>
      </c>
      <c r="E406" s="2">
        <v>3964</v>
      </c>
      <c r="F406" s="18">
        <v>0</v>
      </c>
      <c r="G406" s="61">
        <v>39.07343919</v>
      </c>
      <c r="H406" s="61">
        <v>-76.75060805</v>
      </c>
      <c r="I406" s="19">
        <v>875.2</v>
      </c>
      <c r="J406" s="1">
        <f t="shared" si="40"/>
        <v>845</v>
      </c>
      <c r="K406" s="45">
        <f t="shared" si="41"/>
        <v>1507.8450932560315</v>
      </c>
      <c r="L406" s="45">
        <f t="shared" si="42"/>
        <v>1716.6450932560315</v>
      </c>
      <c r="M406" s="45">
        <f t="shared" si="43"/>
        <v>1706.0250932560316</v>
      </c>
      <c r="N406" s="46">
        <f t="shared" si="44"/>
        <v>1711.3350932560315</v>
      </c>
      <c r="O406" s="1">
        <v>15.1</v>
      </c>
      <c r="P406" s="1">
        <v>63.5</v>
      </c>
      <c r="Q406" s="1">
        <v>71.8</v>
      </c>
      <c r="S406" s="24">
        <v>3.248</v>
      </c>
      <c r="T406" s="10">
        <v>514.421</v>
      </c>
      <c r="U406" s="10">
        <f t="shared" si="38"/>
        <v>647.1826666666667</v>
      </c>
      <c r="V406" s="24">
        <v>0.401</v>
      </c>
      <c r="W406" s="47">
        <v>3.162</v>
      </c>
      <c r="X406" s="47">
        <f t="shared" si="39"/>
        <v>3.1654999999999998</v>
      </c>
      <c r="Y406" s="25">
        <v>12.255</v>
      </c>
      <c r="Z406" s="46">
        <v>1711.3350932560315</v>
      </c>
    </row>
    <row r="407" spans="1:26" ht="12.75">
      <c r="A407" s="9">
        <v>37014</v>
      </c>
      <c r="B407" s="10">
        <v>123</v>
      </c>
      <c r="C407" s="4">
        <v>0.76817131</v>
      </c>
      <c r="D407" s="54">
        <v>0.76817131</v>
      </c>
      <c r="E407" s="2">
        <v>3974</v>
      </c>
      <c r="F407" s="18">
        <v>0</v>
      </c>
      <c r="G407" s="61">
        <v>39.0762484</v>
      </c>
      <c r="H407" s="61">
        <v>-76.74495931</v>
      </c>
      <c r="I407" s="19">
        <v>875.1</v>
      </c>
      <c r="J407" s="1">
        <f t="shared" si="40"/>
        <v>844.9</v>
      </c>
      <c r="K407" s="45">
        <f t="shared" si="41"/>
        <v>1508.827867548201</v>
      </c>
      <c r="L407" s="45">
        <f t="shared" si="42"/>
        <v>1717.627867548201</v>
      </c>
      <c r="M407" s="45">
        <f t="shared" si="43"/>
        <v>1707.0078675482011</v>
      </c>
      <c r="N407" s="46">
        <f t="shared" si="44"/>
        <v>1712.317867548201</v>
      </c>
      <c r="O407" s="1">
        <v>15</v>
      </c>
      <c r="P407" s="1">
        <v>64.5</v>
      </c>
      <c r="Q407" s="1">
        <v>73.4</v>
      </c>
      <c r="S407" s="24">
        <v>3.444</v>
      </c>
      <c r="T407" s="10">
        <v>618.884</v>
      </c>
      <c r="U407" s="10">
        <f t="shared" si="38"/>
        <v>690.346</v>
      </c>
      <c r="V407" s="24">
        <v>0.413</v>
      </c>
      <c r="W407" s="47">
        <v>3.16</v>
      </c>
      <c r="X407" s="47">
        <f t="shared" si="39"/>
        <v>3.1639999999999997</v>
      </c>
      <c r="Y407" s="25">
        <v>10.694</v>
      </c>
      <c r="Z407" s="46">
        <v>1712.317867548201</v>
      </c>
    </row>
    <row r="408" spans="1:26" ht="12.75">
      <c r="A408" s="9">
        <v>37014</v>
      </c>
      <c r="B408" s="10">
        <v>123</v>
      </c>
      <c r="C408" s="4">
        <v>0.768287063</v>
      </c>
      <c r="D408" s="54">
        <v>0.768287063</v>
      </c>
      <c r="E408" s="2">
        <v>3984</v>
      </c>
      <c r="F408" s="18">
        <v>0</v>
      </c>
      <c r="G408" s="61">
        <v>39.0818757</v>
      </c>
      <c r="H408" s="61">
        <v>-76.74330603</v>
      </c>
      <c r="I408" s="19">
        <v>872.2</v>
      </c>
      <c r="J408" s="1">
        <f t="shared" si="40"/>
        <v>842</v>
      </c>
      <c r="K408" s="45">
        <f t="shared" si="41"/>
        <v>1537.379035610739</v>
      </c>
      <c r="L408" s="45">
        <f t="shared" si="42"/>
        <v>1746.179035610739</v>
      </c>
      <c r="M408" s="45">
        <f t="shared" si="43"/>
        <v>1735.559035610739</v>
      </c>
      <c r="N408" s="46">
        <f t="shared" si="44"/>
        <v>1740.869035610739</v>
      </c>
      <c r="O408" s="1">
        <v>14.7</v>
      </c>
      <c r="P408" s="1">
        <v>65.2</v>
      </c>
      <c r="Q408" s="1">
        <v>70.4</v>
      </c>
      <c r="S408" s="24">
        <v>3.356</v>
      </c>
      <c r="T408" s="10">
        <v>618.287</v>
      </c>
      <c r="U408" s="10">
        <f t="shared" si="38"/>
        <v>628.5091666666667</v>
      </c>
      <c r="V408" s="24">
        <v>0.431</v>
      </c>
      <c r="W408" s="47">
        <v>3.159</v>
      </c>
      <c r="X408" s="47">
        <f t="shared" si="39"/>
        <v>3.1624999999999996</v>
      </c>
      <c r="Y408" s="25">
        <v>12.246</v>
      </c>
      <c r="Z408" s="46">
        <v>1740.869035610739</v>
      </c>
    </row>
    <row r="409" spans="1:26" ht="12.75">
      <c r="A409" s="9">
        <v>37014</v>
      </c>
      <c r="B409" s="10">
        <v>123</v>
      </c>
      <c r="C409" s="4">
        <v>0.768402755</v>
      </c>
      <c r="D409" s="54">
        <v>0.768402755</v>
      </c>
      <c r="E409" s="2">
        <v>3994</v>
      </c>
      <c r="F409" s="18">
        <v>0</v>
      </c>
      <c r="G409" s="61">
        <v>39.08670979</v>
      </c>
      <c r="H409" s="61">
        <v>-76.74728282</v>
      </c>
      <c r="I409" s="19">
        <v>870.3</v>
      </c>
      <c r="J409" s="1">
        <f t="shared" si="40"/>
        <v>840.0999999999999</v>
      </c>
      <c r="K409" s="45">
        <f t="shared" si="41"/>
        <v>1556.138341617253</v>
      </c>
      <c r="L409" s="45">
        <f t="shared" si="42"/>
        <v>1764.938341617253</v>
      </c>
      <c r="M409" s="45">
        <f t="shared" si="43"/>
        <v>1754.318341617253</v>
      </c>
      <c r="N409" s="46">
        <f t="shared" si="44"/>
        <v>1759.628341617253</v>
      </c>
      <c r="O409" s="1">
        <v>14.6</v>
      </c>
      <c r="P409" s="1">
        <v>63.3</v>
      </c>
      <c r="Q409" s="1">
        <v>70.9</v>
      </c>
      <c r="R409" s="63">
        <v>2.2E-05</v>
      </c>
      <c r="S409" s="24">
        <v>3.097</v>
      </c>
      <c r="T409" s="10">
        <v>460.131</v>
      </c>
      <c r="U409" s="10">
        <f t="shared" si="38"/>
        <v>592.9025</v>
      </c>
      <c r="V409" s="24">
        <v>0.424</v>
      </c>
      <c r="W409" s="47">
        <v>3.157</v>
      </c>
      <c r="X409" s="47">
        <f t="shared" si="39"/>
        <v>3.1609999999999996</v>
      </c>
      <c r="Y409" s="25">
        <v>12.245</v>
      </c>
      <c r="Z409" s="46">
        <v>1759.628341617253</v>
      </c>
    </row>
    <row r="410" spans="1:26" ht="12.75">
      <c r="A410" s="9">
        <v>37014</v>
      </c>
      <c r="B410" s="10">
        <v>123</v>
      </c>
      <c r="C410" s="4">
        <v>0.768518507</v>
      </c>
      <c r="D410" s="54">
        <v>0.768518507</v>
      </c>
      <c r="E410" s="2">
        <v>4004</v>
      </c>
      <c r="F410" s="18">
        <v>0</v>
      </c>
      <c r="G410" s="61">
        <v>39.08921523</v>
      </c>
      <c r="H410" s="61">
        <v>-76.75396301</v>
      </c>
      <c r="I410" s="19">
        <v>868.2</v>
      </c>
      <c r="J410" s="1">
        <f t="shared" si="40"/>
        <v>838</v>
      </c>
      <c r="K410" s="45">
        <f t="shared" si="41"/>
        <v>1576.9217359134605</v>
      </c>
      <c r="L410" s="45">
        <f t="shared" si="42"/>
        <v>1785.7217359134604</v>
      </c>
      <c r="M410" s="45">
        <f t="shared" si="43"/>
        <v>1775.1017359134605</v>
      </c>
      <c r="N410" s="46">
        <f t="shared" si="44"/>
        <v>1780.4117359134605</v>
      </c>
      <c r="O410" s="1">
        <v>14.2</v>
      </c>
      <c r="P410" s="1">
        <v>63.8</v>
      </c>
      <c r="Q410" s="1">
        <v>70.9</v>
      </c>
      <c r="S410" s="24">
        <v>3.667</v>
      </c>
      <c r="T410" s="10">
        <v>774.534</v>
      </c>
      <c r="U410" s="10">
        <f t="shared" si="38"/>
        <v>618.5458333333333</v>
      </c>
      <c r="V410" s="24">
        <v>0.413</v>
      </c>
      <c r="W410" s="47">
        <v>3.156</v>
      </c>
      <c r="X410" s="47">
        <f t="shared" si="39"/>
        <v>3.1594999999999995</v>
      </c>
      <c r="Y410" s="25">
        <v>12.205</v>
      </c>
      <c r="Z410" s="46">
        <v>1780.4117359134605</v>
      </c>
    </row>
    <row r="411" spans="1:26" ht="12.75">
      <c r="A411" s="9">
        <v>37014</v>
      </c>
      <c r="B411" s="10">
        <v>123</v>
      </c>
      <c r="C411" s="4">
        <v>0.76863426</v>
      </c>
      <c r="D411" s="54">
        <v>0.76863426</v>
      </c>
      <c r="E411" s="2">
        <v>4014</v>
      </c>
      <c r="F411" s="18">
        <v>0</v>
      </c>
      <c r="G411" s="61">
        <v>39.08836233</v>
      </c>
      <c r="H411" s="61">
        <v>-76.76077228</v>
      </c>
      <c r="I411" s="19">
        <v>865.8</v>
      </c>
      <c r="J411" s="1">
        <f t="shared" si="40"/>
        <v>835.5999999999999</v>
      </c>
      <c r="K411" s="45">
        <f t="shared" si="41"/>
        <v>1600.7380563653928</v>
      </c>
      <c r="L411" s="45">
        <f t="shared" si="42"/>
        <v>1809.5380563653928</v>
      </c>
      <c r="M411" s="45">
        <f t="shared" si="43"/>
        <v>1798.9180563653929</v>
      </c>
      <c r="N411" s="46">
        <f t="shared" si="44"/>
        <v>1804.2280563653928</v>
      </c>
      <c r="O411" s="1">
        <v>14</v>
      </c>
      <c r="P411" s="1">
        <v>64.4</v>
      </c>
      <c r="Q411" s="1">
        <v>70.9</v>
      </c>
      <c r="S411" s="24">
        <v>3.079</v>
      </c>
      <c r="T411" s="10">
        <v>458.997</v>
      </c>
      <c r="U411" s="10">
        <f t="shared" si="38"/>
        <v>574.209</v>
      </c>
      <c r="V411" s="24">
        <v>0.462</v>
      </c>
      <c r="W411" s="47">
        <v>4.264</v>
      </c>
      <c r="X411" s="47">
        <f t="shared" si="39"/>
        <v>3.343</v>
      </c>
      <c r="Y411" s="25">
        <v>12.242</v>
      </c>
      <c r="Z411" s="46">
        <v>1804.2280563653928</v>
      </c>
    </row>
    <row r="412" spans="1:26" ht="12.75">
      <c r="A412" s="9">
        <v>37014</v>
      </c>
      <c r="B412" s="10">
        <v>123</v>
      </c>
      <c r="C412" s="4">
        <v>0.768750012</v>
      </c>
      <c r="D412" s="54">
        <v>0.768750012</v>
      </c>
      <c r="E412" s="2">
        <v>4024</v>
      </c>
      <c r="F412" s="18">
        <v>0</v>
      </c>
      <c r="G412" s="61">
        <v>39.08543367</v>
      </c>
      <c r="H412" s="61">
        <v>-76.76608861</v>
      </c>
      <c r="I412" s="19">
        <v>862.2</v>
      </c>
      <c r="J412" s="1">
        <f t="shared" si="40"/>
        <v>832</v>
      </c>
      <c r="K412" s="45">
        <f t="shared" si="41"/>
        <v>1636.5911043131034</v>
      </c>
      <c r="L412" s="45">
        <f t="shared" si="42"/>
        <v>1845.3911043131034</v>
      </c>
      <c r="M412" s="45">
        <f t="shared" si="43"/>
        <v>1834.7711043131035</v>
      </c>
      <c r="N412" s="46">
        <f t="shared" si="44"/>
        <v>1840.0811043131034</v>
      </c>
      <c r="O412" s="1">
        <v>13.6</v>
      </c>
      <c r="P412" s="1">
        <v>65.3</v>
      </c>
      <c r="Q412" s="1">
        <v>66.5</v>
      </c>
      <c r="S412" s="24">
        <v>3.983</v>
      </c>
      <c r="T412" s="10">
        <v>930.841</v>
      </c>
      <c r="U412" s="10">
        <f t="shared" si="38"/>
        <v>643.6123333333334</v>
      </c>
      <c r="V412" s="24">
        <v>0.411</v>
      </c>
      <c r="W412" s="47">
        <v>3.153</v>
      </c>
      <c r="X412" s="47">
        <f t="shared" si="39"/>
        <v>3.3415</v>
      </c>
      <c r="Y412" s="25">
        <v>10.723</v>
      </c>
      <c r="Z412" s="46">
        <v>1840.0811043131034</v>
      </c>
    </row>
    <row r="413" spans="1:26" ht="12.75">
      <c r="A413" s="9">
        <v>37014</v>
      </c>
      <c r="B413" s="10">
        <v>123</v>
      </c>
      <c r="C413" s="4">
        <v>0.768865764</v>
      </c>
      <c r="D413" s="54">
        <v>0.768865764</v>
      </c>
      <c r="E413" s="2">
        <v>4034</v>
      </c>
      <c r="F413" s="18">
        <v>0</v>
      </c>
      <c r="G413" s="61">
        <v>39.0809017</v>
      </c>
      <c r="H413" s="61">
        <v>-76.76861818</v>
      </c>
      <c r="I413" s="19">
        <v>860.6</v>
      </c>
      <c r="J413" s="1">
        <f t="shared" si="40"/>
        <v>830.4</v>
      </c>
      <c r="K413" s="45">
        <f t="shared" si="41"/>
        <v>1652.5756162208731</v>
      </c>
      <c r="L413" s="45">
        <f t="shared" si="42"/>
        <v>1861.375616220873</v>
      </c>
      <c r="M413" s="45">
        <f t="shared" si="43"/>
        <v>1850.7556162208732</v>
      </c>
      <c r="N413" s="46">
        <f t="shared" si="44"/>
        <v>1856.0656162208732</v>
      </c>
      <c r="O413" s="1">
        <v>13.3</v>
      </c>
      <c r="P413" s="1">
        <v>64.3</v>
      </c>
      <c r="Q413" s="1">
        <v>69.9</v>
      </c>
      <c r="S413" s="24">
        <v>3.259</v>
      </c>
      <c r="T413" s="10">
        <v>562.744</v>
      </c>
      <c r="U413" s="10">
        <f t="shared" si="38"/>
        <v>634.2556666666667</v>
      </c>
      <c r="V413" s="24">
        <v>0.402</v>
      </c>
      <c r="W413" s="47">
        <v>3.151</v>
      </c>
      <c r="X413" s="47">
        <f t="shared" si="39"/>
        <v>3.34</v>
      </c>
      <c r="Y413" s="25">
        <v>10.696</v>
      </c>
      <c r="Z413" s="46">
        <v>1856.0656162208732</v>
      </c>
    </row>
    <row r="414" spans="1:26" ht="12.75">
      <c r="A414" s="9">
        <v>37014</v>
      </c>
      <c r="B414" s="10">
        <v>123</v>
      </c>
      <c r="C414" s="4">
        <v>0.768981457</v>
      </c>
      <c r="D414" s="54">
        <v>0.768981457</v>
      </c>
      <c r="E414" s="2">
        <v>4044</v>
      </c>
      <c r="F414" s="18">
        <v>0</v>
      </c>
      <c r="G414" s="61">
        <v>39.07590977</v>
      </c>
      <c r="H414" s="61">
        <v>-76.76827126</v>
      </c>
      <c r="I414" s="19">
        <v>859.1</v>
      </c>
      <c r="J414" s="1">
        <f t="shared" si="40"/>
        <v>828.9</v>
      </c>
      <c r="K414" s="45">
        <f t="shared" si="41"/>
        <v>1667.589092326497</v>
      </c>
      <c r="L414" s="45">
        <f t="shared" si="42"/>
        <v>1876.389092326497</v>
      </c>
      <c r="M414" s="45">
        <f t="shared" si="43"/>
        <v>1865.769092326497</v>
      </c>
      <c r="N414" s="46">
        <f t="shared" si="44"/>
        <v>1871.079092326497</v>
      </c>
      <c r="O414" s="1">
        <v>13.5</v>
      </c>
      <c r="P414" s="1">
        <v>57</v>
      </c>
      <c r="Q414" s="1">
        <v>71.8</v>
      </c>
      <c r="S414" s="24">
        <v>3.374</v>
      </c>
      <c r="T414" s="10">
        <v>614.707</v>
      </c>
      <c r="U414" s="10">
        <f t="shared" si="38"/>
        <v>633.659</v>
      </c>
      <c r="V414" s="24">
        <v>0.402</v>
      </c>
      <c r="W414" s="47">
        <v>3.15</v>
      </c>
      <c r="X414" s="47">
        <f t="shared" si="39"/>
        <v>3.3385</v>
      </c>
      <c r="Y414" s="25">
        <v>10.693</v>
      </c>
      <c r="Z414" s="46">
        <v>1871.079092326497</v>
      </c>
    </row>
    <row r="415" spans="1:26" ht="12.75">
      <c r="A415" s="9">
        <v>37014</v>
      </c>
      <c r="B415" s="10">
        <v>123</v>
      </c>
      <c r="C415" s="4">
        <v>0.769097209</v>
      </c>
      <c r="D415" s="54">
        <v>0.769097209</v>
      </c>
      <c r="E415" s="2">
        <v>4054</v>
      </c>
      <c r="F415" s="18">
        <v>0</v>
      </c>
      <c r="G415" s="61">
        <v>39.07150454</v>
      </c>
      <c r="H415" s="61">
        <v>-76.76498245</v>
      </c>
      <c r="I415" s="19">
        <v>857.9</v>
      </c>
      <c r="J415" s="1">
        <f t="shared" si="40"/>
        <v>827.6999999999999</v>
      </c>
      <c r="K415" s="45">
        <f t="shared" si="41"/>
        <v>1679.6194477403546</v>
      </c>
      <c r="L415" s="45">
        <f t="shared" si="42"/>
        <v>1888.4194477403546</v>
      </c>
      <c r="M415" s="45">
        <f t="shared" si="43"/>
        <v>1877.7994477403547</v>
      </c>
      <c r="N415" s="46">
        <f t="shared" si="44"/>
        <v>1883.1094477403547</v>
      </c>
      <c r="O415" s="1">
        <v>13.7</v>
      </c>
      <c r="P415" s="1">
        <v>47</v>
      </c>
      <c r="Q415" s="1">
        <v>66.4</v>
      </c>
      <c r="R415" s="63">
        <v>2.56E-06</v>
      </c>
      <c r="S415" s="24">
        <v>3.627</v>
      </c>
      <c r="T415" s="10">
        <v>719.11</v>
      </c>
      <c r="U415" s="10">
        <f t="shared" si="38"/>
        <v>676.8221666666667</v>
      </c>
      <c r="V415" s="24">
        <v>0.432</v>
      </c>
      <c r="W415" s="47">
        <v>3.148</v>
      </c>
      <c r="X415" s="47">
        <f t="shared" si="39"/>
        <v>3.3369999999999997</v>
      </c>
      <c r="Y415" s="25">
        <v>10.726</v>
      </c>
      <c r="Z415" s="46">
        <v>1883.1094477403547</v>
      </c>
    </row>
    <row r="416" spans="1:26" ht="12.75">
      <c r="A416" s="9">
        <v>37014</v>
      </c>
      <c r="B416" s="10">
        <v>123</v>
      </c>
      <c r="C416" s="4">
        <v>0.769212961</v>
      </c>
      <c r="D416" s="54">
        <v>0.769212961</v>
      </c>
      <c r="E416" s="2">
        <v>4064</v>
      </c>
      <c r="F416" s="18">
        <v>0</v>
      </c>
      <c r="G416" s="61">
        <v>39.06881678</v>
      </c>
      <c r="H416" s="61">
        <v>-76.75942399</v>
      </c>
      <c r="I416" s="19">
        <v>856</v>
      </c>
      <c r="J416" s="1">
        <f t="shared" si="40"/>
        <v>825.8</v>
      </c>
      <c r="K416" s="45">
        <f t="shared" si="41"/>
        <v>1698.7032270580514</v>
      </c>
      <c r="L416" s="45">
        <f t="shared" si="42"/>
        <v>1907.5032270580514</v>
      </c>
      <c r="M416" s="45">
        <f t="shared" si="43"/>
        <v>1896.8832270580515</v>
      </c>
      <c r="N416" s="46">
        <f t="shared" si="44"/>
        <v>1902.1932270580514</v>
      </c>
      <c r="O416" s="1">
        <v>12.7</v>
      </c>
      <c r="P416" s="1">
        <v>62.9</v>
      </c>
      <c r="Q416" s="1">
        <v>58.9</v>
      </c>
      <c r="S416" s="24">
        <v>3.384</v>
      </c>
      <c r="T416" s="10">
        <v>613.454</v>
      </c>
      <c r="U416" s="10">
        <f t="shared" si="38"/>
        <v>649.9755</v>
      </c>
      <c r="V416" s="24">
        <v>0.421</v>
      </c>
      <c r="W416" s="47">
        <v>3.146</v>
      </c>
      <c r="X416" s="47">
        <f t="shared" si="39"/>
        <v>3.3353333333333333</v>
      </c>
      <c r="Y416" s="25">
        <v>10.694</v>
      </c>
      <c r="Z416" s="46">
        <v>1902.1932270580514</v>
      </c>
    </row>
    <row r="417" spans="1:26" ht="12.75">
      <c r="A417" s="9">
        <v>37014</v>
      </c>
      <c r="B417" s="10">
        <v>123</v>
      </c>
      <c r="C417" s="4">
        <v>0.769328713</v>
      </c>
      <c r="D417" s="54">
        <v>0.769328713</v>
      </c>
      <c r="E417" s="2">
        <v>4074</v>
      </c>
      <c r="F417" s="18">
        <v>0</v>
      </c>
      <c r="G417" s="61">
        <v>39.06849556</v>
      </c>
      <c r="H417" s="61">
        <v>-76.7531431</v>
      </c>
      <c r="I417" s="19">
        <v>854.2</v>
      </c>
      <c r="J417" s="1">
        <f t="shared" si="40"/>
        <v>824</v>
      </c>
      <c r="K417" s="45">
        <f t="shared" si="41"/>
        <v>1716.8231426847624</v>
      </c>
      <c r="L417" s="45">
        <f t="shared" si="42"/>
        <v>1925.6231426847623</v>
      </c>
      <c r="M417" s="45">
        <f t="shared" si="43"/>
        <v>1915.0031426847625</v>
      </c>
      <c r="N417" s="46">
        <f t="shared" si="44"/>
        <v>1920.3131426847624</v>
      </c>
      <c r="O417" s="1">
        <v>12.6</v>
      </c>
      <c r="P417" s="1">
        <v>64.8</v>
      </c>
      <c r="Q417" s="1">
        <v>59.9</v>
      </c>
      <c r="S417" s="24">
        <v>3.294</v>
      </c>
      <c r="T417" s="10">
        <v>560.357</v>
      </c>
      <c r="U417" s="10">
        <f t="shared" si="38"/>
        <v>666.8688333333333</v>
      </c>
      <c r="V417" s="24">
        <v>0.421</v>
      </c>
      <c r="W417" s="47">
        <v>3.145</v>
      </c>
      <c r="X417" s="47">
        <f t="shared" si="39"/>
        <v>3.1488333333333336</v>
      </c>
      <c r="Y417" s="25">
        <v>12.226</v>
      </c>
      <c r="Z417" s="46">
        <v>1920.3131426847624</v>
      </c>
    </row>
    <row r="418" spans="1:26" ht="12.75">
      <c r="A418" s="9">
        <v>37014</v>
      </c>
      <c r="B418" s="10">
        <v>123</v>
      </c>
      <c r="C418" s="4">
        <v>0.769444466</v>
      </c>
      <c r="D418" s="54">
        <v>0.769444466</v>
      </c>
      <c r="E418" s="2">
        <v>4084</v>
      </c>
      <c r="F418" s="18">
        <v>0</v>
      </c>
      <c r="G418" s="61">
        <v>39.07011888</v>
      </c>
      <c r="H418" s="61">
        <v>-76.74730404</v>
      </c>
      <c r="I418" s="19">
        <v>852.5</v>
      </c>
      <c r="J418" s="1">
        <f t="shared" si="40"/>
        <v>822.3</v>
      </c>
      <c r="K418" s="45">
        <f t="shared" si="41"/>
        <v>1733.9727780488654</v>
      </c>
      <c r="L418" s="45">
        <f t="shared" si="42"/>
        <v>1942.7727780488653</v>
      </c>
      <c r="M418" s="45">
        <f t="shared" si="43"/>
        <v>1932.1527780488655</v>
      </c>
      <c r="N418" s="46">
        <f t="shared" si="44"/>
        <v>1937.4627780488654</v>
      </c>
      <c r="O418" s="1">
        <v>12.5</v>
      </c>
      <c r="P418" s="1">
        <v>67.3</v>
      </c>
      <c r="Q418" s="1">
        <v>59.6</v>
      </c>
      <c r="S418" s="24">
        <v>3.475</v>
      </c>
      <c r="T418" s="10">
        <v>664.82</v>
      </c>
      <c r="U418" s="10">
        <f t="shared" si="38"/>
        <v>622.532</v>
      </c>
      <c r="V418" s="24">
        <v>0.412</v>
      </c>
      <c r="W418" s="47">
        <v>3.144</v>
      </c>
      <c r="X418" s="47">
        <f t="shared" si="39"/>
        <v>3.1473333333333335</v>
      </c>
      <c r="Y418" s="25">
        <v>12.266</v>
      </c>
      <c r="Z418" s="46">
        <v>1937.4627780488654</v>
      </c>
    </row>
    <row r="419" spans="1:26" ht="12.75">
      <c r="A419" s="9">
        <v>37014</v>
      </c>
      <c r="B419" s="10">
        <v>123</v>
      </c>
      <c r="C419" s="4">
        <v>0.769560158</v>
      </c>
      <c r="D419" s="54">
        <v>0.769560158</v>
      </c>
      <c r="E419" s="2">
        <v>4094</v>
      </c>
      <c r="F419" s="18">
        <v>0</v>
      </c>
      <c r="G419" s="61">
        <v>39.07402091</v>
      </c>
      <c r="H419" s="61">
        <v>-76.74339155</v>
      </c>
      <c r="I419" s="19">
        <v>851.1</v>
      </c>
      <c r="J419" s="1">
        <f t="shared" si="40"/>
        <v>820.9</v>
      </c>
      <c r="K419" s="45">
        <f t="shared" si="41"/>
        <v>1748.1226499254258</v>
      </c>
      <c r="L419" s="45">
        <f t="shared" si="42"/>
        <v>1956.9226499254257</v>
      </c>
      <c r="M419" s="45">
        <f t="shared" si="43"/>
        <v>1946.3026499254258</v>
      </c>
      <c r="N419" s="46">
        <f t="shared" si="44"/>
        <v>1951.6126499254258</v>
      </c>
      <c r="O419" s="1">
        <v>12.4</v>
      </c>
      <c r="P419" s="1">
        <v>68.3</v>
      </c>
      <c r="Q419" s="1">
        <v>62.9</v>
      </c>
      <c r="S419" s="24">
        <v>3.786</v>
      </c>
      <c r="T419" s="10">
        <v>821.723</v>
      </c>
      <c r="U419" s="10">
        <f t="shared" si="38"/>
        <v>665.6951666666666</v>
      </c>
      <c r="V419" s="24">
        <v>0.432</v>
      </c>
      <c r="W419" s="47">
        <v>3.142</v>
      </c>
      <c r="X419" s="47">
        <f t="shared" si="39"/>
        <v>3.1458333333333335</v>
      </c>
      <c r="Y419" s="25">
        <v>12.224</v>
      </c>
      <c r="Z419" s="46">
        <v>1951.6126499254258</v>
      </c>
    </row>
    <row r="420" spans="1:26" ht="12.75">
      <c r="A420" s="9">
        <v>37014</v>
      </c>
      <c r="B420" s="10">
        <v>123</v>
      </c>
      <c r="C420" s="4">
        <v>0.76967591</v>
      </c>
      <c r="D420" s="54">
        <v>0.76967591</v>
      </c>
      <c r="E420" s="2">
        <v>4104</v>
      </c>
      <c r="F420" s="18">
        <v>0</v>
      </c>
      <c r="G420" s="61">
        <v>39.07934357</v>
      </c>
      <c r="H420" s="61">
        <v>-76.74443266</v>
      </c>
      <c r="I420" s="19">
        <v>847.9</v>
      </c>
      <c r="J420" s="1">
        <f t="shared" si="40"/>
        <v>817.6999999999999</v>
      </c>
      <c r="K420" s="45">
        <f t="shared" si="41"/>
        <v>1780.5560420541879</v>
      </c>
      <c r="L420" s="45">
        <f t="shared" si="42"/>
        <v>1989.3560420541878</v>
      </c>
      <c r="M420" s="45">
        <f t="shared" si="43"/>
        <v>1978.736042054188</v>
      </c>
      <c r="N420" s="46">
        <f t="shared" si="44"/>
        <v>1984.0460420541879</v>
      </c>
      <c r="O420" s="1">
        <v>12.1</v>
      </c>
      <c r="P420" s="1">
        <v>68.1</v>
      </c>
      <c r="Q420" s="1">
        <v>61.4</v>
      </c>
      <c r="S420" s="24">
        <v>3.25</v>
      </c>
      <c r="T420" s="10">
        <v>506.067</v>
      </c>
      <c r="U420" s="10">
        <f t="shared" si="38"/>
        <v>647.5885</v>
      </c>
      <c r="V420" s="24">
        <v>0.396</v>
      </c>
      <c r="W420" s="47">
        <v>3.14</v>
      </c>
      <c r="X420" s="47">
        <f t="shared" si="39"/>
        <v>3.1441666666666666</v>
      </c>
      <c r="Y420" s="25">
        <v>12.25</v>
      </c>
      <c r="Z420" s="46">
        <v>1984.0460420541879</v>
      </c>
    </row>
    <row r="421" spans="1:26" ht="12.75">
      <c r="A421" s="9">
        <v>37014</v>
      </c>
      <c r="B421" s="10">
        <v>123</v>
      </c>
      <c r="C421" s="4">
        <v>0.769791663</v>
      </c>
      <c r="D421" s="54">
        <v>0.769791663</v>
      </c>
      <c r="E421" s="2">
        <v>4114</v>
      </c>
      <c r="F421" s="18">
        <v>0</v>
      </c>
      <c r="G421" s="61">
        <v>39.08324588</v>
      </c>
      <c r="H421" s="61">
        <v>-76.74890267</v>
      </c>
      <c r="I421" s="19">
        <v>845.9</v>
      </c>
      <c r="J421" s="1">
        <f t="shared" si="40"/>
        <v>815.6999999999999</v>
      </c>
      <c r="K421" s="45">
        <f t="shared" si="41"/>
        <v>1800.891429643048</v>
      </c>
      <c r="L421" s="45">
        <f t="shared" si="42"/>
        <v>2009.691429643048</v>
      </c>
      <c r="M421" s="45">
        <f t="shared" si="43"/>
        <v>1999.071429643048</v>
      </c>
      <c r="N421" s="46">
        <f t="shared" si="44"/>
        <v>2004.381429643048</v>
      </c>
      <c r="O421" s="1">
        <v>11.7</v>
      </c>
      <c r="P421" s="1">
        <v>69.6</v>
      </c>
      <c r="Q421" s="1">
        <v>64.9</v>
      </c>
      <c r="R421" s="63">
        <v>3.03E-05</v>
      </c>
      <c r="S421" s="24">
        <v>3.807</v>
      </c>
      <c r="T421" s="10">
        <v>820.47</v>
      </c>
      <c r="U421" s="10">
        <f t="shared" si="38"/>
        <v>664.4818333333333</v>
      </c>
      <c r="V421" s="24">
        <v>0.402</v>
      </c>
      <c r="W421" s="47">
        <v>3.139</v>
      </c>
      <c r="X421" s="47">
        <f t="shared" si="39"/>
        <v>3.142666666666667</v>
      </c>
      <c r="Y421" s="25">
        <v>12.262</v>
      </c>
      <c r="Z421" s="46">
        <v>2004.381429643048</v>
      </c>
    </row>
    <row r="422" spans="1:26" ht="12.75">
      <c r="A422" s="9">
        <v>37014</v>
      </c>
      <c r="B422" s="10">
        <v>123</v>
      </c>
      <c r="C422" s="4">
        <v>0.769907415</v>
      </c>
      <c r="D422" s="54">
        <v>0.769907415</v>
      </c>
      <c r="E422" s="2">
        <v>4124</v>
      </c>
      <c r="F422" s="18">
        <v>0</v>
      </c>
      <c r="G422" s="61">
        <v>39.08688577</v>
      </c>
      <c r="H422" s="61">
        <v>-76.75351915</v>
      </c>
      <c r="I422" s="19">
        <v>841.8</v>
      </c>
      <c r="J422" s="1">
        <f t="shared" si="40"/>
        <v>811.5999999999999</v>
      </c>
      <c r="K422" s="45">
        <f t="shared" si="41"/>
        <v>1842.7353092798653</v>
      </c>
      <c r="L422" s="45">
        <f t="shared" si="42"/>
        <v>2051.5353092798655</v>
      </c>
      <c r="M422" s="45">
        <f t="shared" si="43"/>
        <v>2040.9153092798654</v>
      </c>
      <c r="N422" s="46">
        <f t="shared" si="44"/>
        <v>2046.2253092798655</v>
      </c>
      <c r="O422" s="1">
        <v>11.5</v>
      </c>
      <c r="P422" s="1">
        <v>68.4</v>
      </c>
      <c r="Q422" s="1">
        <v>63.9</v>
      </c>
      <c r="S422" s="24">
        <v>3.178</v>
      </c>
      <c r="T422" s="10">
        <v>504.933</v>
      </c>
      <c r="U422" s="10">
        <f t="shared" si="38"/>
        <v>646.395</v>
      </c>
      <c r="V422" s="24">
        <v>0.381</v>
      </c>
      <c r="W422" s="47">
        <v>3.137</v>
      </c>
      <c r="X422" s="47">
        <f t="shared" si="39"/>
        <v>3.1411666666666664</v>
      </c>
      <c r="Y422" s="25">
        <v>12.225</v>
      </c>
      <c r="Z422" s="46">
        <v>2046.2253092798655</v>
      </c>
    </row>
    <row r="423" spans="1:26" ht="12.75">
      <c r="A423" s="9">
        <v>37014</v>
      </c>
      <c r="B423" s="10">
        <v>123</v>
      </c>
      <c r="C423" s="4">
        <v>0.770023167</v>
      </c>
      <c r="D423" s="54">
        <v>0.770023167</v>
      </c>
      <c r="E423" s="2">
        <v>4134</v>
      </c>
      <c r="F423" s="18">
        <v>0</v>
      </c>
      <c r="G423" s="61">
        <v>39.0894799</v>
      </c>
      <c r="H423" s="61">
        <v>-76.75877121</v>
      </c>
      <c r="I423" s="19">
        <v>839.5</v>
      </c>
      <c r="J423" s="1">
        <f t="shared" si="40"/>
        <v>809.3</v>
      </c>
      <c r="K423" s="45">
        <f t="shared" si="41"/>
        <v>1866.3013540377638</v>
      </c>
      <c r="L423" s="45">
        <f t="shared" si="42"/>
        <v>2075.101354037764</v>
      </c>
      <c r="M423" s="45">
        <f t="shared" si="43"/>
        <v>2064.4813540377636</v>
      </c>
      <c r="N423" s="46">
        <f t="shared" si="44"/>
        <v>2069.791354037764</v>
      </c>
      <c r="O423" s="1">
        <v>11.5</v>
      </c>
      <c r="P423" s="1">
        <v>72.3</v>
      </c>
      <c r="Q423" s="1">
        <v>64.5</v>
      </c>
      <c r="S423" s="24">
        <v>3.697</v>
      </c>
      <c r="T423" s="10">
        <v>766.837</v>
      </c>
      <c r="U423" s="10">
        <f t="shared" si="38"/>
        <v>680.8083333333333</v>
      </c>
      <c r="V423" s="24">
        <v>0.403</v>
      </c>
      <c r="W423" s="47">
        <v>3.136</v>
      </c>
      <c r="X423" s="47">
        <f t="shared" si="39"/>
        <v>3.139666666666667</v>
      </c>
      <c r="Y423" s="25">
        <v>10.699</v>
      </c>
      <c r="Z423" s="46">
        <v>2069.791354037764</v>
      </c>
    </row>
    <row r="424" spans="1:26" ht="12.75">
      <c r="A424" s="9">
        <v>37014</v>
      </c>
      <c r="B424" s="10">
        <v>123</v>
      </c>
      <c r="C424" s="4">
        <v>0.77013886</v>
      </c>
      <c r="D424" s="54">
        <v>0.77013886</v>
      </c>
      <c r="E424" s="2">
        <v>4144</v>
      </c>
      <c r="F424" s="18">
        <v>0</v>
      </c>
      <c r="G424" s="61">
        <v>39.08955724</v>
      </c>
      <c r="H424" s="61">
        <v>-76.7647856</v>
      </c>
      <c r="I424" s="19">
        <v>835.4</v>
      </c>
      <c r="J424" s="1">
        <f t="shared" si="40"/>
        <v>805.1999999999999</v>
      </c>
      <c r="K424" s="45">
        <f t="shared" si="41"/>
        <v>1908.4769796969001</v>
      </c>
      <c r="L424" s="45">
        <f t="shared" si="42"/>
        <v>2117.2769796969</v>
      </c>
      <c r="M424" s="45">
        <f t="shared" si="43"/>
        <v>2106.6569796969</v>
      </c>
      <c r="N424" s="46">
        <f t="shared" si="44"/>
        <v>2111.9669796969</v>
      </c>
      <c r="O424" s="1">
        <v>11</v>
      </c>
      <c r="P424" s="1">
        <v>72.3</v>
      </c>
      <c r="Q424" s="1">
        <v>65.9</v>
      </c>
      <c r="S424" s="24">
        <v>3.096</v>
      </c>
      <c r="T424" s="10">
        <v>451.18</v>
      </c>
      <c r="U424" s="10">
        <f t="shared" si="38"/>
        <v>645.2016666666667</v>
      </c>
      <c r="V424" s="24">
        <v>0.422</v>
      </c>
      <c r="W424" s="47">
        <v>3.134</v>
      </c>
      <c r="X424" s="47">
        <f t="shared" si="39"/>
        <v>3.138</v>
      </c>
      <c r="Y424" s="25">
        <v>12.264</v>
      </c>
      <c r="Z424" s="46">
        <v>2111.9669796969</v>
      </c>
    </row>
    <row r="425" spans="1:26" ht="12.75">
      <c r="A425" s="9">
        <v>37014</v>
      </c>
      <c r="B425" s="10">
        <v>123</v>
      </c>
      <c r="C425" s="4">
        <v>0.770254612</v>
      </c>
      <c r="D425" s="54">
        <v>0.770254612</v>
      </c>
      <c r="E425" s="2">
        <v>4154</v>
      </c>
      <c r="F425" s="18">
        <v>0</v>
      </c>
      <c r="G425" s="61">
        <v>39.08621669</v>
      </c>
      <c r="H425" s="61">
        <v>-76.76874383</v>
      </c>
      <c r="I425" s="19">
        <v>834</v>
      </c>
      <c r="J425" s="1">
        <f t="shared" si="40"/>
        <v>803.8</v>
      </c>
      <c r="K425" s="45">
        <f t="shared" si="41"/>
        <v>1922.9276134503302</v>
      </c>
      <c r="L425" s="45">
        <f t="shared" si="42"/>
        <v>2131.7276134503304</v>
      </c>
      <c r="M425" s="45">
        <f t="shared" si="43"/>
        <v>2121.10761345033</v>
      </c>
      <c r="N425" s="46">
        <f t="shared" si="44"/>
        <v>2126.4176134503305</v>
      </c>
      <c r="O425" s="1">
        <v>11.3</v>
      </c>
      <c r="P425" s="1">
        <v>65.4</v>
      </c>
      <c r="Q425" s="1">
        <v>65.8</v>
      </c>
      <c r="S425" s="24">
        <v>3.784</v>
      </c>
      <c r="T425" s="10">
        <v>818.083</v>
      </c>
      <c r="U425" s="10">
        <f t="shared" si="38"/>
        <v>644.5949999999999</v>
      </c>
      <c r="V425" s="24">
        <v>0.341</v>
      </c>
      <c r="W425" s="47">
        <v>2.023</v>
      </c>
      <c r="X425" s="47">
        <f t="shared" si="39"/>
        <v>2.9515</v>
      </c>
      <c r="Y425" s="25">
        <v>12.223</v>
      </c>
      <c r="Z425" s="46">
        <v>2126.4176134503305</v>
      </c>
    </row>
    <row r="426" spans="1:26" ht="12.75">
      <c r="A426" s="9">
        <v>37014</v>
      </c>
      <c r="B426" s="10">
        <v>123</v>
      </c>
      <c r="C426" s="4">
        <v>0.770370364</v>
      </c>
      <c r="D426" s="54">
        <v>0.770370364</v>
      </c>
      <c r="E426" s="2">
        <v>4164</v>
      </c>
      <c r="F426" s="18">
        <v>0</v>
      </c>
      <c r="G426" s="61">
        <v>39.08160331</v>
      </c>
      <c r="H426" s="61">
        <v>-76.76907633</v>
      </c>
      <c r="I426" s="19">
        <v>831.8</v>
      </c>
      <c r="J426" s="1">
        <f t="shared" si="40"/>
        <v>801.5999999999999</v>
      </c>
      <c r="K426" s="45">
        <f t="shared" si="41"/>
        <v>1945.6866821611495</v>
      </c>
      <c r="L426" s="45">
        <f t="shared" si="42"/>
        <v>2154.4866821611495</v>
      </c>
      <c r="M426" s="45">
        <f t="shared" si="43"/>
        <v>2143.8666821611496</v>
      </c>
      <c r="N426" s="46">
        <f t="shared" si="44"/>
        <v>2149.1766821611495</v>
      </c>
      <c r="O426" s="1">
        <v>11.3</v>
      </c>
      <c r="P426" s="1">
        <v>58.7</v>
      </c>
      <c r="Q426" s="1">
        <v>64.9</v>
      </c>
      <c r="S426" s="24">
        <v>3.647</v>
      </c>
      <c r="T426" s="10">
        <v>712.546</v>
      </c>
      <c r="U426" s="10">
        <f t="shared" si="38"/>
        <v>679.0081666666666</v>
      </c>
      <c r="V426" s="24">
        <v>0.412</v>
      </c>
      <c r="W426" s="47">
        <v>3.131</v>
      </c>
      <c r="X426" s="47">
        <f t="shared" si="39"/>
        <v>2.9499999999999997</v>
      </c>
      <c r="Y426" s="25">
        <v>12.227</v>
      </c>
      <c r="Z426" s="46">
        <v>2149.1766821611495</v>
      </c>
    </row>
    <row r="427" spans="1:26" ht="12.75">
      <c r="A427" s="9">
        <v>37014</v>
      </c>
      <c r="B427" s="10">
        <v>123</v>
      </c>
      <c r="C427" s="4">
        <v>0.770486116</v>
      </c>
      <c r="D427" s="54">
        <v>0.770486116</v>
      </c>
      <c r="E427" s="2">
        <v>4174</v>
      </c>
      <c r="F427" s="18">
        <v>0</v>
      </c>
      <c r="G427" s="61">
        <v>39.07723414</v>
      </c>
      <c r="H427" s="61">
        <v>-76.76579867</v>
      </c>
      <c r="I427" s="19">
        <v>829.5</v>
      </c>
      <c r="J427" s="1">
        <f t="shared" si="40"/>
        <v>799.3</v>
      </c>
      <c r="K427" s="45">
        <f t="shared" si="41"/>
        <v>1969.5471372755483</v>
      </c>
      <c r="L427" s="45">
        <f t="shared" si="42"/>
        <v>2178.3471372755484</v>
      </c>
      <c r="M427" s="45">
        <f t="shared" si="43"/>
        <v>2167.727137275548</v>
      </c>
      <c r="N427" s="46">
        <f t="shared" si="44"/>
        <v>2173.037137275548</v>
      </c>
      <c r="O427" s="1">
        <v>11.5</v>
      </c>
      <c r="P427" s="1">
        <v>46.4</v>
      </c>
      <c r="Q427" s="1">
        <v>66.4</v>
      </c>
      <c r="R427" s="63">
        <v>-1.87E-05</v>
      </c>
      <c r="S427" s="24">
        <v>3.374</v>
      </c>
      <c r="T427" s="10">
        <v>606.95</v>
      </c>
      <c r="U427" s="10">
        <f t="shared" si="38"/>
        <v>643.4214999999999</v>
      </c>
      <c r="V427" s="24">
        <v>0.381</v>
      </c>
      <c r="W427" s="47">
        <v>3.13</v>
      </c>
      <c r="X427" s="47">
        <f t="shared" si="39"/>
        <v>2.9484999999999997</v>
      </c>
      <c r="Y427" s="25">
        <v>12.249</v>
      </c>
      <c r="Z427" s="46">
        <v>2173.037137275548</v>
      </c>
    </row>
    <row r="428" spans="1:26" ht="12.75">
      <c r="A428" s="9">
        <v>37014</v>
      </c>
      <c r="B428" s="10">
        <v>123</v>
      </c>
      <c r="C428" s="4">
        <v>0.770601869</v>
      </c>
      <c r="D428" s="54">
        <v>0.770601869</v>
      </c>
      <c r="E428" s="2">
        <v>4184</v>
      </c>
      <c r="F428" s="18">
        <v>0</v>
      </c>
      <c r="G428" s="61">
        <v>39.07399175</v>
      </c>
      <c r="H428" s="61">
        <v>-76.76052853</v>
      </c>
      <c r="I428" s="19">
        <v>827.7</v>
      </c>
      <c r="J428" s="1">
        <f t="shared" si="40"/>
        <v>797.5</v>
      </c>
      <c r="K428" s="45">
        <f t="shared" si="41"/>
        <v>1988.2684784588103</v>
      </c>
      <c r="L428" s="45">
        <f t="shared" si="42"/>
        <v>2197.06847845881</v>
      </c>
      <c r="M428" s="45">
        <f t="shared" si="43"/>
        <v>2186.4484784588103</v>
      </c>
      <c r="N428" s="46">
        <f t="shared" si="44"/>
        <v>2191.7584784588103</v>
      </c>
      <c r="O428" s="1">
        <v>11.2</v>
      </c>
      <c r="P428" s="1">
        <v>44.6</v>
      </c>
      <c r="Q428" s="1">
        <v>64.9</v>
      </c>
      <c r="S428" s="24">
        <v>3.008</v>
      </c>
      <c r="T428" s="10">
        <v>396.293</v>
      </c>
      <c r="U428" s="10">
        <f t="shared" si="38"/>
        <v>625.3148333333332</v>
      </c>
      <c r="V428" s="24">
        <v>0.393</v>
      </c>
      <c r="W428" s="47">
        <v>3.128</v>
      </c>
      <c r="X428" s="47">
        <f t="shared" si="39"/>
        <v>2.9469999999999996</v>
      </c>
      <c r="Y428" s="25">
        <v>12.225</v>
      </c>
      <c r="Z428" s="46">
        <v>2191.7584784588103</v>
      </c>
    </row>
    <row r="429" spans="1:26" ht="12.75">
      <c r="A429" s="9">
        <v>37014</v>
      </c>
      <c r="B429" s="10">
        <v>123</v>
      </c>
      <c r="C429" s="4">
        <v>0.770717621</v>
      </c>
      <c r="D429" s="54">
        <v>0.770717621</v>
      </c>
      <c r="E429" s="2">
        <v>4194</v>
      </c>
      <c r="F429" s="18">
        <v>0</v>
      </c>
      <c r="G429" s="61">
        <v>39.07235131</v>
      </c>
      <c r="H429" s="61">
        <v>-76.75408673</v>
      </c>
      <c r="I429" s="19">
        <v>825</v>
      </c>
      <c r="J429" s="1">
        <f t="shared" si="40"/>
        <v>794.8</v>
      </c>
      <c r="K429" s="45">
        <f t="shared" si="41"/>
        <v>2016.4298678865375</v>
      </c>
      <c r="L429" s="45">
        <f t="shared" si="42"/>
        <v>2225.2298678865377</v>
      </c>
      <c r="M429" s="45">
        <f t="shared" si="43"/>
        <v>2214.6098678865374</v>
      </c>
      <c r="N429" s="46">
        <f t="shared" si="44"/>
        <v>2219.9198678865378</v>
      </c>
      <c r="O429" s="1">
        <v>11</v>
      </c>
      <c r="P429" s="1">
        <v>42.6</v>
      </c>
      <c r="Q429" s="1">
        <v>62.9</v>
      </c>
      <c r="S429" s="24">
        <v>3.886</v>
      </c>
      <c r="T429" s="10">
        <v>868.197</v>
      </c>
      <c r="U429" s="10">
        <f t="shared" si="38"/>
        <v>642.2081666666667</v>
      </c>
      <c r="V429" s="24">
        <v>0.381</v>
      </c>
      <c r="W429" s="47">
        <v>3.127</v>
      </c>
      <c r="X429" s="47">
        <f t="shared" si="39"/>
        <v>2.9454999999999996</v>
      </c>
      <c r="Y429" s="25">
        <v>12.252</v>
      </c>
      <c r="Z429" s="46">
        <v>2219.9198678865378</v>
      </c>
    </row>
    <row r="430" spans="1:26" ht="12.75">
      <c r="A430" s="9">
        <v>37014</v>
      </c>
      <c r="B430" s="10">
        <v>123</v>
      </c>
      <c r="C430" s="4">
        <v>0.770833313</v>
      </c>
      <c r="D430" s="54">
        <v>0.770833313</v>
      </c>
      <c r="E430" s="2">
        <v>4204</v>
      </c>
      <c r="F430" s="18">
        <v>0</v>
      </c>
      <c r="G430" s="61">
        <v>39.07227118</v>
      </c>
      <c r="H430" s="61">
        <v>-76.74738253</v>
      </c>
      <c r="I430" s="19">
        <v>824.2</v>
      </c>
      <c r="J430" s="1">
        <f t="shared" si="40"/>
        <v>794</v>
      </c>
      <c r="K430" s="45">
        <f t="shared" si="41"/>
        <v>2024.792357386826</v>
      </c>
      <c r="L430" s="45">
        <f t="shared" si="42"/>
        <v>2233.5923573868263</v>
      </c>
      <c r="M430" s="45">
        <f t="shared" si="43"/>
        <v>2222.972357386826</v>
      </c>
      <c r="N430" s="46">
        <f t="shared" si="44"/>
        <v>2228.2823573868263</v>
      </c>
      <c r="O430" s="1">
        <v>11.1</v>
      </c>
      <c r="P430" s="1">
        <v>42.3</v>
      </c>
      <c r="Q430" s="1">
        <v>58.9</v>
      </c>
      <c r="S430" s="24">
        <v>3.494</v>
      </c>
      <c r="T430" s="10">
        <v>657.66</v>
      </c>
      <c r="U430" s="10">
        <f t="shared" si="38"/>
        <v>676.6215</v>
      </c>
      <c r="V430" s="24">
        <v>0.391</v>
      </c>
      <c r="W430" s="47">
        <v>3.125</v>
      </c>
      <c r="X430" s="47">
        <f t="shared" si="39"/>
        <v>2.9439999999999995</v>
      </c>
      <c r="Y430" s="25">
        <v>12.267</v>
      </c>
      <c r="Z430" s="46">
        <v>2228.2823573868263</v>
      </c>
    </row>
    <row r="431" spans="1:26" ht="12.75">
      <c r="A431" s="9">
        <v>37014</v>
      </c>
      <c r="B431" s="10">
        <v>123</v>
      </c>
      <c r="C431" s="4">
        <v>0.770949066</v>
      </c>
      <c r="D431" s="54">
        <v>0.770949066</v>
      </c>
      <c r="E431" s="2">
        <v>4214</v>
      </c>
      <c r="F431" s="18">
        <v>0</v>
      </c>
      <c r="G431" s="61">
        <v>39.07433138</v>
      </c>
      <c r="H431" s="61">
        <v>-76.74147426</v>
      </c>
      <c r="I431" s="19">
        <v>822</v>
      </c>
      <c r="J431" s="1">
        <f t="shared" si="40"/>
        <v>791.8</v>
      </c>
      <c r="K431" s="45">
        <f t="shared" si="41"/>
        <v>2047.8327215419613</v>
      </c>
      <c r="L431" s="45">
        <f t="shared" si="42"/>
        <v>2256.6327215419615</v>
      </c>
      <c r="M431" s="45">
        <f t="shared" si="43"/>
        <v>2246.012721541961</v>
      </c>
      <c r="N431" s="46">
        <f t="shared" si="44"/>
        <v>2251.322721541961</v>
      </c>
      <c r="O431" s="1">
        <v>10.7</v>
      </c>
      <c r="P431" s="1">
        <v>41.7</v>
      </c>
      <c r="Q431" s="1">
        <v>58.4</v>
      </c>
      <c r="S431" s="24">
        <v>3.088</v>
      </c>
      <c r="T431" s="10">
        <v>447.063</v>
      </c>
      <c r="U431" s="10">
        <f t="shared" si="38"/>
        <v>614.7848333333334</v>
      </c>
      <c r="V431" s="24">
        <v>0.331</v>
      </c>
      <c r="W431" s="47">
        <v>2.014</v>
      </c>
      <c r="X431" s="47">
        <f t="shared" si="39"/>
        <v>2.9424999999999994</v>
      </c>
      <c r="Y431" s="25">
        <v>12.226</v>
      </c>
      <c r="Z431" s="46">
        <v>2251.322721541961</v>
      </c>
    </row>
    <row r="432" spans="1:26" ht="12.75">
      <c r="A432" s="9">
        <v>37014</v>
      </c>
      <c r="B432" s="10">
        <v>123</v>
      </c>
      <c r="C432" s="4">
        <v>0.771064818</v>
      </c>
      <c r="D432" s="54">
        <v>0.771064818</v>
      </c>
      <c r="E432" s="2">
        <v>4224</v>
      </c>
      <c r="F432" s="18">
        <v>0</v>
      </c>
      <c r="G432" s="61">
        <v>39.07943415</v>
      </c>
      <c r="H432" s="61">
        <v>-76.73912825</v>
      </c>
      <c r="I432" s="19">
        <v>819.5</v>
      </c>
      <c r="J432" s="1">
        <f t="shared" si="40"/>
        <v>789.3</v>
      </c>
      <c r="K432" s="45">
        <f t="shared" si="41"/>
        <v>2074.0927882433393</v>
      </c>
      <c r="L432" s="45">
        <f t="shared" si="42"/>
        <v>2282.8927882433395</v>
      </c>
      <c r="M432" s="45">
        <f t="shared" si="43"/>
        <v>2272.272788243339</v>
      </c>
      <c r="N432" s="46">
        <f t="shared" si="44"/>
        <v>2277.5827882433396</v>
      </c>
      <c r="O432" s="1">
        <v>10.4</v>
      </c>
      <c r="P432" s="1">
        <v>45.4</v>
      </c>
      <c r="Q432" s="1">
        <v>54.4</v>
      </c>
      <c r="S432" s="24">
        <v>3.616</v>
      </c>
      <c r="T432" s="10">
        <v>708.906</v>
      </c>
      <c r="U432" s="10">
        <f t="shared" si="38"/>
        <v>614.1781666666667</v>
      </c>
      <c r="V432" s="24">
        <v>0.312</v>
      </c>
      <c r="W432" s="47">
        <v>2.012</v>
      </c>
      <c r="X432" s="47">
        <f t="shared" si="39"/>
        <v>2.756</v>
      </c>
      <c r="Y432" s="25">
        <v>10.703</v>
      </c>
      <c r="Z432" s="46">
        <v>2277.5827882433396</v>
      </c>
    </row>
    <row r="433" spans="1:26" ht="12.75">
      <c r="A433" s="9">
        <v>37014</v>
      </c>
      <c r="B433" s="10">
        <v>123</v>
      </c>
      <c r="C433" s="4">
        <v>0.77118057</v>
      </c>
      <c r="D433" s="54">
        <v>0.77118057</v>
      </c>
      <c r="E433" s="2">
        <v>4234</v>
      </c>
      <c r="F433" s="18">
        <v>0</v>
      </c>
      <c r="G433" s="61">
        <v>39.0843655</v>
      </c>
      <c r="H433" s="61">
        <v>-76.74150623</v>
      </c>
      <c r="I433" s="19">
        <v>818.1</v>
      </c>
      <c r="J433" s="1">
        <f t="shared" si="40"/>
        <v>787.9</v>
      </c>
      <c r="K433" s="45">
        <f t="shared" si="41"/>
        <v>2088.834780348505</v>
      </c>
      <c r="L433" s="45">
        <f t="shared" si="42"/>
        <v>2297.634780348505</v>
      </c>
      <c r="M433" s="45">
        <f t="shared" si="43"/>
        <v>2287.0147803485047</v>
      </c>
      <c r="N433" s="46">
        <f t="shared" si="44"/>
        <v>2292.3247803485046</v>
      </c>
      <c r="O433" s="1">
        <v>10.2</v>
      </c>
      <c r="P433" s="1">
        <v>48.3</v>
      </c>
      <c r="Q433" s="1">
        <v>56.6</v>
      </c>
      <c r="R433" s="63">
        <v>-1.74E-05</v>
      </c>
      <c r="S433" s="24">
        <v>3.669</v>
      </c>
      <c r="T433" s="10">
        <v>760.81</v>
      </c>
      <c r="U433" s="10">
        <f t="shared" si="38"/>
        <v>639.8215</v>
      </c>
      <c r="V433" s="24">
        <v>0.285</v>
      </c>
      <c r="W433" s="47">
        <v>2.011</v>
      </c>
      <c r="X433" s="47">
        <f t="shared" si="39"/>
        <v>2.5694999999999997</v>
      </c>
      <c r="Y433" s="25">
        <v>10.74</v>
      </c>
      <c r="Z433" s="46">
        <v>2292.3247803485046</v>
      </c>
    </row>
    <row r="434" spans="1:26" ht="12.75">
      <c r="A434" s="9">
        <v>37014</v>
      </c>
      <c r="B434" s="10">
        <v>123</v>
      </c>
      <c r="C434" s="4">
        <v>0.771296322</v>
      </c>
      <c r="D434" s="54">
        <v>0.771296322</v>
      </c>
      <c r="E434" s="2">
        <v>4244</v>
      </c>
      <c r="F434" s="18">
        <v>0</v>
      </c>
      <c r="G434" s="61">
        <v>39.08760203</v>
      </c>
      <c r="H434" s="61">
        <v>-76.74712085</v>
      </c>
      <c r="I434" s="19">
        <v>816.9</v>
      </c>
      <c r="J434" s="1">
        <f t="shared" si="40"/>
        <v>786.6999999999999</v>
      </c>
      <c r="K434" s="45">
        <f t="shared" si="41"/>
        <v>2101.4916374240215</v>
      </c>
      <c r="L434" s="45">
        <f t="shared" si="42"/>
        <v>2310.2916374240217</v>
      </c>
      <c r="M434" s="45">
        <f t="shared" si="43"/>
        <v>2299.6716374240214</v>
      </c>
      <c r="N434" s="46">
        <f t="shared" si="44"/>
        <v>2304.9816374240218</v>
      </c>
      <c r="O434" s="1">
        <v>10.4</v>
      </c>
      <c r="P434" s="1">
        <v>44.6</v>
      </c>
      <c r="Q434" s="1">
        <v>54</v>
      </c>
      <c r="S434" s="24">
        <v>3.178</v>
      </c>
      <c r="T434" s="10">
        <v>497.773</v>
      </c>
      <c r="U434" s="10">
        <f t="shared" si="38"/>
        <v>656.7348333333333</v>
      </c>
      <c r="V434" s="24">
        <v>0.301</v>
      </c>
      <c r="W434" s="47">
        <v>2.009</v>
      </c>
      <c r="X434" s="47">
        <f t="shared" si="39"/>
        <v>2.3830000000000005</v>
      </c>
      <c r="Y434" s="25">
        <v>10.701</v>
      </c>
      <c r="Z434" s="46">
        <v>2304.9816374240218</v>
      </c>
    </row>
    <row r="435" spans="1:26" ht="12.75">
      <c r="A435" s="9">
        <v>37014</v>
      </c>
      <c r="B435" s="10">
        <v>123</v>
      </c>
      <c r="C435" s="4">
        <v>0.771412015</v>
      </c>
      <c r="D435" s="54">
        <v>0.771412015</v>
      </c>
      <c r="E435" s="2">
        <v>4254</v>
      </c>
      <c r="F435" s="18">
        <v>0</v>
      </c>
      <c r="G435" s="61">
        <v>39.08794595</v>
      </c>
      <c r="H435" s="61">
        <v>-76.75412723</v>
      </c>
      <c r="I435" s="19">
        <v>815.4</v>
      </c>
      <c r="J435" s="1">
        <f t="shared" si="40"/>
        <v>785.1999999999999</v>
      </c>
      <c r="K435" s="45">
        <f t="shared" si="41"/>
        <v>2117.339885835288</v>
      </c>
      <c r="L435" s="45">
        <f t="shared" si="42"/>
        <v>2326.139885835288</v>
      </c>
      <c r="M435" s="45">
        <f t="shared" si="43"/>
        <v>2315.519885835288</v>
      </c>
      <c r="N435" s="46">
        <f t="shared" si="44"/>
        <v>2320.829885835288</v>
      </c>
      <c r="O435" s="1">
        <v>10.3</v>
      </c>
      <c r="P435" s="1">
        <v>43.5</v>
      </c>
      <c r="Q435" s="1">
        <v>64.1</v>
      </c>
      <c r="S435" s="24">
        <v>3.338</v>
      </c>
      <c r="T435" s="10">
        <v>549.616</v>
      </c>
      <c r="U435" s="10">
        <f t="shared" si="38"/>
        <v>603.638</v>
      </c>
      <c r="V435" s="24">
        <v>0.285</v>
      </c>
      <c r="W435" s="47">
        <v>2.008</v>
      </c>
      <c r="X435" s="47">
        <f t="shared" si="39"/>
        <v>2.1965</v>
      </c>
      <c r="Y435" s="25">
        <v>10.702</v>
      </c>
      <c r="Z435" s="46">
        <v>2320.829885835288</v>
      </c>
    </row>
    <row r="436" spans="1:26" ht="12.75">
      <c r="A436" s="9">
        <v>37014</v>
      </c>
      <c r="B436" s="10">
        <v>123</v>
      </c>
      <c r="C436" s="4">
        <v>0.771527767</v>
      </c>
      <c r="D436" s="54">
        <v>0.771527767</v>
      </c>
      <c r="E436" s="2">
        <v>4264</v>
      </c>
      <c r="F436" s="18">
        <v>0</v>
      </c>
      <c r="G436" s="61">
        <v>39.08487088</v>
      </c>
      <c r="H436" s="61">
        <v>-76.75927915</v>
      </c>
      <c r="I436" s="19">
        <v>813.1</v>
      </c>
      <c r="J436" s="1">
        <f t="shared" si="40"/>
        <v>782.9</v>
      </c>
      <c r="K436" s="45">
        <f t="shared" si="41"/>
        <v>2141.6994315935945</v>
      </c>
      <c r="L436" s="45">
        <f t="shared" si="42"/>
        <v>2350.4994315935946</v>
      </c>
      <c r="M436" s="45">
        <f t="shared" si="43"/>
        <v>2339.8794315935943</v>
      </c>
      <c r="N436" s="46">
        <f t="shared" si="44"/>
        <v>2345.1894315935942</v>
      </c>
      <c r="O436" s="1">
        <v>10</v>
      </c>
      <c r="P436" s="1">
        <v>42.6</v>
      </c>
      <c r="Q436" s="1">
        <v>64.4</v>
      </c>
      <c r="S436" s="24">
        <v>3.819</v>
      </c>
      <c r="T436" s="10">
        <v>811.52</v>
      </c>
      <c r="U436" s="10">
        <f t="shared" si="38"/>
        <v>629.2813333333334</v>
      </c>
      <c r="V436" s="24">
        <v>0.274</v>
      </c>
      <c r="W436" s="47">
        <v>2.006</v>
      </c>
      <c r="X436" s="47">
        <f t="shared" si="39"/>
        <v>2.01</v>
      </c>
      <c r="Y436" s="25">
        <v>12.273</v>
      </c>
      <c r="Z436" s="46">
        <v>2345.1894315935942</v>
      </c>
    </row>
    <row r="437" spans="1:26" ht="12.75">
      <c r="A437" s="9">
        <v>37014</v>
      </c>
      <c r="B437" s="10">
        <v>123</v>
      </c>
      <c r="C437" s="4">
        <v>0.771643519</v>
      </c>
      <c r="D437" s="54">
        <v>0.771643519</v>
      </c>
      <c r="E437" s="2">
        <v>4274</v>
      </c>
      <c r="F437" s="18">
        <v>0</v>
      </c>
      <c r="G437" s="61">
        <v>39.08000466</v>
      </c>
      <c r="H437" s="61">
        <v>-76.76205128</v>
      </c>
      <c r="I437" s="19">
        <v>813.5</v>
      </c>
      <c r="J437" s="1">
        <f t="shared" si="40"/>
        <v>783.3</v>
      </c>
      <c r="K437" s="45">
        <f t="shared" si="41"/>
        <v>2137.457852458084</v>
      </c>
      <c r="L437" s="45">
        <f t="shared" si="42"/>
        <v>2346.257852458084</v>
      </c>
      <c r="M437" s="45">
        <f t="shared" si="43"/>
        <v>2335.6378524580837</v>
      </c>
      <c r="N437" s="46">
        <f t="shared" si="44"/>
        <v>2340.9478524580836</v>
      </c>
      <c r="O437" s="1">
        <v>10.2</v>
      </c>
      <c r="P437" s="1">
        <v>42.4</v>
      </c>
      <c r="Q437" s="1">
        <v>57.9</v>
      </c>
      <c r="S437" s="24">
        <v>3.343</v>
      </c>
      <c r="U437" s="10">
        <f t="shared" si="38"/>
        <v>665.725</v>
      </c>
      <c r="V437" s="24">
        <v>0.281</v>
      </c>
      <c r="X437" s="47">
        <f t="shared" si="39"/>
        <v>2.0092</v>
      </c>
      <c r="Y437" s="25">
        <v>0.052</v>
      </c>
      <c r="Z437" s="46">
        <v>2340.9478524580836</v>
      </c>
    </row>
    <row r="438" spans="1:26" ht="12.75">
      <c r="A438" s="9">
        <v>37014</v>
      </c>
      <c r="B438" s="10">
        <v>123</v>
      </c>
      <c r="C438" s="4">
        <v>0.771759272</v>
      </c>
      <c r="D438" s="54">
        <v>0.771759272</v>
      </c>
      <c r="E438" s="2">
        <v>4284</v>
      </c>
      <c r="F438" s="18">
        <v>0</v>
      </c>
      <c r="G438" s="61">
        <v>39.07486866</v>
      </c>
      <c r="H438" s="61">
        <v>-76.76130435</v>
      </c>
      <c r="I438" s="19">
        <v>813.3</v>
      </c>
      <c r="J438" s="1">
        <f t="shared" si="40"/>
        <v>783.0999999999999</v>
      </c>
      <c r="K438" s="45">
        <f t="shared" si="41"/>
        <v>2139.5783712060734</v>
      </c>
      <c r="L438" s="45">
        <f t="shared" si="42"/>
        <v>2348.3783712060736</v>
      </c>
      <c r="M438" s="45">
        <f t="shared" si="43"/>
        <v>2337.758371206073</v>
      </c>
      <c r="N438" s="46">
        <f t="shared" si="44"/>
        <v>2343.0683712060736</v>
      </c>
      <c r="O438" s="1">
        <v>10.3</v>
      </c>
      <c r="P438" s="1">
        <v>42.1</v>
      </c>
      <c r="Q438" s="1">
        <v>56.9</v>
      </c>
      <c r="S438" s="24">
        <v>1.982</v>
      </c>
      <c r="U438" s="10">
        <f t="shared" si="38"/>
        <v>654.92975</v>
      </c>
      <c r="V438" s="24">
        <v>0.154</v>
      </c>
      <c r="X438" s="47">
        <f t="shared" si="39"/>
        <v>2.0084999999999997</v>
      </c>
      <c r="Y438" s="25">
        <v>-0.006</v>
      </c>
      <c r="Z438" s="46">
        <v>2343.0683712060736</v>
      </c>
    </row>
    <row r="439" spans="1:26" ht="12.75">
      <c r="A439" s="9">
        <v>37014</v>
      </c>
      <c r="B439" s="10">
        <v>123</v>
      </c>
      <c r="C439" s="4">
        <v>0.771875024</v>
      </c>
      <c r="D439" s="54">
        <v>0.771875024</v>
      </c>
      <c r="E439" s="2">
        <v>4294</v>
      </c>
      <c r="F439" s="18">
        <v>0</v>
      </c>
      <c r="G439" s="61">
        <v>39.07092954</v>
      </c>
      <c r="H439" s="61">
        <v>-76.75699504</v>
      </c>
      <c r="I439" s="19">
        <v>815.8</v>
      </c>
      <c r="J439" s="1">
        <f t="shared" si="40"/>
        <v>785.5999999999999</v>
      </c>
      <c r="K439" s="45">
        <f t="shared" si="41"/>
        <v>2113.1107279277303</v>
      </c>
      <c r="L439" s="45">
        <f t="shared" si="42"/>
        <v>2321.9107279277305</v>
      </c>
      <c r="M439" s="45">
        <f t="shared" si="43"/>
        <v>2311.29072792773</v>
      </c>
      <c r="N439" s="46">
        <f t="shared" si="44"/>
        <v>2316.60072792773</v>
      </c>
      <c r="O439" s="1">
        <v>10.7</v>
      </c>
      <c r="P439" s="1">
        <v>41</v>
      </c>
      <c r="Q439" s="1">
        <v>58.5</v>
      </c>
      <c r="R439" s="63">
        <v>-1.46E-06</v>
      </c>
      <c r="S439" s="24">
        <v>3.058</v>
      </c>
      <c r="U439" s="10">
        <f t="shared" si="38"/>
        <v>619.6363333333334</v>
      </c>
      <c r="V439" s="24">
        <v>0.131</v>
      </c>
      <c r="X439" s="47">
        <f t="shared" si="39"/>
        <v>2.0076666666666667</v>
      </c>
      <c r="Y439" s="25">
        <v>-0.009</v>
      </c>
      <c r="Z439" s="46">
        <v>2316.60072792773</v>
      </c>
    </row>
    <row r="440" spans="1:26" ht="12.75">
      <c r="A440" s="9">
        <v>37014</v>
      </c>
      <c r="B440" s="10">
        <v>123</v>
      </c>
      <c r="C440" s="4">
        <v>0.771990716</v>
      </c>
      <c r="D440" s="54">
        <v>0.771990716</v>
      </c>
      <c r="E440" s="2">
        <v>4304</v>
      </c>
      <c r="F440" s="18">
        <v>0</v>
      </c>
      <c r="G440" s="61">
        <v>39.06933173</v>
      </c>
      <c r="H440" s="61">
        <v>-76.75040374</v>
      </c>
      <c r="I440" s="19">
        <v>815.2</v>
      </c>
      <c r="J440" s="1">
        <f t="shared" si="40"/>
        <v>785</v>
      </c>
      <c r="K440" s="45">
        <f t="shared" si="41"/>
        <v>2119.455272771196</v>
      </c>
      <c r="L440" s="45">
        <f t="shared" si="42"/>
        <v>2328.2552727711964</v>
      </c>
      <c r="M440" s="45">
        <f t="shared" si="43"/>
        <v>2317.635272771196</v>
      </c>
      <c r="N440" s="46">
        <f t="shared" si="44"/>
        <v>2322.945272771196</v>
      </c>
      <c r="O440" s="1">
        <v>11.1</v>
      </c>
      <c r="P440" s="1">
        <v>41.1</v>
      </c>
      <c r="Q440" s="1">
        <v>57.5</v>
      </c>
      <c r="S440" s="24">
        <v>1.741</v>
      </c>
      <c r="U440" s="47"/>
      <c r="V440" s="24">
        <v>0.141</v>
      </c>
      <c r="Y440" s="25">
        <v>0.034</v>
      </c>
      <c r="Z440" s="46">
        <v>2322.945272771196</v>
      </c>
    </row>
    <row r="441" spans="1:26" ht="12.75">
      <c r="A441" s="9">
        <v>37014</v>
      </c>
      <c r="B441" s="10">
        <v>123</v>
      </c>
      <c r="C441" s="4">
        <v>0.772106469</v>
      </c>
      <c r="D441" s="54">
        <v>0.772106469</v>
      </c>
      <c r="E441" s="2">
        <v>4314</v>
      </c>
      <c r="F441" s="18">
        <v>0</v>
      </c>
      <c r="G441" s="61">
        <v>39.0737266</v>
      </c>
      <c r="H441" s="61">
        <v>-76.74441955</v>
      </c>
      <c r="I441" s="19">
        <v>811.6</v>
      </c>
      <c r="J441" s="1">
        <f t="shared" si="40"/>
        <v>781.4</v>
      </c>
      <c r="K441" s="45">
        <f t="shared" si="41"/>
        <v>2157.624677231467</v>
      </c>
      <c r="L441" s="45">
        <f t="shared" si="42"/>
        <v>2366.4246772314673</v>
      </c>
      <c r="M441" s="45">
        <f t="shared" si="43"/>
        <v>2355.804677231467</v>
      </c>
      <c r="N441" s="46">
        <f t="shared" si="44"/>
        <v>2361.114677231467</v>
      </c>
      <c r="O441" s="1">
        <v>10</v>
      </c>
      <c r="P441" s="1">
        <v>45.7</v>
      </c>
      <c r="Q441" s="1">
        <v>64.4</v>
      </c>
      <c r="S441" s="24">
        <v>2.287</v>
      </c>
      <c r="U441" s="47"/>
      <c r="V441" s="24">
        <v>0.151</v>
      </c>
      <c r="Y441" s="25">
        <v>0.031</v>
      </c>
      <c r="Z441" s="46">
        <v>2361.114677231467</v>
      </c>
    </row>
    <row r="442" spans="1:26" ht="12.75">
      <c r="A442" s="9">
        <v>37014</v>
      </c>
      <c r="B442" s="10">
        <v>123</v>
      </c>
      <c r="C442" s="4">
        <v>0.772222221</v>
      </c>
      <c r="D442" s="54">
        <v>0.772222221</v>
      </c>
      <c r="E442" s="2">
        <v>4324</v>
      </c>
      <c r="F442" s="18">
        <v>0</v>
      </c>
      <c r="G442" s="61">
        <v>39.0796686</v>
      </c>
      <c r="H442" s="61">
        <v>-76.74071476</v>
      </c>
      <c r="I442" s="19">
        <v>813.2</v>
      </c>
      <c r="J442" s="1">
        <f t="shared" si="40"/>
        <v>783</v>
      </c>
      <c r="K442" s="45">
        <f t="shared" si="41"/>
        <v>2140.6388336775985</v>
      </c>
      <c r="L442" s="45">
        <f t="shared" si="42"/>
        <v>2349.4388336775987</v>
      </c>
      <c r="M442" s="45">
        <f t="shared" si="43"/>
        <v>2338.8188336775984</v>
      </c>
      <c r="N442" s="46">
        <f t="shared" si="44"/>
        <v>2344.128833677599</v>
      </c>
      <c r="O442" s="1">
        <v>9.9</v>
      </c>
      <c r="P442" s="1">
        <v>57.4</v>
      </c>
      <c r="Q442" s="1">
        <v>63</v>
      </c>
      <c r="S442" s="24">
        <v>2.7</v>
      </c>
      <c r="U442" s="47"/>
      <c r="V442" s="24">
        <v>0.132</v>
      </c>
      <c r="Y442" s="25">
        <v>-0.011</v>
      </c>
      <c r="Z442" s="46">
        <v>2344.128833677599</v>
      </c>
    </row>
    <row r="443" spans="1:26" ht="12.75">
      <c r="A443" s="9">
        <v>37014</v>
      </c>
      <c r="B443" s="10">
        <v>123</v>
      </c>
      <c r="C443" s="4">
        <v>0.772337973</v>
      </c>
      <c r="D443" s="54">
        <v>0.772337973</v>
      </c>
      <c r="E443" s="2">
        <v>4334</v>
      </c>
      <c r="F443" s="18">
        <v>0</v>
      </c>
      <c r="G443" s="61">
        <v>39.08545094</v>
      </c>
      <c r="H443" s="61">
        <v>-76.73734454</v>
      </c>
      <c r="I443" s="19">
        <v>813.1</v>
      </c>
      <c r="J443" s="1">
        <f t="shared" si="40"/>
        <v>782.9</v>
      </c>
      <c r="K443" s="45">
        <f t="shared" si="41"/>
        <v>2141.6994315935945</v>
      </c>
      <c r="L443" s="45">
        <f t="shared" si="42"/>
        <v>2350.4994315935946</v>
      </c>
      <c r="M443" s="45">
        <f t="shared" si="43"/>
        <v>2339.8794315935943</v>
      </c>
      <c r="N443" s="46">
        <f t="shared" si="44"/>
        <v>2345.1894315935942</v>
      </c>
      <c r="O443" s="1">
        <v>10.7</v>
      </c>
      <c r="P443" s="1">
        <v>53.2</v>
      </c>
      <c r="Q443" s="1">
        <v>65</v>
      </c>
      <c r="S443" s="24">
        <v>1.999</v>
      </c>
      <c r="U443" s="47"/>
      <c r="V443" s="24">
        <v>0.141</v>
      </c>
      <c r="Y443" s="25">
        <v>0.013</v>
      </c>
      <c r="Z443" s="46">
        <v>2345.1894315935942</v>
      </c>
    </row>
    <row r="444" spans="1:26" ht="12.75">
      <c r="A444" s="9">
        <v>37014</v>
      </c>
      <c r="B444" s="10">
        <v>123</v>
      </c>
      <c r="C444" s="4">
        <v>0.772453725</v>
      </c>
      <c r="D444" s="54">
        <v>0.772453725</v>
      </c>
      <c r="E444" s="2">
        <v>4344</v>
      </c>
      <c r="F444" s="18">
        <v>0</v>
      </c>
      <c r="G444" s="61">
        <v>39.09115642</v>
      </c>
      <c r="H444" s="61">
        <v>-76.73411774</v>
      </c>
      <c r="I444" s="19">
        <v>811.8</v>
      </c>
      <c r="J444" s="1">
        <f t="shared" si="40"/>
        <v>781.5999999999999</v>
      </c>
      <c r="K444" s="45">
        <f t="shared" si="41"/>
        <v>2155.49954571072</v>
      </c>
      <c r="L444" s="45">
        <f t="shared" si="42"/>
        <v>2364.2995457107204</v>
      </c>
      <c r="M444" s="45">
        <f t="shared" si="43"/>
        <v>2353.67954571072</v>
      </c>
      <c r="N444" s="46">
        <f t="shared" si="44"/>
        <v>2358.9895457107204</v>
      </c>
      <c r="O444" s="1">
        <v>10.7</v>
      </c>
      <c r="P444" s="1">
        <v>48.7</v>
      </c>
      <c r="Q444" s="1">
        <v>65</v>
      </c>
      <c r="S444" s="24">
        <v>2.614</v>
      </c>
      <c r="U444" s="47"/>
      <c r="V444" s="24">
        <v>0.122</v>
      </c>
      <c r="Y444" s="25">
        <v>0.018</v>
      </c>
      <c r="Z444" s="46">
        <v>2358.9895457107204</v>
      </c>
    </row>
    <row r="445" spans="1:26" ht="12.75">
      <c r="A445" s="9">
        <v>37014</v>
      </c>
      <c r="B445" s="10">
        <v>123</v>
      </c>
      <c r="C445" s="4">
        <v>0.772569418</v>
      </c>
      <c r="D445" s="54">
        <v>0.772569418</v>
      </c>
      <c r="E445" s="2">
        <v>4354</v>
      </c>
      <c r="F445" s="18">
        <v>0</v>
      </c>
      <c r="G445" s="61">
        <v>39.09703469</v>
      </c>
      <c r="H445" s="61">
        <v>-76.73043996</v>
      </c>
      <c r="I445" s="19">
        <v>810.1</v>
      </c>
      <c r="J445" s="1">
        <f t="shared" si="40"/>
        <v>779.9</v>
      </c>
      <c r="K445" s="45">
        <f t="shared" si="41"/>
        <v>2173.5805228605554</v>
      </c>
      <c r="L445" s="45">
        <f t="shared" si="42"/>
        <v>2382.3805228605556</v>
      </c>
      <c r="M445" s="45">
        <f t="shared" si="43"/>
        <v>2371.7605228605553</v>
      </c>
      <c r="N445" s="46">
        <f t="shared" si="44"/>
        <v>2377.0705228605557</v>
      </c>
      <c r="O445" s="1">
        <v>10.7</v>
      </c>
      <c r="P445" s="1">
        <v>44.3</v>
      </c>
      <c r="Q445" s="1">
        <v>68.3</v>
      </c>
      <c r="R445" s="63">
        <v>2.55E-05</v>
      </c>
      <c r="S445" s="24">
        <v>2.533</v>
      </c>
      <c r="U445" s="47"/>
      <c r="V445" s="24">
        <v>0.131</v>
      </c>
      <c r="Y445" s="25">
        <v>0.004</v>
      </c>
      <c r="Z445" s="46">
        <v>2377.0705228605557</v>
      </c>
    </row>
    <row r="446" spans="1:26" ht="12.75">
      <c r="A446" s="9">
        <v>37014</v>
      </c>
      <c r="B446" s="10">
        <v>123</v>
      </c>
      <c r="C446" s="4">
        <v>0.77268517</v>
      </c>
      <c r="D446" s="54">
        <v>0.77268517</v>
      </c>
      <c r="E446" s="2">
        <v>4364</v>
      </c>
      <c r="F446" s="18">
        <v>0</v>
      </c>
      <c r="G446" s="61">
        <v>39.10285193</v>
      </c>
      <c r="H446" s="61">
        <v>-76.72638688</v>
      </c>
      <c r="I446" s="19">
        <v>810.8</v>
      </c>
      <c r="J446" s="1">
        <f t="shared" si="40"/>
        <v>780.5999999999999</v>
      </c>
      <c r="K446" s="45">
        <f t="shared" si="41"/>
        <v>2166.1306460899314</v>
      </c>
      <c r="L446" s="45">
        <f t="shared" si="42"/>
        <v>2374.9306460899315</v>
      </c>
      <c r="M446" s="45">
        <f t="shared" si="43"/>
        <v>2364.310646089931</v>
      </c>
      <c r="N446" s="46">
        <f t="shared" si="44"/>
        <v>2369.620646089931</v>
      </c>
      <c r="O446" s="1">
        <v>10.8</v>
      </c>
      <c r="P446" s="1">
        <v>42.8</v>
      </c>
      <c r="Q446" s="1">
        <v>66.4</v>
      </c>
      <c r="S446" s="24">
        <v>1.911</v>
      </c>
      <c r="U446" s="47"/>
      <c r="V446" s="24">
        <v>0.142</v>
      </c>
      <c r="Y446" s="25">
        <v>0.01</v>
      </c>
      <c r="Z446" s="46">
        <v>2369.620646089931</v>
      </c>
    </row>
    <row r="447" spans="1:26" ht="12.75">
      <c r="A447" s="9">
        <v>37014</v>
      </c>
      <c r="B447" s="10">
        <v>123</v>
      </c>
      <c r="C447" s="4">
        <v>0.772800922</v>
      </c>
      <c r="D447" s="54">
        <v>0.772800922</v>
      </c>
      <c r="E447" s="2">
        <v>4374</v>
      </c>
      <c r="F447" s="18">
        <v>0</v>
      </c>
      <c r="G447" s="61">
        <v>39.10875166</v>
      </c>
      <c r="H447" s="61">
        <v>-76.72253476</v>
      </c>
      <c r="I447" s="19">
        <v>810.5</v>
      </c>
      <c r="J447" s="1">
        <f t="shared" si="40"/>
        <v>780.3</v>
      </c>
      <c r="K447" s="45">
        <f t="shared" si="41"/>
        <v>2169.3226320496647</v>
      </c>
      <c r="L447" s="45">
        <f t="shared" si="42"/>
        <v>2378.122632049665</v>
      </c>
      <c r="M447" s="45">
        <f t="shared" si="43"/>
        <v>2367.5026320496645</v>
      </c>
      <c r="N447" s="46">
        <f t="shared" si="44"/>
        <v>2372.812632049665</v>
      </c>
      <c r="O447" s="1">
        <v>10.8</v>
      </c>
      <c r="P447" s="1">
        <v>41.9</v>
      </c>
      <c r="Q447" s="1">
        <v>68</v>
      </c>
      <c r="S447" s="24">
        <v>2.949</v>
      </c>
      <c r="U447" s="47"/>
      <c r="V447" s="24">
        <v>0.151</v>
      </c>
      <c r="Y447" s="25">
        <v>-0.009</v>
      </c>
      <c r="Z447" s="46">
        <v>2372.812632049665</v>
      </c>
    </row>
    <row r="448" spans="1:26" ht="12.75">
      <c r="A448" s="9">
        <v>37014</v>
      </c>
      <c r="B448" s="10">
        <v>123</v>
      </c>
      <c r="C448" s="4">
        <v>0.772916675</v>
      </c>
      <c r="D448" s="54">
        <v>0.772916675</v>
      </c>
      <c r="E448" s="2">
        <v>4384</v>
      </c>
      <c r="F448" s="18">
        <v>0</v>
      </c>
      <c r="G448" s="61">
        <v>39.11475724</v>
      </c>
      <c r="H448" s="61">
        <v>-76.71879597</v>
      </c>
      <c r="I448" s="19">
        <v>811.4</v>
      </c>
      <c r="J448" s="1">
        <f t="shared" si="40"/>
        <v>781.1999999999999</v>
      </c>
      <c r="K448" s="45">
        <f t="shared" si="41"/>
        <v>2159.750352751075</v>
      </c>
      <c r="L448" s="45">
        <f t="shared" si="42"/>
        <v>2368.550352751075</v>
      </c>
      <c r="M448" s="45">
        <f t="shared" si="43"/>
        <v>2357.9303527510747</v>
      </c>
      <c r="N448" s="46">
        <f t="shared" si="44"/>
        <v>2363.240352751075</v>
      </c>
      <c r="O448" s="1">
        <v>10.9</v>
      </c>
      <c r="P448" s="1">
        <v>41.3</v>
      </c>
      <c r="Q448" s="1">
        <v>67.4</v>
      </c>
      <c r="S448" s="24">
        <v>1.711</v>
      </c>
      <c r="U448" s="47"/>
      <c r="V448" s="24">
        <v>0.141</v>
      </c>
      <c r="Y448" s="25">
        <v>-0.014</v>
      </c>
      <c r="Z448" s="46">
        <v>2363.240352751075</v>
      </c>
    </row>
    <row r="449" spans="1:26" ht="12.75">
      <c r="A449" s="9">
        <v>37014</v>
      </c>
      <c r="B449" s="10">
        <v>123</v>
      </c>
      <c r="C449" s="4">
        <v>0.773032427</v>
      </c>
      <c r="D449" s="54">
        <v>0.773032427</v>
      </c>
      <c r="E449" s="2">
        <v>4394</v>
      </c>
      <c r="F449" s="18">
        <v>0</v>
      </c>
      <c r="G449" s="61">
        <v>39.12073128</v>
      </c>
      <c r="H449" s="61">
        <v>-76.71492547</v>
      </c>
      <c r="I449" s="19">
        <v>813.5</v>
      </c>
      <c r="J449" s="1">
        <f t="shared" si="40"/>
        <v>783.3</v>
      </c>
      <c r="K449" s="45">
        <f t="shared" si="41"/>
        <v>2137.457852458084</v>
      </c>
      <c r="L449" s="45">
        <f t="shared" si="42"/>
        <v>2346.257852458084</v>
      </c>
      <c r="M449" s="45">
        <f t="shared" si="43"/>
        <v>2335.6378524580837</v>
      </c>
      <c r="N449" s="46">
        <f t="shared" si="44"/>
        <v>2340.9478524580836</v>
      </c>
      <c r="O449" s="1">
        <v>11</v>
      </c>
      <c r="P449" s="1">
        <v>44.3</v>
      </c>
      <c r="Q449" s="1">
        <v>68.5</v>
      </c>
      <c r="S449" s="24">
        <v>2.047</v>
      </c>
      <c r="U449" s="47"/>
      <c r="V449" s="24">
        <v>0.142</v>
      </c>
      <c r="Y449" s="25">
        <v>0.031</v>
      </c>
      <c r="Z449" s="46">
        <v>2340.9478524580836</v>
      </c>
    </row>
    <row r="450" spans="1:26" ht="12.75">
      <c r="A450" s="9">
        <v>37014</v>
      </c>
      <c r="B450" s="10">
        <v>123</v>
      </c>
      <c r="C450" s="4">
        <v>0.773148119</v>
      </c>
      <c r="D450" s="54">
        <v>0.773148119</v>
      </c>
      <c r="E450" s="2">
        <v>4404</v>
      </c>
      <c r="F450" s="18">
        <v>0</v>
      </c>
      <c r="G450" s="61">
        <v>39.12678167</v>
      </c>
      <c r="H450" s="61">
        <v>-76.7109761</v>
      </c>
      <c r="I450" s="19">
        <v>812.6</v>
      </c>
      <c r="J450" s="1">
        <f t="shared" si="40"/>
        <v>782.4</v>
      </c>
      <c r="K450" s="45">
        <f t="shared" si="41"/>
        <v>2147.004454052183</v>
      </c>
      <c r="L450" s="45">
        <f t="shared" si="42"/>
        <v>2355.8044540521832</v>
      </c>
      <c r="M450" s="45">
        <f t="shared" si="43"/>
        <v>2345.184454052183</v>
      </c>
      <c r="N450" s="46">
        <f t="shared" si="44"/>
        <v>2350.494454052183</v>
      </c>
      <c r="O450" s="1">
        <v>11.1</v>
      </c>
      <c r="P450" s="1">
        <v>42.5</v>
      </c>
      <c r="Q450" s="1">
        <v>66.7</v>
      </c>
      <c r="S450" s="24">
        <v>2.493</v>
      </c>
      <c r="U450" s="47"/>
      <c r="V450" s="24">
        <v>0.121</v>
      </c>
      <c r="Y450" s="25">
        <v>-0.006</v>
      </c>
      <c r="Z450" s="46">
        <v>2350.494454052183</v>
      </c>
    </row>
    <row r="451" spans="1:26" ht="12.75">
      <c r="A451" s="9">
        <v>37014</v>
      </c>
      <c r="B451" s="10">
        <v>123</v>
      </c>
      <c r="C451" s="4">
        <v>0.773263872</v>
      </c>
      <c r="D451" s="54">
        <v>0.773263872</v>
      </c>
      <c r="E451" s="2">
        <v>4414</v>
      </c>
      <c r="F451" s="18">
        <v>0</v>
      </c>
      <c r="G451" s="61">
        <v>39.13279561</v>
      </c>
      <c r="H451" s="61">
        <v>-76.70662799</v>
      </c>
      <c r="I451" s="19">
        <v>810.4</v>
      </c>
      <c r="J451" s="1">
        <f t="shared" si="40"/>
        <v>780.1999999999999</v>
      </c>
      <c r="K451" s="45">
        <f t="shared" si="41"/>
        <v>2170.3869000898285</v>
      </c>
      <c r="L451" s="45">
        <f t="shared" si="42"/>
        <v>2379.1869000898287</v>
      </c>
      <c r="M451" s="45">
        <f t="shared" si="43"/>
        <v>2368.5669000898283</v>
      </c>
      <c r="N451" s="46">
        <f t="shared" si="44"/>
        <v>2373.8769000898283</v>
      </c>
      <c r="O451" s="1">
        <v>11</v>
      </c>
      <c r="P451" s="1">
        <v>45.9</v>
      </c>
      <c r="Q451" s="1">
        <v>68</v>
      </c>
      <c r="R451" s="63">
        <v>3.43E-06</v>
      </c>
      <c r="S451" s="24">
        <v>2.454</v>
      </c>
      <c r="U451" s="47"/>
      <c r="V451" s="24">
        <v>0.152</v>
      </c>
      <c r="Y451" s="25">
        <v>0.029</v>
      </c>
      <c r="Z451" s="46">
        <v>2373.8769000898283</v>
      </c>
    </row>
    <row r="452" spans="1:26" ht="12.75">
      <c r="A452" s="9">
        <v>37014</v>
      </c>
      <c r="B452" s="10">
        <v>123</v>
      </c>
      <c r="C452" s="4">
        <v>0.773379624</v>
      </c>
      <c r="D452" s="54">
        <v>0.773379624</v>
      </c>
      <c r="E452" s="2">
        <v>4424</v>
      </c>
      <c r="F452" s="18">
        <v>0</v>
      </c>
      <c r="G452" s="61">
        <v>39.1383957</v>
      </c>
      <c r="H452" s="61">
        <v>-76.70105676</v>
      </c>
      <c r="I452" s="19">
        <v>810.2</v>
      </c>
      <c r="J452" s="1">
        <f t="shared" si="40"/>
        <v>780</v>
      </c>
      <c r="K452" s="45">
        <f t="shared" si="41"/>
        <v>2172.515845460289</v>
      </c>
      <c r="L452" s="45">
        <f t="shared" si="42"/>
        <v>2381.315845460289</v>
      </c>
      <c r="M452" s="45">
        <f t="shared" si="43"/>
        <v>2370.6958454602886</v>
      </c>
      <c r="N452" s="46">
        <f t="shared" si="44"/>
        <v>2376.0058454602886</v>
      </c>
      <c r="O452" s="1">
        <v>10.7</v>
      </c>
      <c r="P452" s="1">
        <v>46.7</v>
      </c>
      <c r="Q452" s="1">
        <v>65.9</v>
      </c>
      <c r="S452" s="24">
        <v>2.514</v>
      </c>
      <c r="U452" s="47"/>
      <c r="V452" s="24">
        <v>0.153</v>
      </c>
      <c r="Y452" s="25">
        <v>-0.013</v>
      </c>
      <c r="Z452" s="46">
        <v>2376.0058454602886</v>
      </c>
    </row>
    <row r="453" spans="1:26" ht="12.75">
      <c r="A453" s="9">
        <v>37014</v>
      </c>
      <c r="B453" s="10">
        <v>123</v>
      </c>
      <c r="C453" s="4">
        <v>0.773495376</v>
      </c>
      <c r="D453" s="54">
        <v>0.773495376</v>
      </c>
      <c r="E453" s="2">
        <v>4434</v>
      </c>
      <c r="F453" s="18">
        <v>0</v>
      </c>
      <c r="G453" s="61">
        <v>39.14359991</v>
      </c>
      <c r="H453" s="61">
        <v>-76.69528575</v>
      </c>
      <c r="I453" s="19">
        <v>810.6</v>
      </c>
      <c r="J453" s="1">
        <f t="shared" si="40"/>
        <v>780.4</v>
      </c>
      <c r="K453" s="45">
        <f t="shared" si="41"/>
        <v>2168.2585003929253</v>
      </c>
      <c r="L453" s="45">
        <f t="shared" si="42"/>
        <v>2377.0585003929255</v>
      </c>
      <c r="M453" s="45">
        <f t="shared" si="43"/>
        <v>2366.438500392925</v>
      </c>
      <c r="N453" s="46">
        <f t="shared" si="44"/>
        <v>2371.748500392925</v>
      </c>
      <c r="O453" s="1">
        <v>11.1</v>
      </c>
      <c r="P453" s="1">
        <v>43.7</v>
      </c>
      <c r="Q453" s="1">
        <v>68.4</v>
      </c>
      <c r="S453" s="24">
        <v>2.309</v>
      </c>
      <c r="U453" s="47"/>
      <c r="V453" s="24">
        <v>0.142</v>
      </c>
      <c r="Y453" s="25">
        <v>-0.015</v>
      </c>
      <c r="Z453" s="46">
        <v>2371.748500392925</v>
      </c>
    </row>
    <row r="454" spans="1:26" ht="12.75">
      <c r="A454" s="9">
        <v>37014</v>
      </c>
      <c r="B454" s="10">
        <v>123</v>
      </c>
      <c r="C454" s="4">
        <v>0.773611128</v>
      </c>
      <c r="D454" s="54">
        <v>0.773611128</v>
      </c>
      <c r="E454" s="2">
        <v>4444</v>
      </c>
      <c r="F454" s="18">
        <v>0</v>
      </c>
      <c r="G454" s="61">
        <v>39.14840873</v>
      </c>
      <c r="H454" s="61">
        <v>-76.68920216</v>
      </c>
      <c r="I454" s="19">
        <v>810.7</v>
      </c>
      <c r="J454" s="1">
        <f t="shared" si="40"/>
        <v>780.5</v>
      </c>
      <c r="K454" s="45">
        <f t="shared" si="41"/>
        <v>2167.1945050846602</v>
      </c>
      <c r="L454" s="45">
        <f t="shared" si="42"/>
        <v>2375.9945050846604</v>
      </c>
      <c r="M454" s="45">
        <f t="shared" si="43"/>
        <v>2365.37450508466</v>
      </c>
      <c r="N454" s="46">
        <f t="shared" si="44"/>
        <v>2370.6845050846605</v>
      </c>
      <c r="O454" s="1">
        <v>10</v>
      </c>
      <c r="P454" s="1">
        <v>56.7</v>
      </c>
      <c r="Q454" s="1">
        <v>69.4</v>
      </c>
      <c r="S454" s="24">
        <v>2.099</v>
      </c>
      <c r="U454" s="47"/>
      <c r="V454" s="24">
        <v>0.152</v>
      </c>
      <c r="Y454" s="25">
        <v>-0.015</v>
      </c>
      <c r="Z454" s="46">
        <v>2370.6845050846605</v>
      </c>
    </row>
    <row r="455" spans="1:26" ht="12.75">
      <c r="A455" s="9">
        <v>37014</v>
      </c>
      <c r="B455" s="10">
        <v>123</v>
      </c>
      <c r="C455" s="4">
        <v>0.773726881</v>
      </c>
      <c r="D455" s="54">
        <v>0.773726881</v>
      </c>
      <c r="E455" s="2">
        <v>4454</v>
      </c>
      <c r="F455" s="18">
        <v>0</v>
      </c>
      <c r="G455" s="61">
        <v>39.1528348</v>
      </c>
      <c r="H455" s="61">
        <v>-76.68255847</v>
      </c>
      <c r="I455" s="19">
        <v>810.7</v>
      </c>
      <c r="J455" s="1">
        <f t="shared" si="40"/>
        <v>780.5</v>
      </c>
      <c r="K455" s="45">
        <f t="shared" si="41"/>
        <v>2167.1945050846602</v>
      </c>
      <c r="L455" s="45">
        <f t="shared" si="42"/>
        <v>2375.9945050846604</v>
      </c>
      <c r="M455" s="45">
        <f t="shared" si="43"/>
        <v>2365.37450508466</v>
      </c>
      <c r="N455" s="46">
        <f t="shared" si="44"/>
        <v>2370.6845050846605</v>
      </c>
      <c r="O455" s="1">
        <v>9.7</v>
      </c>
      <c r="P455" s="1">
        <v>70.9</v>
      </c>
      <c r="Q455" s="1">
        <v>73.8</v>
      </c>
      <c r="S455" s="24">
        <v>2.574</v>
      </c>
      <c r="U455" s="47"/>
      <c r="V455" s="24">
        <v>0.142</v>
      </c>
      <c r="Y455" s="25">
        <v>0.021</v>
      </c>
      <c r="Z455" s="46">
        <v>2370.6845050846605</v>
      </c>
    </row>
    <row r="456" spans="1:26" ht="12.75">
      <c r="A456" s="9">
        <v>37014</v>
      </c>
      <c r="B456" s="10">
        <v>123</v>
      </c>
      <c r="C456" s="4">
        <v>0.773842573</v>
      </c>
      <c r="D456" s="54">
        <v>0.773842573</v>
      </c>
      <c r="E456" s="2">
        <v>4464</v>
      </c>
      <c r="F456" s="18">
        <v>0</v>
      </c>
      <c r="G456" s="61">
        <v>39.1570283</v>
      </c>
      <c r="H456" s="61">
        <v>-76.67562085</v>
      </c>
      <c r="I456" s="19">
        <v>810.8</v>
      </c>
      <c r="J456" s="1">
        <f t="shared" si="40"/>
        <v>780.5999999999999</v>
      </c>
      <c r="K456" s="45">
        <f t="shared" si="41"/>
        <v>2166.1306460899314</v>
      </c>
      <c r="L456" s="45">
        <f t="shared" si="42"/>
        <v>2374.9306460899315</v>
      </c>
      <c r="M456" s="45">
        <f t="shared" si="43"/>
        <v>2364.310646089931</v>
      </c>
      <c r="N456" s="46">
        <f t="shared" si="44"/>
        <v>2369.620646089931</v>
      </c>
      <c r="O456" s="1">
        <v>11</v>
      </c>
      <c r="P456" s="1">
        <v>60.5</v>
      </c>
      <c r="Q456" s="1">
        <v>75.3</v>
      </c>
      <c r="S456" s="24">
        <v>2.089</v>
      </c>
      <c r="U456" s="47"/>
      <c r="V456" s="24">
        <v>0.141</v>
      </c>
      <c r="Y456" s="25">
        <v>0.021</v>
      </c>
      <c r="Z456" s="46">
        <v>2369.620646089931</v>
      </c>
    </row>
    <row r="457" spans="1:26" ht="12.75">
      <c r="A457" s="9">
        <v>37014</v>
      </c>
      <c r="B457" s="10">
        <v>123</v>
      </c>
      <c r="C457" s="4">
        <v>0.773958325</v>
      </c>
      <c r="D457" s="54">
        <v>0.773958325</v>
      </c>
      <c r="E457" s="2">
        <v>4474</v>
      </c>
      <c r="F457" s="18">
        <v>0</v>
      </c>
      <c r="G457" s="61">
        <v>39.16112783</v>
      </c>
      <c r="H457" s="61">
        <v>-76.66845959</v>
      </c>
      <c r="I457" s="19">
        <v>810.2</v>
      </c>
      <c r="J457" s="1">
        <f aca="true" t="shared" si="45" ref="J457:J520">(I457-30.2)</f>
        <v>780</v>
      </c>
      <c r="K457" s="45">
        <f aca="true" t="shared" si="46" ref="K457:K520">(8303.951372*(LN(1013.25/J457)))</f>
        <v>2172.515845460289</v>
      </c>
      <c r="L457" s="45">
        <f aca="true" t="shared" si="47" ref="L457:L520">(K457+208.8)</f>
        <v>2381.315845460289</v>
      </c>
      <c r="M457" s="45">
        <f aca="true" t="shared" si="48" ref="M457:M520">(K457+198.18)</f>
        <v>2370.6958454602886</v>
      </c>
      <c r="N457" s="46">
        <f aca="true" t="shared" si="49" ref="N457:N520">AVERAGE(L457:M457)</f>
        <v>2376.0058454602886</v>
      </c>
      <c r="O457" s="1">
        <v>11.2</v>
      </c>
      <c r="P457" s="1">
        <v>49.8</v>
      </c>
      <c r="Q457" s="1">
        <v>75.8</v>
      </c>
      <c r="R457" s="63">
        <v>4.53E-05</v>
      </c>
      <c r="S457" s="24">
        <v>2.159</v>
      </c>
      <c r="U457" s="47"/>
      <c r="V457" s="24">
        <v>0.143</v>
      </c>
      <c r="Y457" s="25">
        <v>-0.014</v>
      </c>
      <c r="Z457" s="46">
        <v>2376.0058454602886</v>
      </c>
    </row>
    <row r="458" spans="1:26" ht="12.75">
      <c r="A458" s="9">
        <v>37014</v>
      </c>
      <c r="B458" s="10">
        <v>123</v>
      </c>
      <c r="C458" s="4">
        <v>0.774074078</v>
      </c>
      <c r="D458" s="54">
        <v>0.774074078</v>
      </c>
      <c r="E458" s="2">
        <v>4484</v>
      </c>
      <c r="F458" s="18">
        <v>0</v>
      </c>
      <c r="G458" s="61">
        <v>39.16531928</v>
      </c>
      <c r="H458" s="61">
        <v>-76.66103903</v>
      </c>
      <c r="I458" s="19">
        <v>812.9</v>
      </c>
      <c r="J458" s="1">
        <f t="shared" si="45"/>
        <v>782.6999999999999</v>
      </c>
      <c r="K458" s="45">
        <f t="shared" si="46"/>
        <v>2143.8210338974195</v>
      </c>
      <c r="L458" s="45">
        <f t="shared" si="47"/>
        <v>2352.6210338974197</v>
      </c>
      <c r="M458" s="45">
        <f t="shared" si="48"/>
        <v>2342.0010338974193</v>
      </c>
      <c r="N458" s="46">
        <f t="shared" si="49"/>
        <v>2347.3110338974193</v>
      </c>
      <c r="O458" s="1">
        <v>11.4</v>
      </c>
      <c r="P458" s="1">
        <v>46.7</v>
      </c>
      <c r="Q458" s="1">
        <v>77.6</v>
      </c>
      <c r="S458" s="24">
        <v>2.299</v>
      </c>
      <c r="U458" s="47"/>
      <c r="V458" s="24">
        <v>0.163</v>
      </c>
      <c r="Y458" s="25">
        <v>-0.014</v>
      </c>
      <c r="Z458" s="46">
        <v>2347.3110338974193</v>
      </c>
    </row>
    <row r="459" spans="1:26" ht="12.75">
      <c r="A459" s="9">
        <v>37014</v>
      </c>
      <c r="B459" s="10">
        <v>123</v>
      </c>
      <c r="C459" s="4">
        <v>0.77418983</v>
      </c>
      <c r="D459" s="54">
        <v>0.77418983</v>
      </c>
      <c r="E459" s="2">
        <v>4494</v>
      </c>
      <c r="F459" s="18">
        <v>0</v>
      </c>
      <c r="G459" s="61">
        <v>39.16969453</v>
      </c>
      <c r="H459" s="61">
        <v>-76.65378759</v>
      </c>
      <c r="I459" s="19">
        <v>812.7</v>
      </c>
      <c r="J459" s="1">
        <f t="shared" si="45"/>
        <v>782.5</v>
      </c>
      <c r="K459" s="45">
        <f t="shared" si="46"/>
        <v>2145.943178394531</v>
      </c>
      <c r="L459" s="45">
        <f t="shared" si="47"/>
        <v>2354.7431783945312</v>
      </c>
      <c r="M459" s="45">
        <f t="shared" si="48"/>
        <v>2344.123178394531</v>
      </c>
      <c r="N459" s="46">
        <f t="shared" si="49"/>
        <v>2349.433178394531</v>
      </c>
      <c r="O459" s="1">
        <v>11.5</v>
      </c>
      <c r="P459" s="1">
        <v>48.1</v>
      </c>
      <c r="Q459" s="1">
        <v>77.5</v>
      </c>
      <c r="S459" s="24">
        <v>2.147</v>
      </c>
      <c r="U459" s="47"/>
      <c r="V459" s="24">
        <v>0.141</v>
      </c>
      <c r="Y459" s="25">
        <v>0.03</v>
      </c>
      <c r="Z459" s="46">
        <v>2349.433178394531</v>
      </c>
    </row>
    <row r="460" spans="1:26" ht="12.75">
      <c r="A460" s="9">
        <v>37014</v>
      </c>
      <c r="B460" s="10">
        <v>123</v>
      </c>
      <c r="C460" s="4">
        <v>0.774305582</v>
      </c>
      <c r="D460" s="54">
        <v>0.774305582</v>
      </c>
      <c r="E460" s="2">
        <v>4504</v>
      </c>
      <c r="F460" s="18">
        <v>0</v>
      </c>
      <c r="G460" s="61">
        <v>39.17431365</v>
      </c>
      <c r="H460" s="61">
        <v>-76.64679999</v>
      </c>
      <c r="I460" s="19">
        <v>812.4</v>
      </c>
      <c r="J460" s="1">
        <f t="shared" si="45"/>
        <v>782.1999999999999</v>
      </c>
      <c r="K460" s="45">
        <f t="shared" si="46"/>
        <v>2149.1274123590297</v>
      </c>
      <c r="L460" s="45">
        <f t="shared" si="47"/>
        <v>2357.92741235903</v>
      </c>
      <c r="M460" s="45">
        <f t="shared" si="48"/>
        <v>2347.3074123590295</v>
      </c>
      <c r="N460" s="46">
        <f t="shared" si="49"/>
        <v>2352.61741235903</v>
      </c>
      <c r="O460" s="1">
        <v>11</v>
      </c>
      <c r="P460" s="1">
        <v>49.8</v>
      </c>
      <c r="Q460" s="1">
        <v>75.4</v>
      </c>
      <c r="S460" s="24">
        <v>2.93</v>
      </c>
      <c r="U460" s="47"/>
      <c r="V460" s="24">
        <v>0.152</v>
      </c>
      <c r="Y460" s="25">
        <v>-0.016</v>
      </c>
      <c r="Z460" s="46">
        <v>2352.61741235903</v>
      </c>
    </row>
    <row r="461" spans="1:26" ht="12.75">
      <c r="A461" s="9">
        <v>37014</v>
      </c>
      <c r="B461" s="10">
        <v>123</v>
      </c>
      <c r="C461" s="4">
        <v>0.774421275</v>
      </c>
      <c r="D461" s="54">
        <v>0.774421275</v>
      </c>
      <c r="E461" s="2">
        <v>4514</v>
      </c>
      <c r="F461" s="18">
        <v>0</v>
      </c>
      <c r="G461" s="61">
        <v>39.17889783</v>
      </c>
      <c r="H461" s="61">
        <v>-76.63968627</v>
      </c>
      <c r="I461" s="19">
        <v>812.2</v>
      </c>
      <c r="J461" s="1">
        <f t="shared" si="45"/>
        <v>782</v>
      </c>
      <c r="K461" s="45">
        <f t="shared" si="46"/>
        <v>2151.250913552548</v>
      </c>
      <c r="L461" s="45">
        <f t="shared" si="47"/>
        <v>2360.050913552548</v>
      </c>
      <c r="M461" s="45">
        <f t="shared" si="48"/>
        <v>2349.4309135525477</v>
      </c>
      <c r="N461" s="46">
        <f t="shared" si="49"/>
        <v>2354.7409135525477</v>
      </c>
      <c r="O461" s="1">
        <v>11.2</v>
      </c>
      <c r="P461" s="1">
        <v>47.8</v>
      </c>
      <c r="Q461" s="1">
        <v>76.9</v>
      </c>
      <c r="S461" s="24">
        <v>2.079</v>
      </c>
      <c r="U461" s="47"/>
      <c r="V461" s="24">
        <v>0.142</v>
      </c>
      <c r="Y461" s="25">
        <v>-0.016</v>
      </c>
      <c r="Z461" s="46">
        <v>2354.7409135525477</v>
      </c>
    </row>
    <row r="462" spans="1:26" ht="12.75">
      <c r="A462" s="9">
        <v>37014</v>
      </c>
      <c r="B462" s="10">
        <v>123</v>
      </c>
      <c r="C462" s="4">
        <v>0.774537027</v>
      </c>
      <c r="D462" s="54">
        <v>0.774537027</v>
      </c>
      <c r="E462" s="2">
        <v>4524</v>
      </c>
      <c r="F462" s="18">
        <v>0</v>
      </c>
      <c r="G462" s="61">
        <v>39.18330988</v>
      </c>
      <c r="H462" s="61">
        <v>-76.63251394</v>
      </c>
      <c r="I462" s="19">
        <v>812.5</v>
      </c>
      <c r="J462" s="1">
        <f t="shared" si="45"/>
        <v>782.3</v>
      </c>
      <c r="K462" s="45">
        <f t="shared" si="46"/>
        <v>2148.0658653621226</v>
      </c>
      <c r="L462" s="45">
        <f t="shared" si="47"/>
        <v>2356.865865362123</v>
      </c>
      <c r="M462" s="45">
        <f t="shared" si="48"/>
        <v>2346.2458653621225</v>
      </c>
      <c r="N462" s="46">
        <f t="shared" si="49"/>
        <v>2351.555865362123</v>
      </c>
      <c r="O462" s="1">
        <v>11.2</v>
      </c>
      <c r="P462" s="1">
        <v>45.8</v>
      </c>
      <c r="Q462" s="1">
        <v>77</v>
      </c>
      <c r="S462" s="24">
        <v>2.159</v>
      </c>
      <c r="U462" s="47"/>
      <c r="V462" s="24">
        <v>0.141</v>
      </c>
      <c r="Y462" s="25">
        <v>-0.015</v>
      </c>
      <c r="Z462" s="46">
        <v>2351.555865362123</v>
      </c>
    </row>
    <row r="463" spans="1:26" ht="12.75">
      <c r="A463" s="9">
        <v>37014</v>
      </c>
      <c r="B463" s="10">
        <v>123</v>
      </c>
      <c r="C463" s="4">
        <v>0.774652779</v>
      </c>
      <c r="D463" s="54">
        <v>0.774652779</v>
      </c>
      <c r="E463" s="2">
        <v>4534</v>
      </c>
      <c r="F463" s="18">
        <v>0</v>
      </c>
      <c r="G463" s="61">
        <v>39.18775284</v>
      </c>
      <c r="H463" s="61">
        <v>-76.62550023</v>
      </c>
      <c r="I463" s="19">
        <v>813.2</v>
      </c>
      <c r="J463" s="1">
        <f t="shared" si="45"/>
        <v>783</v>
      </c>
      <c r="K463" s="45">
        <f t="shared" si="46"/>
        <v>2140.6388336775985</v>
      </c>
      <c r="L463" s="45">
        <f t="shared" si="47"/>
        <v>2349.4388336775987</v>
      </c>
      <c r="M463" s="45">
        <f t="shared" si="48"/>
        <v>2338.8188336775984</v>
      </c>
      <c r="N463" s="46">
        <f t="shared" si="49"/>
        <v>2344.128833677599</v>
      </c>
      <c r="O463" s="1">
        <v>11.4</v>
      </c>
      <c r="P463" s="1">
        <v>43.4</v>
      </c>
      <c r="Q463" s="1">
        <v>78</v>
      </c>
      <c r="R463" s="63">
        <v>-4.44E-06</v>
      </c>
      <c r="S463" s="24">
        <v>2.433</v>
      </c>
      <c r="U463" s="47"/>
      <c r="V463" s="24">
        <v>0.142</v>
      </c>
      <c r="Y463" s="25">
        <v>-0.011</v>
      </c>
      <c r="Z463" s="46">
        <v>2344.128833677599</v>
      </c>
    </row>
    <row r="464" spans="1:26" ht="12.75">
      <c r="A464" s="9">
        <v>37014</v>
      </c>
      <c r="B464" s="10">
        <v>123</v>
      </c>
      <c r="C464" s="4">
        <v>0.774768531</v>
      </c>
      <c r="D464" s="54">
        <v>0.774768531</v>
      </c>
      <c r="E464" s="2">
        <v>4544</v>
      </c>
      <c r="F464" s="18">
        <v>0</v>
      </c>
      <c r="G464" s="61">
        <v>39.19264616</v>
      </c>
      <c r="H464" s="61">
        <v>-76.61911321</v>
      </c>
      <c r="I464" s="19">
        <v>812.1</v>
      </c>
      <c r="J464" s="1">
        <f t="shared" si="45"/>
        <v>781.9</v>
      </c>
      <c r="K464" s="45">
        <f t="shared" si="46"/>
        <v>2152.3128678185903</v>
      </c>
      <c r="L464" s="45">
        <f t="shared" si="47"/>
        <v>2361.1128678185905</v>
      </c>
      <c r="M464" s="45">
        <f t="shared" si="48"/>
        <v>2350.49286781859</v>
      </c>
      <c r="N464" s="46">
        <f t="shared" si="49"/>
        <v>2355.80286781859</v>
      </c>
      <c r="O464" s="1">
        <v>11.2</v>
      </c>
      <c r="P464" s="1">
        <v>44.4</v>
      </c>
      <c r="Q464" s="1">
        <v>73.8</v>
      </c>
      <c r="S464" s="24">
        <v>2.228</v>
      </c>
      <c r="U464" s="47"/>
      <c r="V464" s="24">
        <v>0.142</v>
      </c>
      <c r="Y464" s="25">
        <v>-0.015</v>
      </c>
      <c r="Z464" s="46">
        <v>2355.80286781859</v>
      </c>
    </row>
    <row r="465" spans="1:26" ht="12.75">
      <c r="A465" s="9">
        <v>37014</v>
      </c>
      <c r="B465" s="10">
        <v>123</v>
      </c>
      <c r="C465" s="4">
        <v>0.774884284</v>
      </c>
      <c r="D465" s="54">
        <v>0.774884284</v>
      </c>
      <c r="E465" s="2">
        <v>4554</v>
      </c>
      <c r="F465" s="18">
        <v>0</v>
      </c>
      <c r="G465" s="61">
        <v>39.19802637</v>
      </c>
      <c r="H465" s="61">
        <v>-76.61336528</v>
      </c>
      <c r="I465" s="19">
        <v>810.7</v>
      </c>
      <c r="J465" s="1">
        <f t="shared" si="45"/>
        <v>780.5</v>
      </c>
      <c r="K465" s="45">
        <f t="shared" si="46"/>
        <v>2167.1945050846602</v>
      </c>
      <c r="L465" s="45">
        <f t="shared" si="47"/>
        <v>2375.9945050846604</v>
      </c>
      <c r="M465" s="45">
        <f t="shared" si="48"/>
        <v>2365.37450508466</v>
      </c>
      <c r="N465" s="46">
        <f t="shared" si="49"/>
        <v>2370.6845050846605</v>
      </c>
      <c r="O465" s="1">
        <v>11</v>
      </c>
      <c r="P465" s="1">
        <v>43.4</v>
      </c>
      <c r="Q465" s="1">
        <v>74.7</v>
      </c>
      <c r="S465" s="24">
        <v>2.138</v>
      </c>
      <c r="U465" s="47"/>
      <c r="V465" s="24">
        <v>0.132</v>
      </c>
      <c r="Y465" s="25">
        <v>-0.018</v>
      </c>
      <c r="Z465" s="46">
        <v>2370.6845050846605</v>
      </c>
    </row>
    <row r="466" spans="1:26" ht="12.75">
      <c r="A466" s="9">
        <v>37014</v>
      </c>
      <c r="B466" s="10">
        <v>123</v>
      </c>
      <c r="C466" s="4">
        <v>0.774999976</v>
      </c>
      <c r="D466" s="54">
        <v>0.774999976</v>
      </c>
      <c r="E466" s="2">
        <v>4564</v>
      </c>
      <c r="F466" s="18">
        <v>0</v>
      </c>
      <c r="G466" s="61">
        <v>39.20344772</v>
      </c>
      <c r="H466" s="61">
        <v>-76.60779935</v>
      </c>
      <c r="I466" s="19">
        <v>810.7</v>
      </c>
      <c r="J466" s="1">
        <f t="shared" si="45"/>
        <v>780.5</v>
      </c>
      <c r="K466" s="45">
        <f t="shared" si="46"/>
        <v>2167.1945050846602</v>
      </c>
      <c r="L466" s="45">
        <f t="shared" si="47"/>
        <v>2375.9945050846604</v>
      </c>
      <c r="M466" s="45">
        <f t="shared" si="48"/>
        <v>2365.37450508466</v>
      </c>
      <c r="N466" s="46">
        <f t="shared" si="49"/>
        <v>2370.6845050846605</v>
      </c>
      <c r="O466" s="1">
        <v>11</v>
      </c>
      <c r="P466" s="1">
        <v>43.1</v>
      </c>
      <c r="Q466" s="1">
        <v>74.8</v>
      </c>
      <c r="S466" s="24">
        <v>2.227</v>
      </c>
      <c r="U466" s="47"/>
      <c r="V466" s="24">
        <v>0.152</v>
      </c>
      <c r="Y466" s="25">
        <v>-0.017</v>
      </c>
      <c r="Z466" s="46">
        <v>2370.6845050846605</v>
      </c>
    </row>
    <row r="467" spans="1:26" ht="12.75">
      <c r="A467" s="9">
        <v>37014</v>
      </c>
      <c r="B467" s="10">
        <v>123</v>
      </c>
      <c r="C467" s="4">
        <v>0.775115728</v>
      </c>
      <c r="D467" s="54">
        <v>0.775115728</v>
      </c>
      <c r="E467" s="2">
        <v>4574</v>
      </c>
      <c r="F467" s="18">
        <v>0</v>
      </c>
      <c r="G467" s="61">
        <v>39.20913188</v>
      </c>
      <c r="H467" s="61">
        <v>-76.60296976</v>
      </c>
      <c r="I467" s="19">
        <v>810.8</v>
      </c>
      <c r="J467" s="1">
        <f t="shared" si="45"/>
        <v>780.5999999999999</v>
      </c>
      <c r="K467" s="45">
        <f t="shared" si="46"/>
        <v>2166.1306460899314</v>
      </c>
      <c r="L467" s="45">
        <f t="shared" si="47"/>
        <v>2374.9306460899315</v>
      </c>
      <c r="M467" s="45">
        <f t="shared" si="48"/>
        <v>2364.310646089931</v>
      </c>
      <c r="N467" s="46">
        <f t="shared" si="49"/>
        <v>2369.620646089931</v>
      </c>
      <c r="O467" s="1">
        <v>11.1</v>
      </c>
      <c r="P467" s="1">
        <v>43</v>
      </c>
      <c r="Q467" s="1">
        <v>73.9</v>
      </c>
      <c r="S467" s="24">
        <v>2.444</v>
      </c>
      <c r="U467" s="47"/>
      <c r="V467" s="24">
        <v>0.143</v>
      </c>
      <c r="Y467" s="25">
        <v>-0.016</v>
      </c>
      <c r="Z467" s="46">
        <v>2369.620646089931</v>
      </c>
    </row>
    <row r="468" spans="1:26" ht="12.75">
      <c r="A468" s="9">
        <v>37014</v>
      </c>
      <c r="B468" s="10">
        <v>123</v>
      </c>
      <c r="C468" s="4">
        <v>0.775231481</v>
      </c>
      <c r="D468" s="54">
        <v>0.775231481</v>
      </c>
      <c r="E468" s="2">
        <v>4584</v>
      </c>
      <c r="F468" s="18">
        <v>0</v>
      </c>
      <c r="G468" s="61">
        <v>39.21491609</v>
      </c>
      <c r="H468" s="61">
        <v>-76.59852964</v>
      </c>
      <c r="I468" s="19">
        <v>808.8</v>
      </c>
      <c r="J468" s="1">
        <f t="shared" si="45"/>
        <v>778.5999999999999</v>
      </c>
      <c r="K468" s="45">
        <f t="shared" si="46"/>
        <v>2187.4337654493115</v>
      </c>
      <c r="L468" s="45">
        <f t="shared" si="47"/>
        <v>2396.2337654493117</v>
      </c>
      <c r="M468" s="45">
        <f t="shared" si="48"/>
        <v>2385.6137654493114</v>
      </c>
      <c r="N468" s="46">
        <f t="shared" si="49"/>
        <v>2390.9237654493118</v>
      </c>
      <c r="O468" s="1">
        <v>10.9</v>
      </c>
      <c r="P468" s="1">
        <v>43.1</v>
      </c>
      <c r="Q468" s="1">
        <v>72.9</v>
      </c>
      <c r="S468" s="24">
        <v>2.079</v>
      </c>
      <c r="U468" s="47"/>
      <c r="V468" s="24">
        <v>0.121</v>
      </c>
      <c r="Y468" s="25">
        <v>-0.017</v>
      </c>
      <c r="Z468" s="46">
        <v>2390.9237654493118</v>
      </c>
    </row>
    <row r="469" spans="1:26" ht="12.75">
      <c r="A469" s="9">
        <v>37014</v>
      </c>
      <c r="B469" s="10">
        <v>123</v>
      </c>
      <c r="C469" s="4">
        <v>0.775347233</v>
      </c>
      <c r="D469" s="54">
        <v>0.775347233</v>
      </c>
      <c r="E469" s="2">
        <v>4594</v>
      </c>
      <c r="F469" s="18">
        <v>0</v>
      </c>
      <c r="G469" s="61">
        <v>39.22051167</v>
      </c>
      <c r="H469" s="61">
        <v>-76.59350076</v>
      </c>
      <c r="I469" s="19">
        <v>807.8</v>
      </c>
      <c r="J469" s="1">
        <f t="shared" si="45"/>
        <v>777.5999999999999</v>
      </c>
      <c r="K469" s="45">
        <f t="shared" si="46"/>
        <v>2198.105854531647</v>
      </c>
      <c r="L469" s="45">
        <f t="shared" si="47"/>
        <v>2406.905854531647</v>
      </c>
      <c r="M469" s="45">
        <f t="shared" si="48"/>
        <v>2396.2858545316467</v>
      </c>
      <c r="N469" s="46">
        <f t="shared" si="49"/>
        <v>2401.595854531647</v>
      </c>
      <c r="O469" s="1">
        <v>10.6</v>
      </c>
      <c r="P469" s="1">
        <v>43.5</v>
      </c>
      <c r="Q469" s="1">
        <v>73.3</v>
      </c>
      <c r="R469" s="63">
        <v>5.8E-06</v>
      </c>
      <c r="S469" s="24">
        <v>2.364</v>
      </c>
      <c r="U469" s="47"/>
      <c r="V469" s="24">
        <v>0.131</v>
      </c>
      <c r="Y469" s="25">
        <v>-0.018</v>
      </c>
      <c r="Z469" s="46">
        <v>2401.595854531647</v>
      </c>
    </row>
    <row r="470" spans="1:26" ht="12.75">
      <c r="A470" s="9">
        <v>37014</v>
      </c>
      <c r="B470" s="10">
        <v>123</v>
      </c>
      <c r="C470" s="4">
        <v>0.775462985</v>
      </c>
      <c r="D470" s="54">
        <v>0.775462985</v>
      </c>
      <c r="E470" s="2">
        <v>4604</v>
      </c>
      <c r="F470" s="18">
        <v>0</v>
      </c>
      <c r="G470" s="61">
        <v>39.22604953</v>
      </c>
      <c r="H470" s="61">
        <v>-76.58836946</v>
      </c>
      <c r="I470" s="19">
        <v>809.9</v>
      </c>
      <c r="J470" s="1">
        <f t="shared" si="45"/>
        <v>779.6999999999999</v>
      </c>
      <c r="K470" s="45">
        <f t="shared" si="46"/>
        <v>2175.7102872661767</v>
      </c>
      <c r="L470" s="45">
        <f t="shared" si="47"/>
        <v>2384.510287266177</v>
      </c>
      <c r="M470" s="45">
        <f t="shared" si="48"/>
        <v>2373.8902872661765</v>
      </c>
      <c r="N470" s="46">
        <f t="shared" si="49"/>
        <v>2379.200287266177</v>
      </c>
      <c r="O470" s="1">
        <v>11</v>
      </c>
      <c r="P470" s="1">
        <v>43.6</v>
      </c>
      <c r="Q470" s="1">
        <v>72.8</v>
      </c>
      <c r="S470" s="24">
        <v>2.564</v>
      </c>
      <c r="U470" s="47"/>
      <c r="V470" s="24">
        <v>0.141</v>
      </c>
      <c r="Y470" s="25">
        <v>-0.018</v>
      </c>
      <c r="Z470" s="46">
        <v>2379.200287266177</v>
      </c>
    </row>
    <row r="471" spans="1:26" ht="12.75">
      <c r="A471" s="9">
        <v>37014</v>
      </c>
      <c r="B471" s="10">
        <v>123</v>
      </c>
      <c r="C471" s="4">
        <v>0.775578678</v>
      </c>
      <c r="D471" s="54">
        <v>0.775578678</v>
      </c>
      <c r="E471" s="2">
        <v>4614</v>
      </c>
      <c r="F471" s="18">
        <v>0</v>
      </c>
      <c r="G471" s="61">
        <v>39.23170946</v>
      </c>
      <c r="H471" s="61">
        <v>-76.58407319</v>
      </c>
      <c r="I471" s="19">
        <v>810.9</v>
      </c>
      <c r="J471" s="1">
        <f t="shared" si="45"/>
        <v>780.6999999999999</v>
      </c>
      <c r="K471" s="45">
        <f t="shared" si="46"/>
        <v>2165.0669233738163</v>
      </c>
      <c r="L471" s="45">
        <f t="shared" si="47"/>
        <v>2373.8669233738165</v>
      </c>
      <c r="M471" s="45">
        <f t="shared" si="48"/>
        <v>2363.246923373816</v>
      </c>
      <c r="N471" s="46">
        <f t="shared" si="49"/>
        <v>2368.556923373816</v>
      </c>
      <c r="O471" s="1">
        <v>11.3</v>
      </c>
      <c r="P471" s="1">
        <v>43.2</v>
      </c>
      <c r="Q471" s="1">
        <v>77.4</v>
      </c>
      <c r="S471" s="24">
        <v>1.992</v>
      </c>
      <c r="U471" s="47"/>
      <c r="V471" s="24">
        <v>0.132</v>
      </c>
      <c r="Y471" s="25">
        <v>-0.017</v>
      </c>
      <c r="Z471" s="46">
        <v>2368.556923373816</v>
      </c>
    </row>
    <row r="472" spans="1:26" ht="12.75">
      <c r="A472" s="9">
        <v>37014</v>
      </c>
      <c r="B472" s="10">
        <v>123</v>
      </c>
      <c r="C472" s="4">
        <v>0.77569443</v>
      </c>
      <c r="D472" s="54">
        <v>0.77569443</v>
      </c>
      <c r="E472" s="2">
        <v>4624</v>
      </c>
      <c r="F472" s="18">
        <v>0</v>
      </c>
      <c r="G472" s="61">
        <v>39.23743228</v>
      </c>
      <c r="H472" s="61">
        <v>-76.57945942</v>
      </c>
      <c r="I472" s="19">
        <v>812.3</v>
      </c>
      <c r="J472" s="1">
        <f t="shared" si="45"/>
        <v>782.0999999999999</v>
      </c>
      <c r="K472" s="45">
        <f t="shared" si="46"/>
        <v>2150.1890950776024</v>
      </c>
      <c r="L472" s="45">
        <f t="shared" si="47"/>
        <v>2358.9890950776025</v>
      </c>
      <c r="M472" s="45">
        <f t="shared" si="48"/>
        <v>2348.369095077602</v>
      </c>
      <c r="N472" s="46">
        <f t="shared" si="49"/>
        <v>2353.679095077602</v>
      </c>
      <c r="O472" s="1">
        <v>11.5</v>
      </c>
      <c r="P472" s="1">
        <v>42.8</v>
      </c>
      <c r="Q472" s="1">
        <v>75.5</v>
      </c>
      <c r="S472" s="24">
        <v>2.424</v>
      </c>
      <c r="U472" s="47"/>
      <c r="V472" s="24">
        <v>0.131</v>
      </c>
      <c r="Y472" s="25">
        <v>-0.017</v>
      </c>
      <c r="Z472" s="46">
        <v>2353.679095077602</v>
      </c>
    </row>
    <row r="473" spans="1:26" ht="12.75">
      <c r="A473" s="9">
        <v>37014</v>
      </c>
      <c r="B473" s="10">
        <v>123</v>
      </c>
      <c r="C473" s="4">
        <v>0.775810182</v>
      </c>
      <c r="D473" s="54">
        <v>0.775810182</v>
      </c>
      <c r="E473" s="2">
        <v>4634</v>
      </c>
      <c r="F473" s="18">
        <v>0</v>
      </c>
      <c r="G473" s="61">
        <v>39.24328344</v>
      </c>
      <c r="H473" s="61">
        <v>-76.57424691</v>
      </c>
      <c r="I473" s="19">
        <v>812.3</v>
      </c>
      <c r="J473" s="1">
        <f t="shared" si="45"/>
        <v>782.0999999999999</v>
      </c>
      <c r="K473" s="45">
        <f t="shared" si="46"/>
        <v>2150.1890950776024</v>
      </c>
      <c r="L473" s="45">
        <f t="shared" si="47"/>
        <v>2358.9890950776025</v>
      </c>
      <c r="M473" s="45">
        <f t="shared" si="48"/>
        <v>2348.369095077602</v>
      </c>
      <c r="N473" s="46">
        <f t="shared" si="49"/>
        <v>2353.679095077602</v>
      </c>
      <c r="O473" s="1">
        <v>11.5</v>
      </c>
      <c r="P473" s="1">
        <v>42.6</v>
      </c>
      <c r="Q473" s="1">
        <v>75.6</v>
      </c>
      <c r="S473" s="24">
        <v>1.982</v>
      </c>
      <c r="U473" s="47"/>
      <c r="V473" s="24">
        <v>0.154</v>
      </c>
      <c r="Y473" s="25">
        <v>-0.015</v>
      </c>
      <c r="Z473" s="46">
        <v>2353.679095077602</v>
      </c>
    </row>
    <row r="474" spans="1:26" ht="12.75">
      <c r="A474" s="9">
        <v>37014</v>
      </c>
      <c r="B474" s="10">
        <v>123</v>
      </c>
      <c r="C474" s="4">
        <v>0.775925934</v>
      </c>
      <c r="D474" s="54">
        <v>0.775925934</v>
      </c>
      <c r="E474" s="2">
        <v>4644</v>
      </c>
      <c r="F474" s="18">
        <v>0</v>
      </c>
      <c r="G474" s="61">
        <v>39.24908468</v>
      </c>
      <c r="H474" s="61">
        <v>-76.56866589</v>
      </c>
      <c r="I474" s="19">
        <v>812.4</v>
      </c>
      <c r="J474" s="1">
        <f t="shared" si="45"/>
        <v>782.1999999999999</v>
      </c>
      <c r="K474" s="45">
        <f t="shared" si="46"/>
        <v>2149.1274123590297</v>
      </c>
      <c r="L474" s="45">
        <f t="shared" si="47"/>
        <v>2357.92741235903</v>
      </c>
      <c r="M474" s="45">
        <f t="shared" si="48"/>
        <v>2347.3074123590295</v>
      </c>
      <c r="N474" s="46">
        <f t="shared" si="49"/>
        <v>2352.61741235903</v>
      </c>
      <c r="O474" s="1">
        <v>11.4</v>
      </c>
      <c r="P474" s="1">
        <v>42.5</v>
      </c>
      <c r="Q474" s="1">
        <v>73.3</v>
      </c>
      <c r="S474" s="24">
        <v>3.058</v>
      </c>
      <c r="U474" s="47"/>
      <c r="V474" s="24">
        <v>0.131</v>
      </c>
      <c r="Y474" s="25">
        <v>-0.019</v>
      </c>
      <c r="Z474" s="46">
        <v>2352.61741235903</v>
      </c>
    </row>
    <row r="475" spans="1:26" ht="12.75">
      <c r="A475" s="9">
        <v>37014</v>
      </c>
      <c r="B475" s="10">
        <v>123</v>
      </c>
      <c r="C475" s="4">
        <v>0.776041687</v>
      </c>
      <c r="D475" s="54">
        <v>0.776041687</v>
      </c>
      <c r="E475" s="2">
        <v>4654</v>
      </c>
      <c r="F475" s="18">
        <v>0</v>
      </c>
      <c r="G475" s="61">
        <v>39.25476034</v>
      </c>
      <c r="H475" s="61">
        <v>-76.56284913</v>
      </c>
      <c r="I475" s="19">
        <v>813</v>
      </c>
      <c r="J475" s="1">
        <f t="shared" si="45"/>
        <v>782.8</v>
      </c>
      <c r="K475" s="45">
        <f t="shared" si="46"/>
        <v>2142.7601649886637</v>
      </c>
      <c r="L475" s="45">
        <f t="shared" si="47"/>
        <v>2351.560164988664</v>
      </c>
      <c r="M475" s="45">
        <f t="shared" si="48"/>
        <v>2340.9401649886636</v>
      </c>
      <c r="N475" s="46">
        <f t="shared" si="49"/>
        <v>2346.2501649886635</v>
      </c>
      <c r="O475" s="1">
        <v>11.4</v>
      </c>
      <c r="P475" s="1">
        <v>42.6</v>
      </c>
      <c r="Q475" s="1">
        <v>74.3</v>
      </c>
      <c r="R475" s="63">
        <v>1.23E-05</v>
      </c>
      <c r="S475" s="24">
        <v>1.741</v>
      </c>
      <c r="U475" s="47"/>
      <c r="V475" s="24">
        <v>0.141</v>
      </c>
      <c r="Y475" s="25">
        <v>-0.019</v>
      </c>
      <c r="Z475" s="46">
        <v>2346.2501649886635</v>
      </c>
    </row>
    <row r="476" spans="1:26" ht="12.75">
      <c r="A476" s="9">
        <v>37014</v>
      </c>
      <c r="B476" s="10">
        <v>123</v>
      </c>
      <c r="C476" s="4">
        <v>0.776157379</v>
      </c>
      <c r="D476" s="54">
        <v>0.776157379</v>
      </c>
      <c r="E476" s="2">
        <v>4664</v>
      </c>
      <c r="F476" s="18">
        <v>0</v>
      </c>
      <c r="G476" s="61">
        <v>39.26021737</v>
      </c>
      <c r="H476" s="61">
        <v>-76.55705021</v>
      </c>
      <c r="I476" s="19">
        <v>812.5</v>
      </c>
      <c r="J476" s="1">
        <f t="shared" si="45"/>
        <v>782.3</v>
      </c>
      <c r="K476" s="45">
        <f t="shared" si="46"/>
        <v>2148.0658653621226</v>
      </c>
      <c r="L476" s="45">
        <f t="shared" si="47"/>
        <v>2356.865865362123</v>
      </c>
      <c r="M476" s="45">
        <f t="shared" si="48"/>
        <v>2346.2458653621225</v>
      </c>
      <c r="N476" s="46">
        <f t="shared" si="49"/>
        <v>2351.555865362123</v>
      </c>
      <c r="O476" s="1">
        <v>11.3</v>
      </c>
      <c r="P476" s="1">
        <v>42.6</v>
      </c>
      <c r="Q476" s="1">
        <v>72.7</v>
      </c>
      <c r="S476" s="24">
        <v>2.287</v>
      </c>
      <c r="U476" s="47"/>
      <c r="V476" s="24">
        <v>0.151</v>
      </c>
      <c r="Y476" s="25">
        <v>-0.019</v>
      </c>
      <c r="Z476" s="46">
        <v>2351.555865362123</v>
      </c>
    </row>
    <row r="477" spans="1:26" ht="12.75">
      <c r="A477" s="9">
        <v>37014</v>
      </c>
      <c r="B477" s="10">
        <v>123</v>
      </c>
      <c r="C477" s="4">
        <v>0.776273131</v>
      </c>
      <c r="D477" s="54">
        <v>0.776273131</v>
      </c>
      <c r="E477" s="2">
        <v>4674</v>
      </c>
      <c r="F477" s="18">
        <v>0</v>
      </c>
      <c r="G477" s="61">
        <v>39.2655069</v>
      </c>
      <c r="H477" s="61">
        <v>-76.55108602</v>
      </c>
      <c r="I477" s="19">
        <v>811.6</v>
      </c>
      <c r="J477" s="1">
        <f t="shared" si="45"/>
        <v>781.4</v>
      </c>
      <c r="K477" s="45">
        <f t="shared" si="46"/>
        <v>2157.624677231467</v>
      </c>
      <c r="L477" s="45">
        <f t="shared" si="47"/>
        <v>2366.4246772314673</v>
      </c>
      <c r="M477" s="45">
        <f t="shared" si="48"/>
        <v>2355.804677231467</v>
      </c>
      <c r="N477" s="46">
        <f t="shared" si="49"/>
        <v>2361.114677231467</v>
      </c>
      <c r="O477" s="1">
        <v>11.2</v>
      </c>
      <c r="P477" s="1">
        <v>42.8</v>
      </c>
      <c r="Q477" s="1">
        <v>74.5</v>
      </c>
      <c r="S477" s="24">
        <v>2.7</v>
      </c>
      <c r="U477" s="47"/>
      <c r="V477" s="24">
        <v>0.132</v>
      </c>
      <c r="Y477" s="25">
        <v>-0.019</v>
      </c>
      <c r="Z477" s="46">
        <v>2361.114677231467</v>
      </c>
    </row>
    <row r="478" spans="1:26" ht="12.75">
      <c r="A478" s="9">
        <v>37014</v>
      </c>
      <c r="B478" s="10">
        <v>123</v>
      </c>
      <c r="C478" s="4">
        <v>0.776388884</v>
      </c>
      <c r="D478" s="54">
        <v>0.776388884</v>
      </c>
      <c r="E478" s="2">
        <v>4684</v>
      </c>
      <c r="F478" s="18">
        <v>0</v>
      </c>
      <c r="G478" s="61">
        <v>39.27058228</v>
      </c>
      <c r="H478" s="61">
        <v>-76.54488757</v>
      </c>
      <c r="I478" s="19">
        <v>811.6</v>
      </c>
      <c r="J478" s="1">
        <f t="shared" si="45"/>
        <v>781.4</v>
      </c>
      <c r="K478" s="45">
        <f t="shared" si="46"/>
        <v>2157.624677231467</v>
      </c>
      <c r="L478" s="45">
        <f t="shared" si="47"/>
        <v>2366.4246772314673</v>
      </c>
      <c r="M478" s="45">
        <f t="shared" si="48"/>
        <v>2355.804677231467</v>
      </c>
      <c r="N478" s="46">
        <f t="shared" si="49"/>
        <v>2361.114677231467</v>
      </c>
      <c r="O478" s="1">
        <v>11.1</v>
      </c>
      <c r="P478" s="1">
        <v>42.9</v>
      </c>
      <c r="Q478" s="1">
        <v>71.9</v>
      </c>
      <c r="S478" s="24">
        <v>1.999</v>
      </c>
      <c r="U478" s="47"/>
      <c r="V478" s="24">
        <v>0.141</v>
      </c>
      <c r="Y478" s="25">
        <v>-0.019</v>
      </c>
      <c r="Z478" s="46">
        <v>2361.114677231467</v>
      </c>
    </row>
    <row r="479" spans="1:26" ht="12.75">
      <c r="A479" s="9">
        <v>37014</v>
      </c>
      <c r="B479" s="10">
        <v>123</v>
      </c>
      <c r="C479" s="4">
        <v>0.776504636</v>
      </c>
      <c r="D479" s="54">
        <v>0.776504636</v>
      </c>
      <c r="E479" s="2">
        <v>4694</v>
      </c>
      <c r="F479" s="18">
        <v>0</v>
      </c>
      <c r="G479" s="61">
        <v>39.2757738</v>
      </c>
      <c r="H479" s="61">
        <v>-76.53902103</v>
      </c>
      <c r="I479" s="19">
        <v>811.9</v>
      </c>
      <c r="J479" s="1">
        <f t="shared" si="45"/>
        <v>781.6999999999999</v>
      </c>
      <c r="K479" s="45">
        <f t="shared" si="46"/>
        <v>2154.4371838629195</v>
      </c>
      <c r="L479" s="45">
        <f t="shared" si="47"/>
        <v>2363.2371838629197</v>
      </c>
      <c r="M479" s="45">
        <f t="shared" si="48"/>
        <v>2352.6171838629193</v>
      </c>
      <c r="N479" s="46">
        <f t="shared" si="49"/>
        <v>2357.9271838629193</v>
      </c>
      <c r="O479" s="1">
        <v>11.2</v>
      </c>
      <c r="P479" s="1">
        <v>43</v>
      </c>
      <c r="Q479" s="1">
        <v>71.9</v>
      </c>
      <c r="S479" s="24">
        <v>2.614</v>
      </c>
      <c r="U479" s="47"/>
      <c r="V479" s="24">
        <v>0.122</v>
      </c>
      <c r="Y479" s="25">
        <v>-0.019</v>
      </c>
      <c r="Z479" s="46">
        <v>2357.9271838629193</v>
      </c>
    </row>
    <row r="480" spans="1:26" ht="12.75">
      <c r="A480" s="9">
        <v>37014</v>
      </c>
      <c r="B480" s="10">
        <v>123</v>
      </c>
      <c r="C480" s="4">
        <v>0.776620388</v>
      </c>
      <c r="D480" s="54">
        <v>0.776620388</v>
      </c>
      <c r="E480" s="2">
        <v>4704</v>
      </c>
      <c r="F480" s="18">
        <v>0</v>
      </c>
      <c r="G480" s="61">
        <v>39.28086462</v>
      </c>
      <c r="H480" s="61">
        <v>-76.53333095</v>
      </c>
      <c r="I480" s="19">
        <v>812.8</v>
      </c>
      <c r="J480" s="1">
        <f t="shared" si="45"/>
        <v>782.5999999999999</v>
      </c>
      <c r="K480" s="45">
        <f t="shared" si="46"/>
        <v>2144.8820383544958</v>
      </c>
      <c r="L480" s="45">
        <f t="shared" si="47"/>
        <v>2353.682038354496</v>
      </c>
      <c r="M480" s="45">
        <f t="shared" si="48"/>
        <v>2343.0620383544956</v>
      </c>
      <c r="N480" s="46">
        <f t="shared" si="49"/>
        <v>2348.372038354496</v>
      </c>
      <c r="O480" s="1">
        <v>11.4</v>
      </c>
      <c r="P480" s="1">
        <v>43</v>
      </c>
      <c r="Q480" s="1">
        <v>70.4</v>
      </c>
      <c r="S480" s="24">
        <v>2.533</v>
      </c>
      <c r="U480" s="47"/>
      <c r="V480" s="24">
        <v>0.131</v>
      </c>
      <c r="Y480" s="25">
        <v>-0.019</v>
      </c>
      <c r="Z480" s="46">
        <v>2348.372038354496</v>
      </c>
    </row>
    <row r="481" spans="1:26" ht="12.75">
      <c r="A481" s="9">
        <v>37014</v>
      </c>
      <c r="B481" s="10">
        <v>123</v>
      </c>
      <c r="C481" s="4">
        <v>0.77673614</v>
      </c>
      <c r="D481" s="54">
        <v>0.77673614</v>
      </c>
      <c r="E481" s="2">
        <v>4714</v>
      </c>
      <c r="F481" s="18">
        <v>0</v>
      </c>
      <c r="G481" s="61">
        <v>39.2858011</v>
      </c>
      <c r="H481" s="61">
        <v>-76.52721652</v>
      </c>
      <c r="I481" s="19">
        <v>813.6</v>
      </c>
      <c r="J481" s="1">
        <f t="shared" si="45"/>
        <v>783.4</v>
      </c>
      <c r="K481" s="45">
        <f t="shared" si="46"/>
        <v>2136.397796112482</v>
      </c>
      <c r="L481" s="45">
        <f t="shared" si="47"/>
        <v>2345.197796112482</v>
      </c>
      <c r="M481" s="45">
        <f t="shared" si="48"/>
        <v>2334.577796112482</v>
      </c>
      <c r="N481" s="46">
        <f t="shared" si="49"/>
        <v>2339.8877961124817</v>
      </c>
      <c r="O481" s="1">
        <v>11.5</v>
      </c>
      <c r="P481" s="1">
        <v>42.7</v>
      </c>
      <c r="Q481" s="1">
        <v>74.4</v>
      </c>
      <c r="R481" s="63">
        <v>1.28E-05</v>
      </c>
      <c r="S481" s="24">
        <v>1.911</v>
      </c>
      <c r="U481" s="47"/>
      <c r="V481" s="24">
        <v>0.142</v>
      </c>
      <c r="Y481" s="25">
        <v>-0.019</v>
      </c>
      <c r="Z481" s="46">
        <v>2339.8877961124817</v>
      </c>
    </row>
    <row r="482" spans="1:26" ht="12.75">
      <c r="A482" s="9">
        <v>37014</v>
      </c>
      <c r="B482" s="10">
        <v>123</v>
      </c>
      <c r="C482" s="4">
        <v>0.776851833</v>
      </c>
      <c r="D482" s="54">
        <v>0.776851833</v>
      </c>
      <c r="E482" s="2">
        <v>4724</v>
      </c>
      <c r="F482" s="18">
        <v>0</v>
      </c>
      <c r="G482" s="61">
        <v>39.29064975</v>
      </c>
      <c r="H482" s="61">
        <v>-76.52087256</v>
      </c>
      <c r="I482" s="19">
        <v>814</v>
      </c>
      <c r="J482" s="1">
        <f t="shared" si="45"/>
        <v>783.8</v>
      </c>
      <c r="K482" s="45">
        <f t="shared" si="46"/>
        <v>2132.1589234466746</v>
      </c>
      <c r="L482" s="45">
        <f t="shared" si="47"/>
        <v>2340.958923446675</v>
      </c>
      <c r="M482" s="45">
        <f t="shared" si="48"/>
        <v>2330.3389234466745</v>
      </c>
      <c r="N482" s="46">
        <f t="shared" si="49"/>
        <v>2335.6489234466744</v>
      </c>
      <c r="O482" s="1">
        <v>11.5</v>
      </c>
      <c r="P482" s="1">
        <v>42.6</v>
      </c>
      <c r="Q482" s="1">
        <v>72.9</v>
      </c>
      <c r="S482" s="24">
        <v>2.949</v>
      </c>
      <c r="U482" s="47"/>
      <c r="V482" s="24">
        <v>0.151</v>
      </c>
      <c r="Y482" s="25">
        <v>-0.019</v>
      </c>
      <c r="Z482" s="46">
        <v>2335.6489234466744</v>
      </c>
    </row>
    <row r="483" spans="1:26" ht="12.75">
      <c r="A483" s="9">
        <v>37014</v>
      </c>
      <c r="B483" s="10">
        <v>123</v>
      </c>
      <c r="C483" s="4">
        <v>0.776967585</v>
      </c>
      <c r="D483" s="54">
        <v>0.776967585</v>
      </c>
      <c r="E483" s="2">
        <v>4734</v>
      </c>
      <c r="F483" s="18">
        <v>0</v>
      </c>
      <c r="G483" s="61">
        <v>39.29531775</v>
      </c>
      <c r="H483" s="61">
        <v>-76.51410975</v>
      </c>
      <c r="I483" s="19">
        <v>813.8</v>
      </c>
      <c r="J483" s="1">
        <f t="shared" si="45"/>
        <v>783.5999999999999</v>
      </c>
      <c r="K483" s="45">
        <f t="shared" si="46"/>
        <v>2134.278089305312</v>
      </c>
      <c r="L483" s="45">
        <f t="shared" si="47"/>
        <v>2343.078089305312</v>
      </c>
      <c r="M483" s="45">
        <f t="shared" si="48"/>
        <v>2332.4580893053117</v>
      </c>
      <c r="N483" s="46">
        <f t="shared" si="49"/>
        <v>2337.768089305312</v>
      </c>
      <c r="O483" s="1">
        <v>11.5</v>
      </c>
      <c r="P483" s="1">
        <v>42.3</v>
      </c>
      <c r="Q483" s="1">
        <v>74.9</v>
      </c>
      <c r="S483" s="24">
        <v>1.711</v>
      </c>
      <c r="U483" s="47"/>
      <c r="V483" s="24">
        <v>0.141</v>
      </c>
      <c r="Y483" s="25">
        <v>-0.009</v>
      </c>
      <c r="Z483" s="46">
        <v>2337.768089305312</v>
      </c>
    </row>
    <row r="484" spans="1:26" ht="12.75">
      <c r="A484" s="9">
        <v>37014</v>
      </c>
      <c r="B484" s="10">
        <v>123</v>
      </c>
      <c r="C484" s="4">
        <v>0.777083337</v>
      </c>
      <c r="D484" s="54">
        <v>0.777083337</v>
      </c>
      <c r="E484" s="2">
        <v>4744</v>
      </c>
      <c r="F484" s="18">
        <v>0</v>
      </c>
      <c r="G484" s="61">
        <v>39.30005022</v>
      </c>
      <c r="H484" s="61">
        <v>-76.50748816</v>
      </c>
      <c r="I484" s="19">
        <v>813.5</v>
      </c>
      <c r="J484" s="1">
        <f t="shared" si="45"/>
        <v>783.3</v>
      </c>
      <c r="K484" s="45">
        <f t="shared" si="46"/>
        <v>2137.457852458084</v>
      </c>
      <c r="L484" s="45">
        <f t="shared" si="47"/>
        <v>2346.257852458084</v>
      </c>
      <c r="M484" s="45">
        <f t="shared" si="48"/>
        <v>2335.6378524580837</v>
      </c>
      <c r="N484" s="46">
        <f t="shared" si="49"/>
        <v>2340.9478524580836</v>
      </c>
      <c r="O484" s="1">
        <v>11.4</v>
      </c>
      <c r="P484" s="1">
        <v>42.7</v>
      </c>
      <c r="Q484" s="1">
        <v>71.4</v>
      </c>
      <c r="S484" s="24">
        <v>2.047</v>
      </c>
      <c r="U484" s="47"/>
      <c r="V484" s="24">
        <v>0.142</v>
      </c>
      <c r="Y484" s="25">
        <v>-0.02</v>
      </c>
      <c r="Z484" s="46">
        <v>2340.9478524580836</v>
      </c>
    </row>
    <row r="485" spans="1:26" ht="12.75">
      <c r="A485" s="9">
        <v>37014</v>
      </c>
      <c r="B485" s="10">
        <v>123</v>
      </c>
      <c r="C485" s="4">
        <v>0.77719909</v>
      </c>
      <c r="D485" s="54">
        <v>0.77719909</v>
      </c>
      <c r="E485" s="2">
        <v>4754</v>
      </c>
      <c r="F485" s="18">
        <v>0</v>
      </c>
      <c r="G485" s="61">
        <v>39.3048724</v>
      </c>
      <c r="H485" s="61">
        <v>-76.50092737</v>
      </c>
      <c r="I485" s="19">
        <v>812.9</v>
      </c>
      <c r="J485" s="1">
        <f t="shared" si="45"/>
        <v>782.6999999999999</v>
      </c>
      <c r="K485" s="45">
        <f t="shared" si="46"/>
        <v>2143.8210338974195</v>
      </c>
      <c r="L485" s="45">
        <f t="shared" si="47"/>
        <v>2352.6210338974197</v>
      </c>
      <c r="M485" s="45">
        <f t="shared" si="48"/>
        <v>2342.0010338974193</v>
      </c>
      <c r="N485" s="46">
        <f t="shared" si="49"/>
        <v>2347.3110338974193</v>
      </c>
      <c r="O485" s="1">
        <v>11.2</v>
      </c>
      <c r="P485" s="1">
        <v>43</v>
      </c>
      <c r="Q485" s="1">
        <v>72.4</v>
      </c>
      <c r="S485" s="24">
        <v>2.493</v>
      </c>
      <c r="U485" s="47"/>
      <c r="V485" s="24">
        <v>0.121</v>
      </c>
      <c r="Y485" s="25">
        <v>-0.019</v>
      </c>
      <c r="Z485" s="46">
        <v>2347.3110338974193</v>
      </c>
    </row>
    <row r="486" spans="1:26" ht="12.75">
      <c r="A486" s="9">
        <v>37014</v>
      </c>
      <c r="B486" s="10">
        <v>123</v>
      </c>
      <c r="C486" s="4">
        <v>0.777314842</v>
      </c>
      <c r="D486" s="54">
        <v>0.777314842</v>
      </c>
      <c r="E486" s="2">
        <v>4764</v>
      </c>
      <c r="F486" s="18">
        <v>0</v>
      </c>
      <c r="G486" s="61">
        <v>39.30976722</v>
      </c>
      <c r="H486" s="61">
        <v>-76.49454972</v>
      </c>
      <c r="I486" s="19">
        <v>812.5</v>
      </c>
      <c r="J486" s="1">
        <f t="shared" si="45"/>
        <v>782.3</v>
      </c>
      <c r="K486" s="45">
        <f t="shared" si="46"/>
        <v>2148.0658653621226</v>
      </c>
      <c r="L486" s="45">
        <f t="shared" si="47"/>
        <v>2356.865865362123</v>
      </c>
      <c r="M486" s="45">
        <f t="shared" si="48"/>
        <v>2346.2458653621225</v>
      </c>
      <c r="N486" s="46">
        <f t="shared" si="49"/>
        <v>2351.555865362123</v>
      </c>
      <c r="O486" s="1">
        <v>11.2</v>
      </c>
      <c r="P486" s="1">
        <v>43.2</v>
      </c>
      <c r="Q486" s="1">
        <v>73.9</v>
      </c>
      <c r="S486" s="24">
        <v>2.454</v>
      </c>
      <c r="U486" s="47"/>
      <c r="V486" s="24">
        <v>0.152</v>
      </c>
      <c r="Y486" s="25">
        <v>-0.019</v>
      </c>
      <c r="Z486" s="46">
        <v>2351.555865362123</v>
      </c>
    </row>
    <row r="487" spans="1:26" ht="12.75">
      <c r="A487" s="9">
        <v>37014</v>
      </c>
      <c r="B487" s="10">
        <v>123</v>
      </c>
      <c r="C487" s="4">
        <v>0.777430534</v>
      </c>
      <c r="D487" s="54">
        <v>0.777430534</v>
      </c>
      <c r="E487" s="2">
        <v>4774</v>
      </c>
      <c r="F487" s="18">
        <v>0</v>
      </c>
      <c r="G487" s="61">
        <v>39.31473323</v>
      </c>
      <c r="H487" s="61">
        <v>-76.48838725</v>
      </c>
      <c r="I487" s="19">
        <v>812.9</v>
      </c>
      <c r="J487" s="1">
        <f t="shared" si="45"/>
        <v>782.6999999999999</v>
      </c>
      <c r="K487" s="45">
        <f t="shared" si="46"/>
        <v>2143.8210338974195</v>
      </c>
      <c r="L487" s="45">
        <f t="shared" si="47"/>
        <v>2352.6210338974197</v>
      </c>
      <c r="M487" s="45">
        <f t="shared" si="48"/>
        <v>2342.0010338974193</v>
      </c>
      <c r="N487" s="46">
        <f t="shared" si="49"/>
        <v>2347.3110338974193</v>
      </c>
      <c r="O487" s="1">
        <v>11.2</v>
      </c>
      <c r="P487" s="1">
        <v>43</v>
      </c>
      <c r="Q487" s="1">
        <v>68.6</v>
      </c>
      <c r="R487" s="63">
        <v>1.39E-05</v>
      </c>
      <c r="S487" s="24">
        <v>2.514</v>
      </c>
      <c r="U487" s="47"/>
      <c r="V487" s="24">
        <v>0.153</v>
      </c>
      <c r="Y487" s="25">
        <v>-0.018</v>
      </c>
      <c r="Z487" s="46">
        <v>2347.3110338974193</v>
      </c>
    </row>
    <row r="488" spans="1:26" ht="12.75">
      <c r="A488" s="9">
        <v>37014</v>
      </c>
      <c r="B488" s="10">
        <v>123</v>
      </c>
      <c r="C488" s="4">
        <v>0.777546287</v>
      </c>
      <c r="D488" s="54">
        <v>0.777546287</v>
      </c>
      <c r="E488" s="2">
        <v>4784</v>
      </c>
      <c r="F488" s="18">
        <v>0</v>
      </c>
      <c r="G488" s="61">
        <v>39.31967292</v>
      </c>
      <c r="H488" s="61">
        <v>-76.48243486</v>
      </c>
      <c r="I488" s="19">
        <v>813.3</v>
      </c>
      <c r="J488" s="1">
        <f t="shared" si="45"/>
        <v>783.0999999999999</v>
      </c>
      <c r="K488" s="45">
        <f t="shared" si="46"/>
        <v>2139.5783712060734</v>
      </c>
      <c r="L488" s="45">
        <f t="shared" si="47"/>
        <v>2348.3783712060736</v>
      </c>
      <c r="M488" s="45">
        <f t="shared" si="48"/>
        <v>2337.758371206073</v>
      </c>
      <c r="N488" s="46">
        <f t="shared" si="49"/>
        <v>2343.0683712060736</v>
      </c>
      <c r="O488" s="1">
        <v>11.3</v>
      </c>
      <c r="P488" s="1">
        <v>42.8</v>
      </c>
      <c r="Q488" s="1">
        <v>67.5</v>
      </c>
      <c r="S488" s="24">
        <v>2.309</v>
      </c>
      <c r="U488" s="47"/>
      <c r="V488" s="24">
        <v>0.142</v>
      </c>
      <c r="Y488" s="25">
        <v>-0.019</v>
      </c>
      <c r="Z488" s="46">
        <v>2343.0683712060736</v>
      </c>
    </row>
    <row r="489" spans="1:26" ht="12.75">
      <c r="A489" s="9">
        <v>37014</v>
      </c>
      <c r="B489" s="10">
        <v>123</v>
      </c>
      <c r="C489" s="4">
        <v>0.777662039</v>
      </c>
      <c r="D489" s="54">
        <v>0.777662039</v>
      </c>
      <c r="E489" s="2">
        <v>4794</v>
      </c>
      <c r="F489" s="18">
        <v>0</v>
      </c>
      <c r="G489" s="61">
        <v>39.32466407</v>
      </c>
      <c r="H489" s="61">
        <v>-76.47642225</v>
      </c>
      <c r="I489" s="19">
        <v>812.6</v>
      </c>
      <c r="J489" s="1">
        <f t="shared" si="45"/>
        <v>782.4</v>
      </c>
      <c r="K489" s="45">
        <f t="shared" si="46"/>
        <v>2147.004454052183</v>
      </c>
      <c r="L489" s="45">
        <f t="shared" si="47"/>
        <v>2355.8044540521832</v>
      </c>
      <c r="M489" s="45">
        <f t="shared" si="48"/>
        <v>2345.184454052183</v>
      </c>
      <c r="N489" s="46">
        <f t="shared" si="49"/>
        <v>2350.494454052183</v>
      </c>
      <c r="O489" s="1">
        <v>11.2</v>
      </c>
      <c r="P489" s="1">
        <v>43</v>
      </c>
      <c r="Q489" s="1">
        <v>74.9</v>
      </c>
      <c r="S489" s="24">
        <v>2.099</v>
      </c>
      <c r="U489" s="47"/>
      <c r="V489" s="24">
        <v>0.152</v>
      </c>
      <c r="Y489" s="25">
        <v>-0.019</v>
      </c>
      <c r="Z489" s="46">
        <v>2350.494454052183</v>
      </c>
    </row>
    <row r="490" spans="1:26" ht="12.75">
      <c r="A490" s="9">
        <v>37014</v>
      </c>
      <c r="B490" s="10">
        <v>123</v>
      </c>
      <c r="C490" s="4">
        <v>0.777777791</v>
      </c>
      <c r="D490" s="54">
        <v>0.777777791</v>
      </c>
      <c r="E490" s="2">
        <v>4804</v>
      </c>
      <c r="F490" s="18">
        <v>0</v>
      </c>
      <c r="G490" s="61">
        <v>39.32944914</v>
      </c>
      <c r="H490" s="61">
        <v>-76.46998411</v>
      </c>
      <c r="I490" s="19">
        <v>812.1</v>
      </c>
      <c r="J490" s="1">
        <f t="shared" si="45"/>
        <v>781.9</v>
      </c>
      <c r="K490" s="45">
        <f t="shared" si="46"/>
        <v>2152.3128678185903</v>
      </c>
      <c r="L490" s="45">
        <f t="shared" si="47"/>
        <v>2361.1128678185905</v>
      </c>
      <c r="M490" s="45">
        <f t="shared" si="48"/>
        <v>2350.49286781859</v>
      </c>
      <c r="N490" s="46">
        <f t="shared" si="49"/>
        <v>2355.80286781859</v>
      </c>
      <c r="O490" s="1">
        <v>11.1</v>
      </c>
      <c r="P490" s="1">
        <v>43.1</v>
      </c>
      <c r="Q490" s="1">
        <v>71.9</v>
      </c>
      <c r="S490" s="24">
        <v>2.574</v>
      </c>
      <c r="U490" s="47"/>
      <c r="V490" s="24">
        <v>0.142</v>
      </c>
      <c r="Y490" s="25">
        <v>-0.02</v>
      </c>
      <c r="Z490" s="46">
        <v>2355.80286781859</v>
      </c>
    </row>
    <row r="491" spans="1:26" ht="12.75">
      <c r="A491" s="9">
        <v>37014</v>
      </c>
      <c r="B491" s="10">
        <v>123</v>
      </c>
      <c r="C491" s="4">
        <v>0.777893543</v>
      </c>
      <c r="D491" s="54">
        <v>0.777893543</v>
      </c>
      <c r="E491" s="2">
        <v>4814</v>
      </c>
      <c r="F491" s="18">
        <v>0</v>
      </c>
      <c r="G491" s="61">
        <v>39.33411769</v>
      </c>
      <c r="H491" s="61">
        <v>-76.46340997</v>
      </c>
      <c r="I491" s="19">
        <v>812.3</v>
      </c>
      <c r="J491" s="1">
        <f t="shared" si="45"/>
        <v>782.0999999999999</v>
      </c>
      <c r="K491" s="45">
        <f t="shared" si="46"/>
        <v>2150.1890950776024</v>
      </c>
      <c r="L491" s="45">
        <f t="shared" si="47"/>
        <v>2358.9890950776025</v>
      </c>
      <c r="M491" s="45">
        <f t="shared" si="48"/>
        <v>2348.369095077602</v>
      </c>
      <c r="N491" s="46">
        <f t="shared" si="49"/>
        <v>2353.679095077602</v>
      </c>
      <c r="O491" s="1">
        <v>11.2</v>
      </c>
      <c r="P491" s="1">
        <v>43.2</v>
      </c>
      <c r="Q491" s="1">
        <v>73.4</v>
      </c>
      <c r="S491" s="24">
        <v>2.089</v>
      </c>
      <c r="U491" s="47"/>
      <c r="V491" s="24">
        <v>0.141</v>
      </c>
      <c r="Y491" s="25">
        <v>-0.019</v>
      </c>
      <c r="Z491" s="46">
        <v>2353.679095077602</v>
      </c>
    </row>
    <row r="492" spans="1:26" ht="12.75">
      <c r="A492" s="9">
        <v>37014</v>
      </c>
      <c r="B492" s="10">
        <v>123</v>
      </c>
      <c r="C492" s="4">
        <v>0.778009236</v>
      </c>
      <c r="D492" s="54">
        <v>0.778009236</v>
      </c>
      <c r="E492" s="2">
        <v>4824</v>
      </c>
      <c r="F492" s="18">
        <v>0</v>
      </c>
      <c r="G492" s="61">
        <v>39.33866973</v>
      </c>
      <c r="H492" s="61">
        <v>-76.45691333</v>
      </c>
      <c r="I492" s="19">
        <v>812.3</v>
      </c>
      <c r="J492" s="1">
        <f t="shared" si="45"/>
        <v>782.0999999999999</v>
      </c>
      <c r="K492" s="45">
        <f t="shared" si="46"/>
        <v>2150.1890950776024</v>
      </c>
      <c r="L492" s="45">
        <f t="shared" si="47"/>
        <v>2358.9890950776025</v>
      </c>
      <c r="M492" s="45">
        <f t="shared" si="48"/>
        <v>2348.369095077602</v>
      </c>
      <c r="N492" s="46">
        <f t="shared" si="49"/>
        <v>2353.679095077602</v>
      </c>
      <c r="O492" s="1">
        <v>11.2</v>
      </c>
      <c r="P492" s="1">
        <v>43.3</v>
      </c>
      <c r="Q492" s="1">
        <v>71.5</v>
      </c>
      <c r="S492" s="24">
        <v>2.159</v>
      </c>
      <c r="U492" s="47"/>
      <c r="V492" s="24">
        <v>0.143</v>
      </c>
      <c r="Y492" s="25">
        <v>-0.019</v>
      </c>
      <c r="Z492" s="46">
        <v>2353.679095077602</v>
      </c>
    </row>
    <row r="493" spans="1:26" ht="12.75">
      <c r="A493" s="9">
        <v>37014</v>
      </c>
      <c r="B493" s="10">
        <v>123</v>
      </c>
      <c r="C493" s="4">
        <v>0.778124988</v>
      </c>
      <c r="D493" s="54">
        <v>0.778124988</v>
      </c>
      <c r="E493" s="2">
        <v>4834</v>
      </c>
      <c r="F493" s="18">
        <v>0</v>
      </c>
      <c r="G493" s="61">
        <v>39.34329045</v>
      </c>
      <c r="H493" s="61">
        <v>-76.45037367</v>
      </c>
      <c r="I493" s="19">
        <v>812.6</v>
      </c>
      <c r="J493" s="1">
        <f t="shared" si="45"/>
        <v>782.4</v>
      </c>
      <c r="K493" s="45">
        <f t="shared" si="46"/>
        <v>2147.004454052183</v>
      </c>
      <c r="L493" s="45">
        <f t="shared" si="47"/>
        <v>2355.8044540521832</v>
      </c>
      <c r="M493" s="45">
        <f t="shared" si="48"/>
        <v>2345.184454052183</v>
      </c>
      <c r="N493" s="46">
        <f t="shared" si="49"/>
        <v>2350.494454052183</v>
      </c>
      <c r="O493" s="1">
        <v>11.3</v>
      </c>
      <c r="P493" s="1">
        <v>43.4</v>
      </c>
      <c r="Q493" s="1">
        <v>73.4</v>
      </c>
      <c r="R493" s="63">
        <v>1.4E-05</v>
      </c>
      <c r="S493" s="24">
        <v>2.299</v>
      </c>
      <c r="U493" s="47"/>
      <c r="V493" s="24">
        <v>0.163</v>
      </c>
      <c r="Y493" s="25">
        <v>-0.019</v>
      </c>
      <c r="Z493" s="46">
        <v>2350.494454052183</v>
      </c>
    </row>
    <row r="494" spans="1:26" ht="12.75">
      <c r="A494" s="9">
        <v>37014</v>
      </c>
      <c r="B494" s="10">
        <v>123</v>
      </c>
      <c r="C494" s="4">
        <v>0.77824074</v>
      </c>
      <c r="D494" s="54">
        <v>0.77824074</v>
      </c>
      <c r="E494" s="2">
        <v>4844</v>
      </c>
      <c r="F494" s="18">
        <v>0</v>
      </c>
      <c r="G494" s="61">
        <v>39.34795531</v>
      </c>
      <c r="H494" s="61">
        <v>-76.44381343</v>
      </c>
      <c r="I494" s="19">
        <v>812.2</v>
      </c>
      <c r="J494" s="1">
        <f t="shared" si="45"/>
        <v>782</v>
      </c>
      <c r="K494" s="45">
        <f t="shared" si="46"/>
        <v>2151.250913552548</v>
      </c>
      <c r="L494" s="45">
        <f t="shared" si="47"/>
        <v>2360.050913552548</v>
      </c>
      <c r="M494" s="45">
        <f t="shared" si="48"/>
        <v>2349.4309135525477</v>
      </c>
      <c r="N494" s="46">
        <f t="shared" si="49"/>
        <v>2354.7409135525477</v>
      </c>
      <c r="O494" s="1">
        <v>11.2</v>
      </c>
      <c r="P494" s="1">
        <v>43.5</v>
      </c>
      <c r="Q494" s="1">
        <v>71.3</v>
      </c>
      <c r="S494" s="24">
        <v>2.147</v>
      </c>
      <c r="U494" s="47"/>
      <c r="V494" s="24">
        <v>0.141</v>
      </c>
      <c r="Y494" s="25">
        <v>-0.021</v>
      </c>
      <c r="Z494" s="46">
        <v>2354.7409135525477</v>
      </c>
    </row>
    <row r="495" spans="1:26" ht="12.75">
      <c r="A495" s="9">
        <v>37014</v>
      </c>
      <c r="B495" s="10">
        <v>123</v>
      </c>
      <c r="C495" s="4">
        <v>0.778356493</v>
      </c>
      <c r="D495" s="54">
        <v>0.778356493</v>
      </c>
      <c r="E495" s="2">
        <v>4854</v>
      </c>
      <c r="F495" s="18">
        <v>0</v>
      </c>
      <c r="G495" s="61">
        <v>39.35253767</v>
      </c>
      <c r="H495" s="61">
        <v>-76.43720114</v>
      </c>
      <c r="I495" s="19">
        <v>811.5</v>
      </c>
      <c r="J495" s="1">
        <f t="shared" si="45"/>
        <v>781.3</v>
      </c>
      <c r="K495" s="45">
        <f t="shared" si="46"/>
        <v>2158.687446974007</v>
      </c>
      <c r="L495" s="45">
        <f t="shared" si="47"/>
        <v>2367.487446974007</v>
      </c>
      <c r="M495" s="45">
        <f t="shared" si="48"/>
        <v>2356.8674469740067</v>
      </c>
      <c r="N495" s="46">
        <f t="shared" si="49"/>
        <v>2362.1774469740067</v>
      </c>
      <c r="O495" s="1">
        <v>11.1</v>
      </c>
      <c r="P495" s="1">
        <v>43.6</v>
      </c>
      <c r="Q495" s="1">
        <v>71.4</v>
      </c>
      <c r="S495" s="24">
        <v>2.93</v>
      </c>
      <c r="U495" s="47"/>
      <c r="V495" s="24">
        <v>0.152</v>
      </c>
      <c r="Y495" s="25">
        <v>-0.021</v>
      </c>
      <c r="Z495" s="46">
        <v>2362.1774469740067</v>
      </c>
    </row>
    <row r="496" spans="1:26" ht="12.75">
      <c r="A496" s="9">
        <v>37014</v>
      </c>
      <c r="B496" s="10">
        <v>123</v>
      </c>
      <c r="C496" s="4">
        <v>0.778472245</v>
      </c>
      <c r="D496" s="54">
        <v>0.778472245</v>
      </c>
      <c r="E496" s="2">
        <v>4864</v>
      </c>
      <c r="F496" s="18">
        <v>0</v>
      </c>
      <c r="G496" s="61">
        <v>39.35719134</v>
      </c>
      <c r="H496" s="61">
        <v>-76.43058009</v>
      </c>
      <c r="I496" s="19">
        <v>812.1</v>
      </c>
      <c r="J496" s="1">
        <f t="shared" si="45"/>
        <v>781.9</v>
      </c>
      <c r="K496" s="45">
        <f t="shared" si="46"/>
        <v>2152.3128678185903</v>
      </c>
      <c r="L496" s="45">
        <f t="shared" si="47"/>
        <v>2361.1128678185905</v>
      </c>
      <c r="M496" s="45">
        <f t="shared" si="48"/>
        <v>2350.49286781859</v>
      </c>
      <c r="N496" s="46">
        <f t="shared" si="49"/>
        <v>2355.80286781859</v>
      </c>
      <c r="O496" s="1">
        <v>11.2</v>
      </c>
      <c r="P496" s="1">
        <v>43.7</v>
      </c>
      <c r="Q496" s="1">
        <v>71.4</v>
      </c>
      <c r="S496" s="24">
        <v>2.079</v>
      </c>
      <c r="U496" s="47"/>
      <c r="V496" s="24">
        <v>0.142</v>
      </c>
      <c r="Y496" s="25">
        <v>-0.02</v>
      </c>
      <c r="Z496" s="46">
        <v>2355.80286781859</v>
      </c>
    </row>
    <row r="497" spans="1:26" ht="12.75">
      <c r="A497" s="9">
        <v>37014</v>
      </c>
      <c r="B497" s="10">
        <v>123</v>
      </c>
      <c r="C497" s="4">
        <v>0.778587937</v>
      </c>
      <c r="D497" s="54">
        <v>0.778587937</v>
      </c>
      <c r="E497" s="2">
        <v>4874</v>
      </c>
      <c r="F497" s="18">
        <v>0</v>
      </c>
      <c r="G497" s="61">
        <v>39.36220303</v>
      </c>
      <c r="H497" s="61">
        <v>-76.42454891</v>
      </c>
      <c r="I497" s="19">
        <v>812.8</v>
      </c>
      <c r="J497" s="1">
        <f t="shared" si="45"/>
        <v>782.5999999999999</v>
      </c>
      <c r="K497" s="45">
        <f t="shared" si="46"/>
        <v>2144.8820383544958</v>
      </c>
      <c r="L497" s="45">
        <f t="shared" si="47"/>
        <v>2353.682038354496</v>
      </c>
      <c r="M497" s="45">
        <f t="shared" si="48"/>
        <v>2343.0620383544956</v>
      </c>
      <c r="N497" s="46">
        <f t="shared" si="49"/>
        <v>2348.372038354496</v>
      </c>
      <c r="O497" s="1">
        <v>11.3</v>
      </c>
      <c r="P497" s="1">
        <v>43.6</v>
      </c>
      <c r="Q497" s="1">
        <v>73.4</v>
      </c>
      <c r="S497" s="24">
        <v>2.159</v>
      </c>
      <c r="U497" s="47"/>
      <c r="V497" s="24">
        <v>0.141</v>
      </c>
      <c r="Y497" s="25">
        <v>-0.02</v>
      </c>
      <c r="Z497" s="46">
        <v>2348.372038354496</v>
      </c>
    </row>
    <row r="498" spans="1:26" ht="12.75">
      <c r="A498" s="9">
        <v>37014</v>
      </c>
      <c r="B498" s="10">
        <v>123</v>
      </c>
      <c r="C498" s="4">
        <v>0.77870369</v>
      </c>
      <c r="D498" s="54">
        <v>0.77870369</v>
      </c>
      <c r="E498" s="2">
        <v>4884</v>
      </c>
      <c r="F498" s="18">
        <v>0</v>
      </c>
      <c r="G498" s="61">
        <v>39.36715381</v>
      </c>
      <c r="H498" s="61">
        <v>-76.41852294</v>
      </c>
      <c r="I498" s="19">
        <v>812.9</v>
      </c>
      <c r="J498" s="1">
        <f t="shared" si="45"/>
        <v>782.6999999999999</v>
      </c>
      <c r="K498" s="45">
        <f t="shared" si="46"/>
        <v>2143.8210338974195</v>
      </c>
      <c r="L498" s="45">
        <f t="shared" si="47"/>
        <v>2352.6210338974197</v>
      </c>
      <c r="M498" s="45">
        <f t="shared" si="48"/>
        <v>2342.0010338974193</v>
      </c>
      <c r="N498" s="46">
        <f t="shared" si="49"/>
        <v>2347.3110338974193</v>
      </c>
      <c r="O498" s="1">
        <v>11.2</v>
      </c>
      <c r="P498" s="1">
        <v>43.5</v>
      </c>
      <c r="Q498" s="1">
        <v>69.9</v>
      </c>
      <c r="S498" s="24">
        <v>2.433</v>
      </c>
      <c r="U498" s="47"/>
      <c r="V498" s="24">
        <v>0.142</v>
      </c>
      <c r="Y498" s="25">
        <v>-0.019</v>
      </c>
      <c r="Z498" s="46">
        <v>2347.3110338974193</v>
      </c>
    </row>
    <row r="499" spans="1:26" ht="12.75">
      <c r="A499" s="9">
        <v>37014</v>
      </c>
      <c r="B499" s="10">
        <v>123</v>
      </c>
      <c r="C499" s="4">
        <v>0.778819442</v>
      </c>
      <c r="D499" s="54">
        <v>0.778819442</v>
      </c>
      <c r="E499" s="2">
        <v>4894</v>
      </c>
      <c r="F499" s="18">
        <v>0</v>
      </c>
      <c r="G499" s="61">
        <v>39.37221245</v>
      </c>
      <c r="H499" s="61">
        <v>-76.41257449</v>
      </c>
      <c r="I499" s="19">
        <v>812.8</v>
      </c>
      <c r="J499" s="1">
        <f t="shared" si="45"/>
        <v>782.5999999999999</v>
      </c>
      <c r="K499" s="45">
        <f t="shared" si="46"/>
        <v>2144.8820383544958</v>
      </c>
      <c r="L499" s="45">
        <f t="shared" si="47"/>
        <v>2353.682038354496</v>
      </c>
      <c r="M499" s="45">
        <f t="shared" si="48"/>
        <v>2343.0620383544956</v>
      </c>
      <c r="N499" s="46">
        <f t="shared" si="49"/>
        <v>2348.372038354496</v>
      </c>
      <c r="O499" s="1">
        <v>11.2</v>
      </c>
      <c r="P499" s="1">
        <v>43.5</v>
      </c>
      <c r="Q499" s="1">
        <v>73.8</v>
      </c>
      <c r="R499" s="63">
        <v>1.42E-05</v>
      </c>
      <c r="S499" s="24">
        <v>2.228</v>
      </c>
      <c r="U499" s="47"/>
      <c r="V499" s="24">
        <v>0.142</v>
      </c>
      <c r="Y499" s="25">
        <v>-0.021</v>
      </c>
      <c r="Z499" s="46">
        <v>2348.372038354496</v>
      </c>
    </row>
    <row r="500" spans="1:26" ht="12.75">
      <c r="A500" s="9">
        <v>37014</v>
      </c>
      <c r="B500" s="10">
        <v>123</v>
      </c>
      <c r="C500" s="4">
        <v>0.778935194</v>
      </c>
      <c r="D500" s="54">
        <v>0.778935194</v>
      </c>
      <c r="E500" s="2">
        <v>4904</v>
      </c>
      <c r="F500" s="18">
        <v>0</v>
      </c>
      <c r="G500" s="61">
        <v>39.37752458</v>
      </c>
      <c r="H500" s="61">
        <v>-76.40671857</v>
      </c>
      <c r="I500" s="19">
        <v>812.9</v>
      </c>
      <c r="J500" s="1">
        <f t="shared" si="45"/>
        <v>782.6999999999999</v>
      </c>
      <c r="K500" s="45">
        <f t="shared" si="46"/>
        <v>2143.8210338974195</v>
      </c>
      <c r="L500" s="45">
        <f t="shared" si="47"/>
        <v>2352.6210338974197</v>
      </c>
      <c r="M500" s="45">
        <f t="shared" si="48"/>
        <v>2342.0010338974193</v>
      </c>
      <c r="N500" s="46">
        <f t="shared" si="49"/>
        <v>2347.3110338974193</v>
      </c>
      <c r="O500" s="1">
        <v>11.3</v>
      </c>
      <c r="P500" s="1">
        <v>43.4</v>
      </c>
      <c r="Q500" s="1">
        <v>71.9</v>
      </c>
      <c r="S500" s="24">
        <v>2.138</v>
      </c>
      <c r="U500" s="47"/>
      <c r="V500" s="24">
        <v>0.132</v>
      </c>
      <c r="Y500" s="25">
        <v>-0.021</v>
      </c>
      <c r="Z500" s="46">
        <v>2347.3110338974193</v>
      </c>
    </row>
    <row r="501" spans="1:26" ht="12.75">
      <c r="A501" s="9">
        <v>37014</v>
      </c>
      <c r="B501" s="10">
        <v>123</v>
      </c>
      <c r="C501" s="4">
        <v>0.779050946</v>
      </c>
      <c r="D501" s="54">
        <v>0.779050946</v>
      </c>
      <c r="E501" s="2">
        <v>4914</v>
      </c>
      <c r="F501" s="18">
        <v>0</v>
      </c>
      <c r="G501" s="61">
        <v>39.38273203</v>
      </c>
      <c r="H501" s="61">
        <v>-76.40077533</v>
      </c>
      <c r="I501" s="19">
        <v>812.7</v>
      </c>
      <c r="J501" s="1">
        <f t="shared" si="45"/>
        <v>782.5</v>
      </c>
      <c r="K501" s="45">
        <f t="shared" si="46"/>
        <v>2145.943178394531</v>
      </c>
      <c r="L501" s="45">
        <f t="shared" si="47"/>
        <v>2354.7431783945312</v>
      </c>
      <c r="M501" s="45">
        <f t="shared" si="48"/>
        <v>2344.123178394531</v>
      </c>
      <c r="N501" s="46">
        <f t="shared" si="49"/>
        <v>2349.433178394531</v>
      </c>
      <c r="O501" s="1">
        <v>11.2</v>
      </c>
      <c r="P501" s="1">
        <v>43.4</v>
      </c>
      <c r="Q501" s="1">
        <v>75.4</v>
      </c>
      <c r="S501" s="24">
        <v>2.227</v>
      </c>
      <c r="U501" s="47"/>
      <c r="V501" s="24">
        <v>0.152</v>
      </c>
      <c r="Y501" s="25">
        <v>-0.02</v>
      </c>
      <c r="Z501" s="46">
        <v>2349.433178394531</v>
      </c>
    </row>
    <row r="502" spans="1:26" ht="12.75">
      <c r="A502" s="9">
        <v>37014</v>
      </c>
      <c r="B502" s="10">
        <v>123</v>
      </c>
      <c r="C502" s="4">
        <v>0.779166639</v>
      </c>
      <c r="D502" s="54">
        <v>0.779166639</v>
      </c>
      <c r="E502" s="2">
        <v>4924</v>
      </c>
      <c r="F502" s="18">
        <v>0</v>
      </c>
      <c r="G502" s="61">
        <v>39.3878535</v>
      </c>
      <c r="H502" s="61">
        <v>-76.39473865</v>
      </c>
      <c r="I502" s="19">
        <v>812.4</v>
      </c>
      <c r="J502" s="1">
        <f t="shared" si="45"/>
        <v>782.1999999999999</v>
      </c>
      <c r="K502" s="45">
        <f t="shared" si="46"/>
        <v>2149.1274123590297</v>
      </c>
      <c r="L502" s="45">
        <f t="shared" si="47"/>
        <v>2357.92741235903</v>
      </c>
      <c r="M502" s="45">
        <f t="shared" si="48"/>
        <v>2347.3074123590295</v>
      </c>
      <c r="N502" s="46">
        <f t="shared" si="49"/>
        <v>2352.61741235903</v>
      </c>
      <c r="O502" s="1">
        <v>11.2</v>
      </c>
      <c r="P502" s="1">
        <v>43.5</v>
      </c>
      <c r="Q502" s="1">
        <v>76.9</v>
      </c>
      <c r="S502" s="24">
        <v>2.444</v>
      </c>
      <c r="U502" s="47"/>
      <c r="V502" s="24">
        <v>0.143</v>
      </c>
      <c r="Y502" s="25">
        <v>-0.019</v>
      </c>
      <c r="Z502" s="46">
        <v>2352.61741235903</v>
      </c>
    </row>
    <row r="503" spans="1:26" ht="12.75">
      <c r="A503" s="9">
        <v>37014</v>
      </c>
      <c r="B503" s="10">
        <v>123</v>
      </c>
      <c r="C503" s="4">
        <v>0.779282391</v>
      </c>
      <c r="D503" s="54">
        <v>0.779282391</v>
      </c>
      <c r="E503" s="2">
        <v>4934</v>
      </c>
      <c r="F503" s="18">
        <v>0</v>
      </c>
      <c r="G503" s="61">
        <v>39.3929095</v>
      </c>
      <c r="H503" s="61">
        <v>-76.38875185</v>
      </c>
      <c r="I503" s="19">
        <v>812.2</v>
      </c>
      <c r="J503" s="1">
        <f t="shared" si="45"/>
        <v>782</v>
      </c>
      <c r="K503" s="45">
        <f t="shared" si="46"/>
        <v>2151.250913552548</v>
      </c>
      <c r="L503" s="45">
        <f t="shared" si="47"/>
        <v>2360.050913552548</v>
      </c>
      <c r="M503" s="45">
        <f t="shared" si="48"/>
        <v>2349.4309135525477</v>
      </c>
      <c r="N503" s="46">
        <f t="shared" si="49"/>
        <v>2354.7409135525477</v>
      </c>
      <c r="O503" s="1">
        <v>11.2</v>
      </c>
      <c r="P503" s="1">
        <v>43.6</v>
      </c>
      <c r="Q503" s="1">
        <v>76.3</v>
      </c>
      <c r="S503" s="24">
        <v>2.079</v>
      </c>
      <c r="U503" s="47"/>
      <c r="V503" s="24">
        <v>0.121</v>
      </c>
      <c r="Y503" s="25">
        <v>-0.021</v>
      </c>
      <c r="Z503" s="46">
        <v>2354.7409135525477</v>
      </c>
    </row>
    <row r="504" spans="1:26" ht="12.75">
      <c r="A504" s="9">
        <v>37014</v>
      </c>
      <c r="B504" s="10">
        <v>123</v>
      </c>
      <c r="C504" s="4">
        <v>0.779398143</v>
      </c>
      <c r="D504" s="54">
        <v>0.779398143</v>
      </c>
      <c r="E504" s="2">
        <v>4944</v>
      </c>
      <c r="F504" s="18">
        <v>0</v>
      </c>
      <c r="G504" s="61">
        <v>39.39816791</v>
      </c>
      <c r="H504" s="61">
        <v>-76.38298559</v>
      </c>
      <c r="I504" s="19">
        <v>812.7</v>
      </c>
      <c r="J504" s="1">
        <f t="shared" si="45"/>
        <v>782.5</v>
      </c>
      <c r="K504" s="45">
        <f t="shared" si="46"/>
        <v>2145.943178394531</v>
      </c>
      <c r="L504" s="45">
        <f t="shared" si="47"/>
        <v>2354.7431783945312</v>
      </c>
      <c r="M504" s="45">
        <f t="shared" si="48"/>
        <v>2344.123178394531</v>
      </c>
      <c r="N504" s="46">
        <f t="shared" si="49"/>
        <v>2349.433178394531</v>
      </c>
      <c r="O504" s="1">
        <v>11.3</v>
      </c>
      <c r="P504" s="1">
        <v>43.5</v>
      </c>
      <c r="Q504" s="1">
        <v>70.8</v>
      </c>
      <c r="S504" s="24">
        <v>2.364</v>
      </c>
      <c r="U504" s="47"/>
      <c r="V504" s="24">
        <v>0.131</v>
      </c>
      <c r="Y504" s="25">
        <v>-0.022</v>
      </c>
      <c r="Z504" s="46">
        <v>2349.433178394531</v>
      </c>
    </row>
    <row r="505" spans="1:26" ht="12.75">
      <c r="A505" s="9">
        <v>37014</v>
      </c>
      <c r="B505" s="10">
        <v>123</v>
      </c>
      <c r="C505" s="4">
        <v>0.779513896</v>
      </c>
      <c r="D505" s="54">
        <v>0.779513896</v>
      </c>
      <c r="E505" s="2">
        <v>4954</v>
      </c>
      <c r="F505" s="18">
        <v>0</v>
      </c>
      <c r="G505" s="61">
        <v>39.40369439</v>
      </c>
      <c r="H505" s="61">
        <v>-76.37767809</v>
      </c>
      <c r="I505" s="19">
        <v>812.4</v>
      </c>
      <c r="J505" s="1">
        <f t="shared" si="45"/>
        <v>782.1999999999999</v>
      </c>
      <c r="K505" s="45">
        <f t="shared" si="46"/>
        <v>2149.1274123590297</v>
      </c>
      <c r="L505" s="45">
        <f t="shared" si="47"/>
        <v>2357.92741235903</v>
      </c>
      <c r="M505" s="45">
        <f t="shared" si="48"/>
        <v>2347.3074123590295</v>
      </c>
      <c r="N505" s="46">
        <f t="shared" si="49"/>
        <v>2352.61741235903</v>
      </c>
      <c r="O505" s="1">
        <v>11.3</v>
      </c>
      <c r="P505" s="1">
        <v>43.5</v>
      </c>
      <c r="Q505" s="1">
        <v>72.3</v>
      </c>
      <c r="R505" s="63">
        <v>1.42E-05</v>
      </c>
      <c r="S505" s="24">
        <v>2.564</v>
      </c>
      <c r="U505" s="47"/>
      <c r="V505" s="24">
        <v>0.141</v>
      </c>
      <c r="Y505" s="25">
        <v>-0.021</v>
      </c>
      <c r="Z505" s="46">
        <v>2352.61741235903</v>
      </c>
    </row>
    <row r="506" spans="1:26" ht="12.75">
      <c r="A506" s="9">
        <v>37014</v>
      </c>
      <c r="B506" s="10">
        <v>123</v>
      </c>
      <c r="C506" s="4">
        <v>0.779629648</v>
      </c>
      <c r="D506" s="54">
        <v>0.779629648</v>
      </c>
      <c r="E506" s="2">
        <v>4964</v>
      </c>
      <c r="F506" s="18">
        <v>0</v>
      </c>
      <c r="G506" s="61">
        <v>39.40938917</v>
      </c>
      <c r="H506" s="61">
        <v>-76.37266182</v>
      </c>
      <c r="I506" s="19">
        <v>812.5</v>
      </c>
      <c r="J506" s="1">
        <f t="shared" si="45"/>
        <v>782.3</v>
      </c>
      <c r="K506" s="45">
        <f t="shared" si="46"/>
        <v>2148.0658653621226</v>
      </c>
      <c r="L506" s="45">
        <f t="shared" si="47"/>
        <v>2356.865865362123</v>
      </c>
      <c r="M506" s="45">
        <f t="shared" si="48"/>
        <v>2346.2458653621225</v>
      </c>
      <c r="N506" s="46">
        <f t="shared" si="49"/>
        <v>2351.555865362123</v>
      </c>
      <c r="O506" s="1">
        <v>11.3</v>
      </c>
      <c r="P506" s="1">
        <v>43.6</v>
      </c>
      <c r="Q506" s="1">
        <v>72.4</v>
      </c>
      <c r="S506" s="24">
        <v>1.992</v>
      </c>
      <c r="U506" s="47"/>
      <c r="V506" s="24">
        <v>0.132</v>
      </c>
      <c r="Y506" s="25">
        <v>-0.02</v>
      </c>
      <c r="Z506" s="46">
        <v>2351.555865362123</v>
      </c>
    </row>
    <row r="507" spans="1:26" ht="12.75">
      <c r="A507" s="9">
        <v>37014</v>
      </c>
      <c r="B507" s="10">
        <v>123</v>
      </c>
      <c r="C507" s="4">
        <v>0.7797454</v>
      </c>
      <c r="D507" s="54">
        <v>0.7797454</v>
      </c>
      <c r="E507" s="2">
        <v>4974</v>
      </c>
      <c r="F507" s="18">
        <v>0</v>
      </c>
      <c r="G507" s="61">
        <v>39.41508232</v>
      </c>
      <c r="H507" s="61">
        <v>-76.36770197</v>
      </c>
      <c r="I507" s="19">
        <v>813.3</v>
      </c>
      <c r="J507" s="1">
        <f t="shared" si="45"/>
        <v>783.0999999999999</v>
      </c>
      <c r="K507" s="45">
        <f t="shared" si="46"/>
        <v>2139.5783712060734</v>
      </c>
      <c r="L507" s="45">
        <f t="shared" si="47"/>
        <v>2348.3783712060736</v>
      </c>
      <c r="M507" s="45">
        <f t="shared" si="48"/>
        <v>2337.758371206073</v>
      </c>
      <c r="N507" s="46">
        <f t="shared" si="49"/>
        <v>2343.0683712060736</v>
      </c>
      <c r="O507" s="1">
        <v>11.4</v>
      </c>
      <c r="P507" s="1">
        <v>43.5</v>
      </c>
      <c r="Q507" s="1">
        <v>75.4</v>
      </c>
      <c r="S507" s="24">
        <v>2.424</v>
      </c>
      <c r="U507" s="47"/>
      <c r="V507" s="24">
        <v>0.131</v>
      </c>
      <c r="Y507" s="25">
        <v>-0.011</v>
      </c>
      <c r="Z507" s="46">
        <v>2343.0683712060736</v>
      </c>
    </row>
    <row r="508" spans="1:26" ht="12.75">
      <c r="A508" s="9">
        <v>37014</v>
      </c>
      <c r="B508" s="10">
        <v>123</v>
      </c>
      <c r="C508" s="4">
        <v>0.779861093</v>
      </c>
      <c r="D508" s="54">
        <v>0.779861093</v>
      </c>
      <c r="E508" s="2">
        <v>4984</v>
      </c>
      <c r="F508" s="18">
        <v>0</v>
      </c>
      <c r="G508" s="61">
        <v>39.42087096</v>
      </c>
      <c r="H508" s="61">
        <v>-76.36279587</v>
      </c>
      <c r="I508" s="19">
        <v>813.3</v>
      </c>
      <c r="J508" s="1">
        <f t="shared" si="45"/>
        <v>783.0999999999999</v>
      </c>
      <c r="K508" s="45">
        <f t="shared" si="46"/>
        <v>2139.5783712060734</v>
      </c>
      <c r="L508" s="45">
        <f t="shared" si="47"/>
        <v>2348.3783712060736</v>
      </c>
      <c r="M508" s="45">
        <f t="shared" si="48"/>
        <v>2337.758371206073</v>
      </c>
      <c r="N508" s="46">
        <f t="shared" si="49"/>
        <v>2343.0683712060736</v>
      </c>
      <c r="O508" s="1">
        <v>11.4</v>
      </c>
      <c r="P508" s="1">
        <v>43.4</v>
      </c>
      <c r="Q508" s="1">
        <v>74.3</v>
      </c>
      <c r="S508" s="24">
        <v>2.169</v>
      </c>
      <c r="U508" s="47"/>
      <c r="V508" s="24">
        <v>0.151</v>
      </c>
      <c r="Y508" s="25">
        <v>12.266</v>
      </c>
      <c r="Z508" s="46">
        <v>2343.0683712060736</v>
      </c>
    </row>
    <row r="509" spans="1:26" ht="12.75">
      <c r="A509" s="9">
        <v>37014</v>
      </c>
      <c r="B509" s="10">
        <v>123</v>
      </c>
      <c r="C509" s="4">
        <v>0.779976845</v>
      </c>
      <c r="D509" s="54">
        <v>0.779976845</v>
      </c>
      <c r="E509" s="2">
        <v>4994</v>
      </c>
      <c r="F509" s="18">
        <v>0</v>
      </c>
      <c r="G509" s="61">
        <v>39.42657014</v>
      </c>
      <c r="H509" s="61">
        <v>-76.35759088</v>
      </c>
      <c r="I509" s="19">
        <v>812.7</v>
      </c>
      <c r="J509" s="1">
        <f t="shared" si="45"/>
        <v>782.5</v>
      </c>
      <c r="K509" s="45">
        <f t="shared" si="46"/>
        <v>2145.943178394531</v>
      </c>
      <c r="L509" s="45">
        <f t="shared" si="47"/>
        <v>2354.7431783945312</v>
      </c>
      <c r="M509" s="45">
        <f t="shared" si="48"/>
        <v>2344.123178394531</v>
      </c>
      <c r="N509" s="46">
        <f t="shared" si="49"/>
        <v>2349.433178394531</v>
      </c>
      <c r="O509" s="1">
        <v>11.3</v>
      </c>
      <c r="P509" s="1">
        <v>43.5</v>
      </c>
      <c r="Q509" s="1">
        <v>75.4</v>
      </c>
      <c r="S509" s="24">
        <v>2.514</v>
      </c>
      <c r="U509" s="47"/>
      <c r="V509" s="24">
        <v>0.162</v>
      </c>
      <c r="Y509" s="25">
        <v>11.37</v>
      </c>
      <c r="Z509" s="46">
        <v>2349.433178394531</v>
      </c>
    </row>
    <row r="510" spans="1:26" ht="12.75">
      <c r="A510" s="9">
        <v>37014</v>
      </c>
      <c r="B510" s="10">
        <v>123</v>
      </c>
      <c r="C510" s="4">
        <v>0.780092597</v>
      </c>
      <c r="D510" s="54">
        <v>0.780092597</v>
      </c>
      <c r="E510" s="2">
        <v>5004</v>
      </c>
      <c r="F510" s="18">
        <v>0</v>
      </c>
      <c r="G510" s="61">
        <v>39.43199445</v>
      </c>
      <c r="H510" s="61">
        <v>-76.35191618</v>
      </c>
      <c r="I510" s="19">
        <v>813</v>
      </c>
      <c r="J510" s="1">
        <f t="shared" si="45"/>
        <v>782.8</v>
      </c>
      <c r="K510" s="45">
        <f t="shared" si="46"/>
        <v>2142.7601649886637</v>
      </c>
      <c r="L510" s="45">
        <f t="shared" si="47"/>
        <v>2351.560164988664</v>
      </c>
      <c r="M510" s="45">
        <f t="shared" si="48"/>
        <v>2340.9401649886636</v>
      </c>
      <c r="N510" s="46">
        <f t="shared" si="49"/>
        <v>2346.2501649886635</v>
      </c>
      <c r="O510" s="1">
        <v>11.3</v>
      </c>
      <c r="P510" s="1">
        <v>43.7</v>
      </c>
      <c r="Q510" s="1">
        <v>75.3</v>
      </c>
      <c r="S510" s="24">
        <v>2.324</v>
      </c>
      <c r="U510" s="47"/>
      <c r="V510" s="24">
        <v>0.211</v>
      </c>
      <c r="Y510" s="25">
        <v>12.272</v>
      </c>
      <c r="Z510" s="46">
        <v>2346.2501649886635</v>
      </c>
    </row>
    <row r="511" spans="1:26" ht="12.75">
      <c r="A511" s="9">
        <v>37014</v>
      </c>
      <c r="B511" s="10">
        <v>123</v>
      </c>
      <c r="C511" s="4">
        <v>0.780208349</v>
      </c>
      <c r="D511" s="54">
        <v>0.780208349</v>
      </c>
      <c r="E511" s="2">
        <v>5014</v>
      </c>
      <c r="F511" s="18">
        <v>0</v>
      </c>
      <c r="G511" s="61">
        <v>39.43719723</v>
      </c>
      <c r="H511" s="61">
        <v>-76.34610531</v>
      </c>
      <c r="I511" s="19">
        <v>813.2</v>
      </c>
      <c r="J511" s="1">
        <f t="shared" si="45"/>
        <v>783</v>
      </c>
      <c r="K511" s="45">
        <f t="shared" si="46"/>
        <v>2140.6388336775985</v>
      </c>
      <c r="L511" s="45">
        <f t="shared" si="47"/>
        <v>2349.4388336775987</v>
      </c>
      <c r="M511" s="45">
        <f t="shared" si="48"/>
        <v>2338.8188336775984</v>
      </c>
      <c r="N511" s="46">
        <f t="shared" si="49"/>
        <v>2344.128833677599</v>
      </c>
      <c r="O511" s="1">
        <v>11.4</v>
      </c>
      <c r="P511" s="1">
        <v>43.7</v>
      </c>
      <c r="Q511" s="1">
        <v>76.9</v>
      </c>
      <c r="R511" s="63">
        <v>1.51E-05</v>
      </c>
      <c r="S511" s="24">
        <v>2.414</v>
      </c>
      <c r="U511" s="47"/>
      <c r="V511" s="24">
        <v>0.192</v>
      </c>
      <c r="Y511" s="25">
        <v>12.218</v>
      </c>
      <c r="Z511" s="46">
        <v>2344.128833677599</v>
      </c>
    </row>
    <row r="512" spans="1:26" ht="12.75">
      <c r="A512" s="9">
        <v>37014</v>
      </c>
      <c r="B512" s="10">
        <v>123</v>
      </c>
      <c r="C512" s="4">
        <v>0.780324101</v>
      </c>
      <c r="D512" s="54">
        <v>0.780324101</v>
      </c>
      <c r="E512" s="2">
        <v>5024</v>
      </c>
      <c r="F512" s="18">
        <v>0</v>
      </c>
      <c r="G512" s="61">
        <v>39.44235235</v>
      </c>
      <c r="H512" s="61">
        <v>-76.34011536</v>
      </c>
      <c r="I512" s="19">
        <v>812.6</v>
      </c>
      <c r="J512" s="1">
        <f t="shared" si="45"/>
        <v>782.4</v>
      </c>
      <c r="K512" s="45">
        <f t="shared" si="46"/>
        <v>2147.004454052183</v>
      </c>
      <c r="L512" s="45">
        <f t="shared" si="47"/>
        <v>2355.8044540521832</v>
      </c>
      <c r="M512" s="45">
        <f t="shared" si="48"/>
        <v>2345.184454052183</v>
      </c>
      <c r="N512" s="46">
        <f t="shared" si="49"/>
        <v>2350.494454052183</v>
      </c>
      <c r="O512" s="1">
        <v>11.3</v>
      </c>
      <c r="P512" s="1">
        <v>43.7</v>
      </c>
      <c r="Q512" s="1">
        <v>75.4</v>
      </c>
      <c r="S512" s="24">
        <v>2.474</v>
      </c>
      <c r="U512" s="47"/>
      <c r="V512" s="24">
        <v>0.192</v>
      </c>
      <c r="Y512" s="25">
        <v>11.651</v>
      </c>
      <c r="Z512" s="46">
        <v>2350.494454052183</v>
      </c>
    </row>
    <row r="513" spans="1:26" ht="12.75">
      <c r="A513" s="9">
        <v>37014</v>
      </c>
      <c r="B513" s="10">
        <v>123</v>
      </c>
      <c r="C513" s="4">
        <v>0.780439794</v>
      </c>
      <c r="D513" s="54">
        <v>0.780439794</v>
      </c>
      <c r="E513" s="2">
        <v>5034</v>
      </c>
      <c r="F513" s="18">
        <v>0</v>
      </c>
      <c r="G513" s="61">
        <v>39.44751182</v>
      </c>
      <c r="H513" s="61">
        <v>-76.33404921</v>
      </c>
      <c r="I513" s="19">
        <v>813.1</v>
      </c>
      <c r="J513" s="1">
        <f t="shared" si="45"/>
        <v>782.9</v>
      </c>
      <c r="K513" s="45">
        <f t="shared" si="46"/>
        <v>2141.6994315935945</v>
      </c>
      <c r="L513" s="45">
        <f t="shared" si="47"/>
        <v>2350.4994315935946</v>
      </c>
      <c r="M513" s="45">
        <f t="shared" si="48"/>
        <v>2339.8794315935943</v>
      </c>
      <c r="N513" s="46">
        <f t="shared" si="49"/>
        <v>2345.1894315935942</v>
      </c>
      <c r="O513" s="1">
        <v>11.3</v>
      </c>
      <c r="P513" s="1">
        <v>43.8</v>
      </c>
      <c r="Q513" s="1">
        <v>76.9</v>
      </c>
      <c r="S513" s="24">
        <v>3.16</v>
      </c>
      <c r="U513" s="47"/>
      <c r="V513" s="24">
        <v>0.202</v>
      </c>
      <c r="Y513" s="25">
        <v>12.165</v>
      </c>
      <c r="Z513" s="46">
        <v>2345.1894315935942</v>
      </c>
    </row>
    <row r="514" spans="1:26" ht="12.75">
      <c r="A514" s="9">
        <v>37014</v>
      </c>
      <c r="B514" s="10">
        <v>123</v>
      </c>
      <c r="C514" s="4">
        <v>0.780555546</v>
      </c>
      <c r="D514" s="54">
        <v>0.780555546</v>
      </c>
      <c r="E514" s="2">
        <v>5044</v>
      </c>
      <c r="F514" s="18">
        <v>0</v>
      </c>
      <c r="G514" s="61">
        <v>39.45268053</v>
      </c>
      <c r="H514" s="61">
        <v>-76.32807952</v>
      </c>
      <c r="I514" s="19">
        <v>813.1</v>
      </c>
      <c r="J514" s="1">
        <f t="shared" si="45"/>
        <v>782.9</v>
      </c>
      <c r="K514" s="45">
        <f t="shared" si="46"/>
        <v>2141.6994315935945</v>
      </c>
      <c r="L514" s="45">
        <f t="shared" si="47"/>
        <v>2350.4994315935946</v>
      </c>
      <c r="M514" s="45">
        <f t="shared" si="48"/>
        <v>2339.8794315935943</v>
      </c>
      <c r="N514" s="46">
        <f t="shared" si="49"/>
        <v>2345.1894315935942</v>
      </c>
      <c r="O514" s="1">
        <v>11.4</v>
      </c>
      <c r="P514" s="1">
        <v>43.8</v>
      </c>
      <c r="Q514" s="1">
        <v>75.2</v>
      </c>
      <c r="S514" s="24">
        <v>2.239</v>
      </c>
      <c r="T514" s="10">
        <v>-32.46</v>
      </c>
      <c r="U514" s="10">
        <f aca="true" t="shared" si="50" ref="U514:U568">AVERAGE(T509:T514)</f>
        <v>-32.46</v>
      </c>
      <c r="V514" s="24">
        <v>0.221</v>
      </c>
      <c r="W514" s="47">
        <v>0.821</v>
      </c>
      <c r="X514" s="47">
        <f aca="true" t="shared" si="51" ref="X514:X568">AVERAGE(W509:W514)</f>
        <v>0.821</v>
      </c>
      <c r="Y514" s="25">
        <v>11.948</v>
      </c>
      <c r="Z514" s="46">
        <v>2345.1894315935942</v>
      </c>
    </row>
    <row r="515" spans="1:26" ht="12.75">
      <c r="A515" s="9">
        <v>37014</v>
      </c>
      <c r="B515" s="10">
        <v>123</v>
      </c>
      <c r="C515" s="4">
        <v>0.780671299</v>
      </c>
      <c r="D515" s="54">
        <v>0.780671299</v>
      </c>
      <c r="E515" s="2">
        <v>5054</v>
      </c>
      <c r="F515" s="18">
        <v>0</v>
      </c>
      <c r="G515" s="61">
        <v>39.45780449</v>
      </c>
      <c r="H515" s="61">
        <v>-76.32224239</v>
      </c>
      <c r="I515" s="19">
        <v>813.1</v>
      </c>
      <c r="J515" s="1">
        <f t="shared" si="45"/>
        <v>782.9</v>
      </c>
      <c r="K515" s="45">
        <f t="shared" si="46"/>
        <v>2141.6994315935945</v>
      </c>
      <c r="L515" s="45">
        <f t="shared" si="47"/>
        <v>2350.4994315935946</v>
      </c>
      <c r="M515" s="45">
        <f t="shared" si="48"/>
        <v>2339.8794315935943</v>
      </c>
      <c r="N515" s="46">
        <f t="shared" si="49"/>
        <v>2345.1894315935942</v>
      </c>
      <c r="O515" s="1">
        <v>11.3</v>
      </c>
      <c r="P515" s="1">
        <v>43.8</v>
      </c>
      <c r="Q515" s="1">
        <v>77.7</v>
      </c>
      <c r="S515" s="24">
        <v>2.364</v>
      </c>
      <c r="T515" s="10">
        <v>72.983</v>
      </c>
      <c r="U515" s="10">
        <f t="shared" si="50"/>
        <v>20.2615</v>
      </c>
      <c r="V515" s="24">
        <v>0.231</v>
      </c>
      <c r="W515" s="47">
        <v>0.82</v>
      </c>
      <c r="X515" s="47">
        <f t="shared" si="51"/>
        <v>0.8205</v>
      </c>
      <c r="Y515" s="25">
        <v>11.957</v>
      </c>
      <c r="Z515" s="46">
        <v>2345.1894315935942</v>
      </c>
    </row>
    <row r="516" spans="1:26" ht="12.75">
      <c r="A516" s="9">
        <v>37014</v>
      </c>
      <c r="B516" s="10">
        <v>123</v>
      </c>
      <c r="C516" s="4">
        <v>0.780787051</v>
      </c>
      <c r="D516" s="54">
        <v>0.780787051</v>
      </c>
      <c r="E516" s="2">
        <v>5064</v>
      </c>
      <c r="F516" s="18">
        <v>0</v>
      </c>
      <c r="G516" s="61">
        <v>39.46294219</v>
      </c>
      <c r="H516" s="61">
        <v>-76.31625489</v>
      </c>
      <c r="I516" s="19">
        <v>813</v>
      </c>
      <c r="J516" s="1">
        <f t="shared" si="45"/>
        <v>782.8</v>
      </c>
      <c r="K516" s="45">
        <f t="shared" si="46"/>
        <v>2142.7601649886637</v>
      </c>
      <c r="L516" s="45">
        <f t="shared" si="47"/>
        <v>2351.560164988664</v>
      </c>
      <c r="M516" s="45">
        <f t="shared" si="48"/>
        <v>2340.9401649886636</v>
      </c>
      <c r="N516" s="46">
        <f t="shared" si="49"/>
        <v>2346.2501649886635</v>
      </c>
      <c r="O516" s="1">
        <v>11.3</v>
      </c>
      <c r="P516" s="1">
        <v>43.8</v>
      </c>
      <c r="Q516" s="1">
        <v>75.4</v>
      </c>
      <c r="S516" s="24">
        <v>2.829</v>
      </c>
      <c r="T516" s="10">
        <v>283.475</v>
      </c>
      <c r="U516" s="10">
        <f t="shared" si="50"/>
        <v>107.99933333333335</v>
      </c>
      <c r="V516" s="24">
        <v>0.243</v>
      </c>
      <c r="W516" s="47">
        <v>0.82</v>
      </c>
      <c r="X516" s="47">
        <f t="shared" si="51"/>
        <v>0.8203333333333332</v>
      </c>
      <c r="Y516" s="25">
        <v>12.148</v>
      </c>
      <c r="Z516" s="46">
        <v>2346.2501649886635</v>
      </c>
    </row>
    <row r="517" spans="1:26" ht="12.75">
      <c r="A517" s="9">
        <v>37014</v>
      </c>
      <c r="B517" s="10">
        <v>123</v>
      </c>
      <c r="C517" s="4">
        <v>0.780902803</v>
      </c>
      <c r="D517" s="54">
        <v>0.780902803</v>
      </c>
      <c r="E517" s="2">
        <v>5074</v>
      </c>
      <c r="F517" s="18">
        <v>0</v>
      </c>
      <c r="G517" s="61">
        <v>39.46790339</v>
      </c>
      <c r="H517" s="61">
        <v>-76.31003755</v>
      </c>
      <c r="I517" s="19">
        <v>813</v>
      </c>
      <c r="J517" s="1">
        <f t="shared" si="45"/>
        <v>782.8</v>
      </c>
      <c r="K517" s="45">
        <f t="shared" si="46"/>
        <v>2142.7601649886637</v>
      </c>
      <c r="L517" s="45">
        <f t="shared" si="47"/>
        <v>2351.560164988664</v>
      </c>
      <c r="M517" s="45">
        <f t="shared" si="48"/>
        <v>2340.9401649886636</v>
      </c>
      <c r="N517" s="46">
        <f t="shared" si="49"/>
        <v>2346.2501649886635</v>
      </c>
      <c r="O517" s="1">
        <v>11.3</v>
      </c>
      <c r="P517" s="1">
        <v>43.9</v>
      </c>
      <c r="Q517" s="1">
        <v>79.9</v>
      </c>
      <c r="R517" s="63">
        <v>1.54E-05</v>
      </c>
      <c r="S517" s="24">
        <v>2.73</v>
      </c>
      <c r="T517" s="10">
        <v>231.516</v>
      </c>
      <c r="U517" s="10">
        <f t="shared" si="50"/>
        <v>138.8785</v>
      </c>
      <c r="V517" s="24">
        <v>0.252</v>
      </c>
      <c r="W517" s="47">
        <v>1.929</v>
      </c>
      <c r="X517" s="47">
        <f t="shared" si="51"/>
        <v>1.0975</v>
      </c>
      <c r="Y517" s="25">
        <v>12.302</v>
      </c>
      <c r="Z517" s="46">
        <v>2346.2501649886635</v>
      </c>
    </row>
    <row r="518" spans="1:26" ht="12.75">
      <c r="A518" s="9">
        <v>37014</v>
      </c>
      <c r="B518" s="10">
        <v>123</v>
      </c>
      <c r="C518" s="4">
        <v>0.781018496</v>
      </c>
      <c r="D518" s="54">
        <v>0.781018496</v>
      </c>
      <c r="E518" s="2">
        <v>5084</v>
      </c>
      <c r="F518" s="18">
        <v>0</v>
      </c>
      <c r="G518" s="61">
        <v>39.47272983</v>
      </c>
      <c r="H518" s="61">
        <v>-76.30365317</v>
      </c>
      <c r="I518" s="19">
        <v>813.3</v>
      </c>
      <c r="J518" s="1">
        <f t="shared" si="45"/>
        <v>783.0999999999999</v>
      </c>
      <c r="K518" s="45">
        <f t="shared" si="46"/>
        <v>2139.5783712060734</v>
      </c>
      <c r="L518" s="45">
        <f t="shared" si="47"/>
        <v>2348.3783712060736</v>
      </c>
      <c r="M518" s="45">
        <f t="shared" si="48"/>
        <v>2337.758371206073</v>
      </c>
      <c r="N518" s="46">
        <f t="shared" si="49"/>
        <v>2343.0683712060736</v>
      </c>
      <c r="O518" s="1">
        <v>11.4</v>
      </c>
      <c r="P518" s="1">
        <v>43.8</v>
      </c>
      <c r="Q518" s="1">
        <v>75.3</v>
      </c>
      <c r="S518" s="24">
        <v>2.613</v>
      </c>
      <c r="T518" s="10">
        <v>179.458</v>
      </c>
      <c r="U518" s="10">
        <f t="shared" si="50"/>
        <v>146.99439999999998</v>
      </c>
      <c r="V518" s="24">
        <v>0.241</v>
      </c>
      <c r="W518" s="47">
        <v>0.819</v>
      </c>
      <c r="X518" s="47">
        <f t="shared" si="51"/>
        <v>1.0417999999999998</v>
      </c>
      <c r="Y518" s="25">
        <v>11.981</v>
      </c>
      <c r="Z518" s="46">
        <v>2343.0683712060736</v>
      </c>
    </row>
    <row r="519" spans="1:26" ht="12.75">
      <c r="A519" s="9">
        <v>37014</v>
      </c>
      <c r="B519" s="10">
        <v>123</v>
      </c>
      <c r="C519" s="4">
        <v>0.781134248</v>
      </c>
      <c r="D519" s="54">
        <v>0.781134248</v>
      </c>
      <c r="E519" s="2">
        <v>5094</v>
      </c>
      <c r="F519" s="18">
        <v>0</v>
      </c>
      <c r="G519" s="61">
        <v>39.47752311</v>
      </c>
      <c r="H519" s="61">
        <v>-76.29717241</v>
      </c>
      <c r="I519" s="19">
        <v>813</v>
      </c>
      <c r="J519" s="1">
        <f t="shared" si="45"/>
        <v>782.8</v>
      </c>
      <c r="K519" s="45">
        <f t="shared" si="46"/>
        <v>2142.7601649886637</v>
      </c>
      <c r="L519" s="45">
        <f t="shared" si="47"/>
        <v>2351.560164988664</v>
      </c>
      <c r="M519" s="45">
        <f t="shared" si="48"/>
        <v>2340.9401649886636</v>
      </c>
      <c r="N519" s="46">
        <f t="shared" si="49"/>
        <v>2346.2501649886635</v>
      </c>
      <c r="O519" s="1">
        <v>11.4</v>
      </c>
      <c r="P519" s="1">
        <v>43.8</v>
      </c>
      <c r="Q519" s="1">
        <v>77.4</v>
      </c>
      <c r="S519" s="24">
        <v>2.979</v>
      </c>
      <c r="T519" s="10">
        <v>389.95</v>
      </c>
      <c r="U519" s="10">
        <f t="shared" si="50"/>
        <v>187.487</v>
      </c>
      <c r="V519" s="24">
        <v>0.232</v>
      </c>
      <c r="W519" s="47">
        <v>0.819</v>
      </c>
      <c r="X519" s="47">
        <f t="shared" si="51"/>
        <v>1.0046666666666666</v>
      </c>
      <c r="Y519" s="25">
        <v>12.078</v>
      </c>
      <c r="Z519" s="46">
        <v>2346.2501649886635</v>
      </c>
    </row>
    <row r="520" spans="1:26" ht="12.75">
      <c r="A520" s="9">
        <v>37014</v>
      </c>
      <c r="B520" s="10">
        <v>123</v>
      </c>
      <c r="C520" s="4">
        <v>0.78125</v>
      </c>
      <c r="D520" s="54">
        <v>0.78125</v>
      </c>
      <c r="E520" s="2">
        <v>5104</v>
      </c>
      <c r="F520" s="18">
        <v>0</v>
      </c>
      <c r="G520" s="61">
        <v>39.48230597</v>
      </c>
      <c r="H520" s="61">
        <v>-76.2906563</v>
      </c>
      <c r="I520" s="19">
        <v>813</v>
      </c>
      <c r="J520" s="1">
        <f t="shared" si="45"/>
        <v>782.8</v>
      </c>
      <c r="K520" s="45">
        <f t="shared" si="46"/>
        <v>2142.7601649886637</v>
      </c>
      <c r="L520" s="45">
        <f t="shared" si="47"/>
        <v>2351.560164988664</v>
      </c>
      <c r="M520" s="45">
        <f t="shared" si="48"/>
        <v>2340.9401649886636</v>
      </c>
      <c r="N520" s="46">
        <f t="shared" si="49"/>
        <v>2346.2501649886635</v>
      </c>
      <c r="O520" s="1">
        <v>11.4</v>
      </c>
      <c r="P520" s="1">
        <v>43.8</v>
      </c>
      <c r="Q520" s="1">
        <v>76</v>
      </c>
      <c r="S520" s="24">
        <v>2.405</v>
      </c>
      <c r="T520" s="10">
        <v>75.491</v>
      </c>
      <c r="U520" s="10">
        <f t="shared" si="50"/>
        <v>205.47883333333334</v>
      </c>
      <c r="V520" s="24">
        <v>0.251</v>
      </c>
      <c r="W520" s="47">
        <v>1.928</v>
      </c>
      <c r="X520" s="47">
        <f t="shared" si="51"/>
        <v>1.1891666666666667</v>
      </c>
      <c r="Y520" s="25">
        <v>12.201</v>
      </c>
      <c r="Z520" s="46">
        <v>2346.2501649886635</v>
      </c>
    </row>
    <row r="521" spans="1:26" ht="12.75">
      <c r="A521" s="9">
        <v>37014</v>
      </c>
      <c r="B521" s="10">
        <v>123</v>
      </c>
      <c r="C521" s="4">
        <v>0.781365752</v>
      </c>
      <c r="D521" s="54">
        <v>0.781365752</v>
      </c>
      <c r="E521" s="2">
        <v>5114</v>
      </c>
      <c r="F521" s="18">
        <v>0</v>
      </c>
      <c r="G521" s="61">
        <v>39.48725529</v>
      </c>
      <c r="H521" s="61">
        <v>-76.28432213</v>
      </c>
      <c r="I521" s="19">
        <v>812.4</v>
      </c>
      <c r="J521" s="1">
        <f aca="true" t="shared" si="52" ref="J521:J584">(I521-30.2)</f>
        <v>782.1999999999999</v>
      </c>
      <c r="K521" s="45">
        <f aca="true" t="shared" si="53" ref="K521:K584">(8303.951372*(LN(1013.25/J521)))</f>
        <v>2149.1274123590297</v>
      </c>
      <c r="L521" s="45">
        <f aca="true" t="shared" si="54" ref="L521:L584">(K521+208.8)</f>
        <v>2357.92741235903</v>
      </c>
      <c r="M521" s="45">
        <f aca="true" t="shared" si="55" ref="M521:M584">(K521+198.18)</f>
        <v>2347.3074123590295</v>
      </c>
      <c r="N521" s="46">
        <f aca="true" t="shared" si="56" ref="N521:N584">AVERAGE(L521:M521)</f>
        <v>2352.61741235903</v>
      </c>
      <c r="O521" s="1">
        <v>11.3</v>
      </c>
      <c r="P521" s="1">
        <v>43.8</v>
      </c>
      <c r="Q521" s="1">
        <v>78.9</v>
      </c>
      <c r="S521" s="24">
        <v>2.809</v>
      </c>
      <c r="T521" s="10">
        <v>285.983</v>
      </c>
      <c r="U521" s="10">
        <f t="shared" si="50"/>
        <v>240.9788333333333</v>
      </c>
      <c r="V521" s="24">
        <v>0.241</v>
      </c>
      <c r="W521" s="47">
        <v>0.818</v>
      </c>
      <c r="X521" s="47">
        <f t="shared" si="51"/>
        <v>1.1888333333333334</v>
      </c>
      <c r="Y521" s="25">
        <v>12.136</v>
      </c>
      <c r="Z521" s="46">
        <v>2352.61741235903</v>
      </c>
    </row>
    <row r="522" spans="1:26" ht="12.75">
      <c r="A522" s="9">
        <v>37014</v>
      </c>
      <c r="B522" s="10">
        <v>123</v>
      </c>
      <c r="C522" s="4">
        <v>0.781481504</v>
      </c>
      <c r="D522" s="54">
        <v>0.781481504</v>
      </c>
      <c r="E522" s="2">
        <v>5124</v>
      </c>
      <c r="F522" s="18">
        <v>0</v>
      </c>
      <c r="G522" s="61">
        <v>39.49232383</v>
      </c>
      <c r="H522" s="61">
        <v>-76.27819133</v>
      </c>
      <c r="I522" s="19">
        <v>812.6</v>
      </c>
      <c r="J522" s="1">
        <f t="shared" si="52"/>
        <v>782.4</v>
      </c>
      <c r="K522" s="45">
        <f t="shared" si="53"/>
        <v>2147.004454052183</v>
      </c>
      <c r="L522" s="45">
        <f t="shared" si="54"/>
        <v>2355.8044540521832</v>
      </c>
      <c r="M522" s="45">
        <f t="shared" si="55"/>
        <v>2345.184454052183</v>
      </c>
      <c r="N522" s="46">
        <f t="shared" si="56"/>
        <v>2350.494454052183</v>
      </c>
      <c r="O522" s="1">
        <v>11.3</v>
      </c>
      <c r="P522" s="1">
        <v>43.8</v>
      </c>
      <c r="Q522" s="1">
        <v>76.4</v>
      </c>
      <c r="S522" s="24">
        <v>3.316</v>
      </c>
      <c r="T522" s="10">
        <v>548.975</v>
      </c>
      <c r="U522" s="10">
        <f t="shared" si="50"/>
        <v>285.22883333333334</v>
      </c>
      <c r="V522" s="24">
        <v>0.221</v>
      </c>
      <c r="W522" s="47">
        <v>0.817</v>
      </c>
      <c r="X522" s="47">
        <f t="shared" si="51"/>
        <v>1.1883333333333332</v>
      </c>
      <c r="Y522" s="25">
        <v>12.051</v>
      </c>
      <c r="Z522" s="46">
        <v>2350.494454052183</v>
      </c>
    </row>
    <row r="523" spans="1:26" ht="12.75">
      <c r="A523" s="9">
        <v>37014</v>
      </c>
      <c r="B523" s="10">
        <v>123</v>
      </c>
      <c r="C523" s="4">
        <v>0.781597197</v>
      </c>
      <c r="D523" s="54">
        <v>0.781597197</v>
      </c>
      <c r="E523" s="2">
        <v>5134</v>
      </c>
      <c r="F523" s="18">
        <v>0</v>
      </c>
      <c r="G523" s="61">
        <v>39.49749765</v>
      </c>
      <c r="H523" s="61">
        <v>-76.27236332</v>
      </c>
      <c r="I523" s="19">
        <v>812.8</v>
      </c>
      <c r="J523" s="1">
        <f t="shared" si="52"/>
        <v>782.5999999999999</v>
      </c>
      <c r="K523" s="45">
        <f t="shared" si="53"/>
        <v>2144.8820383544958</v>
      </c>
      <c r="L523" s="45">
        <f t="shared" si="54"/>
        <v>2353.682038354496</v>
      </c>
      <c r="M523" s="45">
        <f t="shared" si="55"/>
        <v>2343.0620383544956</v>
      </c>
      <c r="N523" s="46">
        <f t="shared" si="56"/>
        <v>2348.372038354496</v>
      </c>
      <c r="O523" s="1">
        <v>11.4</v>
      </c>
      <c r="P523" s="1">
        <v>43.8</v>
      </c>
      <c r="Q523" s="1">
        <v>79.3</v>
      </c>
      <c r="R523" s="63">
        <v>1.72E-05</v>
      </c>
      <c r="S523" s="24">
        <v>2.187</v>
      </c>
      <c r="T523" s="10">
        <v>-28.082</v>
      </c>
      <c r="U523" s="10">
        <f t="shared" si="50"/>
        <v>241.96249999999998</v>
      </c>
      <c r="V523" s="24">
        <v>0.231</v>
      </c>
      <c r="W523" s="47">
        <v>0.817</v>
      </c>
      <c r="X523" s="47">
        <f t="shared" si="51"/>
        <v>1.003</v>
      </c>
      <c r="Y523" s="25">
        <v>12.207</v>
      </c>
      <c r="Z523" s="46">
        <v>2348.372038354496</v>
      </c>
    </row>
    <row r="524" spans="1:26" ht="12.75">
      <c r="A524" s="9">
        <v>37014</v>
      </c>
      <c r="B524" s="10">
        <v>123</v>
      </c>
      <c r="C524" s="4">
        <v>0.781712949</v>
      </c>
      <c r="D524" s="54">
        <v>0.781712949</v>
      </c>
      <c r="E524" s="2">
        <v>5144</v>
      </c>
      <c r="F524" s="18">
        <v>0</v>
      </c>
      <c r="G524" s="61">
        <v>39.50304124</v>
      </c>
      <c r="H524" s="61">
        <v>-76.26698692</v>
      </c>
      <c r="I524" s="19">
        <v>814</v>
      </c>
      <c r="J524" s="1">
        <f t="shared" si="52"/>
        <v>783.8</v>
      </c>
      <c r="K524" s="45">
        <f t="shared" si="53"/>
        <v>2132.1589234466746</v>
      </c>
      <c r="L524" s="45">
        <f t="shared" si="54"/>
        <v>2340.958923446675</v>
      </c>
      <c r="M524" s="45">
        <f t="shared" si="55"/>
        <v>2330.3389234466745</v>
      </c>
      <c r="N524" s="46">
        <f t="shared" si="56"/>
        <v>2335.6489234466744</v>
      </c>
      <c r="O524" s="1">
        <v>11.5</v>
      </c>
      <c r="P524" s="1">
        <v>43.7</v>
      </c>
      <c r="Q524" s="1">
        <v>76.3</v>
      </c>
      <c r="S524" s="24">
        <v>2.513</v>
      </c>
      <c r="T524" s="10">
        <v>129.959</v>
      </c>
      <c r="U524" s="10">
        <f t="shared" si="50"/>
        <v>233.71266666666665</v>
      </c>
      <c r="V524" s="24">
        <v>0.221</v>
      </c>
      <c r="W524" s="47">
        <v>0.817</v>
      </c>
      <c r="X524" s="47">
        <f t="shared" si="51"/>
        <v>1.0026666666666666</v>
      </c>
      <c r="Y524" s="25">
        <v>10.777</v>
      </c>
      <c r="Z524" s="46">
        <v>2335.6489234466744</v>
      </c>
    </row>
    <row r="525" spans="1:26" ht="12.75">
      <c r="A525" s="9">
        <v>37014</v>
      </c>
      <c r="B525" s="10">
        <v>123</v>
      </c>
      <c r="C525" s="4">
        <v>0.781828701</v>
      </c>
      <c r="D525" s="54">
        <v>0.781828701</v>
      </c>
      <c r="E525" s="2">
        <v>5154</v>
      </c>
      <c r="F525" s="18">
        <v>0</v>
      </c>
      <c r="G525" s="61">
        <v>39.50867686</v>
      </c>
      <c r="H525" s="61">
        <v>-76.26175583</v>
      </c>
      <c r="I525" s="19">
        <v>815.2</v>
      </c>
      <c r="J525" s="1">
        <f t="shared" si="52"/>
        <v>785</v>
      </c>
      <c r="K525" s="45">
        <f t="shared" si="53"/>
        <v>2119.455272771196</v>
      </c>
      <c r="L525" s="45">
        <f t="shared" si="54"/>
        <v>2328.2552727711964</v>
      </c>
      <c r="M525" s="45">
        <f t="shared" si="55"/>
        <v>2317.635272771196</v>
      </c>
      <c r="N525" s="46">
        <f t="shared" si="56"/>
        <v>2322.945272771196</v>
      </c>
      <c r="O525" s="1">
        <v>11.8</v>
      </c>
      <c r="P525" s="1">
        <v>43.6</v>
      </c>
      <c r="Q525" s="1">
        <v>80.4</v>
      </c>
      <c r="S525" s="24">
        <v>2.95</v>
      </c>
      <c r="T525" s="10">
        <v>392.951</v>
      </c>
      <c r="U525" s="10">
        <f t="shared" si="50"/>
        <v>234.21283333333335</v>
      </c>
      <c r="V525" s="24">
        <v>0.231</v>
      </c>
      <c r="W525" s="47">
        <v>0.816</v>
      </c>
      <c r="X525" s="47">
        <f t="shared" si="51"/>
        <v>1.0021666666666667</v>
      </c>
      <c r="Y525" s="25">
        <v>12.236</v>
      </c>
      <c r="Z525" s="46">
        <v>2322.945272771196</v>
      </c>
    </row>
    <row r="526" spans="1:26" ht="12.75">
      <c r="A526" s="9">
        <v>37014</v>
      </c>
      <c r="B526" s="10">
        <v>123</v>
      </c>
      <c r="C526" s="4">
        <v>0.781944454</v>
      </c>
      <c r="D526" s="54">
        <v>0.781944454</v>
      </c>
      <c r="E526" s="2">
        <v>5164</v>
      </c>
      <c r="F526" s="18">
        <v>0</v>
      </c>
      <c r="G526" s="61">
        <v>39.51435107</v>
      </c>
      <c r="H526" s="61">
        <v>-76.25664376</v>
      </c>
      <c r="I526" s="19">
        <v>814.9</v>
      </c>
      <c r="J526" s="1">
        <f t="shared" si="52"/>
        <v>784.6999999999999</v>
      </c>
      <c r="K526" s="45">
        <f t="shared" si="53"/>
        <v>2122.629363924833</v>
      </c>
      <c r="L526" s="45">
        <f t="shared" si="54"/>
        <v>2331.429363924833</v>
      </c>
      <c r="M526" s="45">
        <f t="shared" si="55"/>
        <v>2320.8093639248327</v>
      </c>
      <c r="N526" s="46">
        <f t="shared" si="56"/>
        <v>2326.119363924833</v>
      </c>
      <c r="O526" s="1">
        <v>11.7</v>
      </c>
      <c r="P526" s="1">
        <v>43.4</v>
      </c>
      <c r="Q526" s="1">
        <v>76.4</v>
      </c>
      <c r="S526" s="24">
        <v>2.921</v>
      </c>
      <c r="T526" s="10">
        <v>340.893</v>
      </c>
      <c r="U526" s="10">
        <f t="shared" si="50"/>
        <v>278.4465</v>
      </c>
      <c r="V526" s="24">
        <v>0.211</v>
      </c>
      <c r="W526" s="47">
        <v>0.816</v>
      </c>
      <c r="X526" s="47">
        <f t="shared" si="51"/>
        <v>0.8168333333333333</v>
      </c>
      <c r="Y526" s="25">
        <v>11.868</v>
      </c>
      <c r="Z526" s="46">
        <v>2326.119363924833</v>
      </c>
    </row>
    <row r="527" spans="1:26" ht="12.75">
      <c r="A527" s="9">
        <v>37014</v>
      </c>
      <c r="B527" s="10">
        <v>123</v>
      </c>
      <c r="C527" s="4">
        <v>0.782060206</v>
      </c>
      <c r="D527" s="54">
        <v>0.782060206</v>
      </c>
      <c r="E527" s="2">
        <v>5174</v>
      </c>
      <c r="F527" s="18">
        <v>0</v>
      </c>
      <c r="G527" s="61">
        <v>39.52027899</v>
      </c>
      <c r="H527" s="61">
        <v>-76.25132174</v>
      </c>
      <c r="I527" s="19">
        <v>813.6</v>
      </c>
      <c r="J527" s="1">
        <f t="shared" si="52"/>
        <v>783.4</v>
      </c>
      <c r="K527" s="45">
        <f t="shared" si="53"/>
        <v>2136.397796112482</v>
      </c>
      <c r="L527" s="45">
        <f t="shared" si="54"/>
        <v>2345.197796112482</v>
      </c>
      <c r="M527" s="45">
        <f t="shared" si="55"/>
        <v>2334.577796112482</v>
      </c>
      <c r="N527" s="46">
        <f t="shared" si="56"/>
        <v>2339.8877961124817</v>
      </c>
      <c r="O527" s="1">
        <v>11.5</v>
      </c>
      <c r="P527" s="1">
        <v>43.4</v>
      </c>
      <c r="Q527" s="1">
        <v>77.4</v>
      </c>
      <c r="S527" s="24">
        <v>2.374</v>
      </c>
      <c r="T527" s="10">
        <v>78.885</v>
      </c>
      <c r="U527" s="10">
        <f t="shared" si="50"/>
        <v>243.93016666666668</v>
      </c>
      <c r="V527" s="24">
        <v>0.231</v>
      </c>
      <c r="W527" s="47">
        <v>0.815</v>
      </c>
      <c r="X527" s="47">
        <f t="shared" si="51"/>
        <v>0.8163333333333332</v>
      </c>
      <c r="Y527" s="25">
        <v>12.012</v>
      </c>
      <c r="Z527" s="46">
        <v>2339.8877961124817</v>
      </c>
    </row>
    <row r="528" spans="1:26" ht="12.75">
      <c r="A528" s="9">
        <v>37014</v>
      </c>
      <c r="B528" s="10">
        <v>123</v>
      </c>
      <c r="C528" s="4">
        <v>0.782175899</v>
      </c>
      <c r="D528" s="54">
        <v>0.782175899</v>
      </c>
      <c r="E528" s="2">
        <v>5184</v>
      </c>
      <c r="F528" s="18">
        <v>0</v>
      </c>
      <c r="G528" s="61">
        <v>39.52570702</v>
      </c>
      <c r="H528" s="61">
        <v>-76.24533152</v>
      </c>
      <c r="I528" s="19">
        <v>813.1</v>
      </c>
      <c r="J528" s="1">
        <f t="shared" si="52"/>
        <v>782.9</v>
      </c>
      <c r="K528" s="45">
        <f t="shared" si="53"/>
        <v>2141.6994315935945</v>
      </c>
      <c r="L528" s="45">
        <f t="shared" si="54"/>
        <v>2350.4994315935946</v>
      </c>
      <c r="M528" s="45">
        <f t="shared" si="55"/>
        <v>2339.8794315935943</v>
      </c>
      <c r="N528" s="46">
        <f t="shared" si="56"/>
        <v>2345.1894315935942</v>
      </c>
      <c r="O528" s="1">
        <v>11.3</v>
      </c>
      <c r="P528" s="1">
        <v>43.5</v>
      </c>
      <c r="Q528" s="1">
        <v>78.3</v>
      </c>
      <c r="S528" s="24">
        <v>3.009</v>
      </c>
      <c r="T528" s="10">
        <v>394.426</v>
      </c>
      <c r="U528" s="10">
        <f t="shared" si="50"/>
        <v>218.172</v>
      </c>
      <c r="V528" s="24">
        <v>0.242</v>
      </c>
      <c r="W528" s="47">
        <v>0.815</v>
      </c>
      <c r="X528" s="47">
        <f t="shared" si="51"/>
        <v>0.8159999999999998</v>
      </c>
      <c r="Y528" s="25">
        <v>12.173</v>
      </c>
      <c r="Z528" s="46">
        <v>2345.1894315935942</v>
      </c>
    </row>
    <row r="529" spans="1:26" ht="12.75">
      <c r="A529" s="9">
        <v>37014</v>
      </c>
      <c r="B529" s="10">
        <v>123</v>
      </c>
      <c r="C529" s="4">
        <v>0.782291651</v>
      </c>
      <c r="D529" s="54">
        <v>0.782291651</v>
      </c>
      <c r="E529" s="2">
        <v>5194</v>
      </c>
      <c r="F529" s="18">
        <v>0</v>
      </c>
      <c r="G529" s="61">
        <v>39.53063882</v>
      </c>
      <c r="H529" s="61">
        <v>-76.2388747</v>
      </c>
      <c r="I529" s="19">
        <v>812.8</v>
      </c>
      <c r="J529" s="1">
        <f t="shared" si="52"/>
        <v>782.5999999999999</v>
      </c>
      <c r="K529" s="45">
        <f t="shared" si="53"/>
        <v>2144.8820383544958</v>
      </c>
      <c r="L529" s="45">
        <f t="shared" si="54"/>
        <v>2353.682038354496</v>
      </c>
      <c r="M529" s="45">
        <f t="shared" si="55"/>
        <v>2343.0620383544956</v>
      </c>
      <c r="N529" s="46">
        <f t="shared" si="56"/>
        <v>2348.372038354496</v>
      </c>
      <c r="O529" s="1">
        <v>11.3</v>
      </c>
      <c r="P529" s="1">
        <v>43.6</v>
      </c>
      <c r="Q529" s="1">
        <v>81.3</v>
      </c>
      <c r="R529" s="63">
        <v>1.59E-05</v>
      </c>
      <c r="S529" s="24">
        <v>2.462</v>
      </c>
      <c r="T529" s="10">
        <v>132.418</v>
      </c>
      <c r="U529" s="10">
        <f t="shared" si="50"/>
        <v>244.92200000000003</v>
      </c>
      <c r="V529" s="24">
        <v>0.241</v>
      </c>
      <c r="W529" s="47">
        <v>0.814</v>
      </c>
      <c r="X529" s="47">
        <f t="shared" si="51"/>
        <v>0.8155</v>
      </c>
      <c r="Y529" s="25">
        <v>10.798</v>
      </c>
      <c r="Z529" s="46">
        <v>2348.372038354496</v>
      </c>
    </row>
    <row r="530" spans="1:26" ht="12.75">
      <c r="A530" s="9">
        <v>37014</v>
      </c>
      <c r="B530" s="10">
        <v>123</v>
      </c>
      <c r="C530" s="4">
        <v>0.782407403</v>
      </c>
      <c r="D530" s="54">
        <v>0.782407403</v>
      </c>
      <c r="E530" s="2">
        <v>5204</v>
      </c>
      <c r="F530" s="18">
        <v>0</v>
      </c>
      <c r="G530" s="61">
        <v>39.53545992</v>
      </c>
      <c r="H530" s="61">
        <v>-76.23266439</v>
      </c>
      <c r="I530" s="19">
        <v>813</v>
      </c>
      <c r="J530" s="1">
        <f t="shared" si="52"/>
        <v>782.8</v>
      </c>
      <c r="K530" s="45">
        <f t="shared" si="53"/>
        <v>2142.7601649886637</v>
      </c>
      <c r="L530" s="45">
        <f t="shared" si="54"/>
        <v>2351.560164988664</v>
      </c>
      <c r="M530" s="45">
        <f t="shared" si="55"/>
        <v>2340.9401649886636</v>
      </c>
      <c r="N530" s="46">
        <f t="shared" si="56"/>
        <v>2346.2501649886635</v>
      </c>
      <c r="O530" s="1">
        <v>11.3</v>
      </c>
      <c r="P530" s="1">
        <v>43.6</v>
      </c>
      <c r="Q530" s="1">
        <v>75.4</v>
      </c>
      <c r="S530" s="24">
        <v>2.494</v>
      </c>
      <c r="T530" s="10">
        <v>132.861</v>
      </c>
      <c r="U530" s="10">
        <f t="shared" si="50"/>
        <v>245.40566666666663</v>
      </c>
      <c r="V530" s="24">
        <v>0.232</v>
      </c>
      <c r="W530" s="47">
        <v>0.814</v>
      </c>
      <c r="X530" s="47">
        <f t="shared" si="51"/>
        <v>0.815</v>
      </c>
      <c r="Y530" s="25">
        <v>12.043</v>
      </c>
      <c r="Z530" s="46">
        <v>2346.2501649886635</v>
      </c>
    </row>
    <row r="531" spans="1:26" ht="12.75">
      <c r="A531" s="9">
        <v>37014</v>
      </c>
      <c r="B531" s="10">
        <v>123</v>
      </c>
      <c r="C531" s="4">
        <v>0.782523155</v>
      </c>
      <c r="D531" s="54">
        <v>0.782523155</v>
      </c>
      <c r="E531" s="2">
        <v>5214</v>
      </c>
      <c r="F531" s="18">
        <v>0</v>
      </c>
      <c r="G531" s="61">
        <v>39.5403739</v>
      </c>
      <c r="H531" s="61">
        <v>-76.22652967</v>
      </c>
      <c r="I531" s="19">
        <v>813.3</v>
      </c>
      <c r="J531" s="1">
        <f t="shared" si="52"/>
        <v>783.0999999999999</v>
      </c>
      <c r="K531" s="45">
        <f t="shared" si="53"/>
        <v>2139.5783712060734</v>
      </c>
      <c r="L531" s="45">
        <f t="shared" si="54"/>
        <v>2348.3783712060736</v>
      </c>
      <c r="M531" s="45">
        <f t="shared" si="55"/>
        <v>2337.758371206073</v>
      </c>
      <c r="N531" s="46">
        <f t="shared" si="56"/>
        <v>2343.0683712060736</v>
      </c>
      <c r="O531" s="1">
        <v>11.4</v>
      </c>
      <c r="P531" s="1">
        <v>43.6</v>
      </c>
      <c r="Q531" s="1">
        <v>81.4</v>
      </c>
      <c r="S531" s="24">
        <v>2.606</v>
      </c>
      <c r="T531" s="10">
        <v>185.853</v>
      </c>
      <c r="U531" s="10">
        <f t="shared" si="50"/>
        <v>210.88933333333333</v>
      </c>
      <c r="V531" s="24">
        <v>0.241</v>
      </c>
      <c r="W531" s="47">
        <v>0.814</v>
      </c>
      <c r="X531" s="47">
        <f t="shared" si="51"/>
        <v>0.8146666666666667</v>
      </c>
      <c r="Y531" s="25">
        <v>11.513</v>
      </c>
      <c r="Z531" s="46">
        <v>2343.0683712060736</v>
      </c>
    </row>
    <row r="532" spans="1:26" ht="12.75">
      <c r="A532" s="9">
        <v>37014</v>
      </c>
      <c r="B532" s="10">
        <v>123</v>
      </c>
      <c r="C532" s="4">
        <v>0.782638907</v>
      </c>
      <c r="D532" s="54">
        <v>0.782638907</v>
      </c>
      <c r="E532" s="2">
        <v>5224</v>
      </c>
      <c r="F532" s="18">
        <v>0</v>
      </c>
      <c r="G532" s="61">
        <v>39.54533742</v>
      </c>
      <c r="H532" s="61">
        <v>-76.22034159</v>
      </c>
      <c r="I532" s="19">
        <v>813.9</v>
      </c>
      <c r="J532" s="1">
        <f t="shared" si="52"/>
        <v>783.6999999999999</v>
      </c>
      <c r="K532" s="45">
        <f t="shared" si="53"/>
        <v>2133.218438774683</v>
      </c>
      <c r="L532" s="45">
        <f t="shared" si="54"/>
        <v>2342.018438774683</v>
      </c>
      <c r="M532" s="45">
        <f t="shared" si="55"/>
        <v>2331.3984387746827</v>
      </c>
      <c r="N532" s="46">
        <f t="shared" si="56"/>
        <v>2336.7084387746827</v>
      </c>
      <c r="O532" s="1">
        <v>11.5</v>
      </c>
      <c r="P532" s="1">
        <v>43.6</v>
      </c>
      <c r="Q532" s="1">
        <v>77.9</v>
      </c>
      <c r="S532" s="24">
        <v>3.599</v>
      </c>
      <c r="T532" s="10">
        <v>711.394</v>
      </c>
      <c r="U532" s="10">
        <f t="shared" si="50"/>
        <v>272.6395</v>
      </c>
      <c r="V532" s="24">
        <v>0.252</v>
      </c>
      <c r="W532" s="47">
        <v>1.923</v>
      </c>
      <c r="X532" s="47">
        <f t="shared" si="51"/>
        <v>0.9991666666666666</v>
      </c>
      <c r="Y532" s="25">
        <v>12.038</v>
      </c>
      <c r="Z532" s="46">
        <v>2336.7084387746827</v>
      </c>
    </row>
    <row r="533" spans="1:26" ht="12.75">
      <c r="A533" s="9">
        <v>37014</v>
      </c>
      <c r="B533" s="10">
        <v>123</v>
      </c>
      <c r="C533" s="4">
        <v>0.7827546</v>
      </c>
      <c r="D533" s="54">
        <v>0.7827546</v>
      </c>
      <c r="E533" s="2">
        <v>5234</v>
      </c>
      <c r="F533" s="18">
        <v>0</v>
      </c>
      <c r="G533" s="61">
        <v>39.55033514</v>
      </c>
      <c r="H533" s="61">
        <v>-76.21408996</v>
      </c>
      <c r="I533" s="19">
        <v>813.8</v>
      </c>
      <c r="J533" s="1">
        <f t="shared" si="52"/>
        <v>783.5999999999999</v>
      </c>
      <c r="K533" s="45">
        <f t="shared" si="53"/>
        <v>2134.278089305312</v>
      </c>
      <c r="L533" s="45">
        <f t="shared" si="54"/>
        <v>2343.078089305312</v>
      </c>
      <c r="M533" s="45">
        <f t="shared" si="55"/>
        <v>2332.4580893053117</v>
      </c>
      <c r="N533" s="46">
        <f t="shared" si="56"/>
        <v>2337.768089305312</v>
      </c>
      <c r="O533" s="1">
        <v>11.4</v>
      </c>
      <c r="P533" s="1">
        <v>43.8</v>
      </c>
      <c r="Q533" s="1">
        <v>76.9</v>
      </c>
      <c r="S533" s="24">
        <v>2.266</v>
      </c>
      <c r="T533" s="10">
        <v>29.386</v>
      </c>
      <c r="U533" s="10">
        <f t="shared" si="50"/>
        <v>264.38966666666664</v>
      </c>
      <c r="V533" s="24">
        <v>0.211</v>
      </c>
      <c r="W533" s="47">
        <v>0.813</v>
      </c>
      <c r="X533" s="47">
        <f t="shared" si="51"/>
        <v>0.9988333333333332</v>
      </c>
      <c r="Y533" s="25">
        <v>12.184</v>
      </c>
      <c r="Z533" s="46">
        <v>2337.768089305312</v>
      </c>
    </row>
    <row r="534" spans="1:26" ht="12.75">
      <c r="A534" s="9">
        <v>37014</v>
      </c>
      <c r="B534" s="10">
        <v>123</v>
      </c>
      <c r="C534" s="4">
        <v>0.782870352</v>
      </c>
      <c r="D534" s="54">
        <v>0.782870352</v>
      </c>
      <c r="E534" s="2">
        <v>5244</v>
      </c>
      <c r="F534" s="18">
        <v>0</v>
      </c>
      <c r="G534" s="61">
        <v>39.55536787</v>
      </c>
      <c r="H534" s="61">
        <v>-76.20789366</v>
      </c>
      <c r="I534" s="19">
        <v>813.3</v>
      </c>
      <c r="J534" s="1">
        <f t="shared" si="52"/>
        <v>783.0999999999999</v>
      </c>
      <c r="K534" s="45">
        <f t="shared" si="53"/>
        <v>2139.5783712060734</v>
      </c>
      <c r="L534" s="45">
        <f t="shared" si="54"/>
        <v>2348.3783712060736</v>
      </c>
      <c r="M534" s="45">
        <f t="shared" si="55"/>
        <v>2337.758371206073</v>
      </c>
      <c r="N534" s="46">
        <f t="shared" si="56"/>
        <v>2343.0683712060736</v>
      </c>
      <c r="O534" s="1">
        <v>11.3</v>
      </c>
      <c r="P534" s="1">
        <v>43.9</v>
      </c>
      <c r="Q534" s="1">
        <v>75.4</v>
      </c>
      <c r="S534" s="24">
        <v>2.514</v>
      </c>
      <c r="T534" s="10">
        <v>134.828</v>
      </c>
      <c r="U534" s="10">
        <f t="shared" si="50"/>
        <v>221.12333333333333</v>
      </c>
      <c r="V534" s="24">
        <v>0.242</v>
      </c>
      <c r="W534" s="47">
        <v>0.812</v>
      </c>
      <c r="X534" s="47">
        <f t="shared" si="51"/>
        <v>0.9983333333333334</v>
      </c>
      <c r="Y534" s="25">
        <v>12.228</v>
      </c>
      <c r="Z534" s="46">
        <v>2343.0683712060736</v>
      </c>
    </row>
    <row r="535" spans="1:26" ht="12.75">
      <c r="A535" s="9">
        <v>37014</v>
      </c>
      <c r="B535" s="10">
        <v>123</v>
      </c>
      <c r="C535" s="4">
        <v>0.782986104</v>
      </c>
      <c r="D535" s="54">
        <v>0.782986104</v>
      </c>
      <c r="E535" s="2">
        <v>5254</v>
      </c>
      <c r="F535" s="18">
        <v>0</v>
      </c>
      <c r="G535" s="61">
        <v>39.56070039</v>
      </c>
      <c r="H535" s="61">
        <v>-76.20206275</v>
      </c>
      <c r="I535" s="19">
        <v>811.9</v>
      </c>
      <c r="J535" s="1">
        <f t="shared" si="52"/>
        <v>781.6999999999999</v>
      </c>
      <c r="K535" s="45">
        <f t="shared" si="53"/>
        <v>2154.4371838629195</v>
      </c>
      <c r="L535" s="45">
        <f t="shared" si="54"/>
        <v>2363.2371838629197</v>
      </c>
      <c r="M535" s="45">
        <f t="shared" si="55"/>
        <v>2352.6171838629193</v>
      </c>
      <c r="N535" s="46">
        <f t="shared" si="56"/>
        <v>2357.9271838629193</v>
      </c>
      <c r="O535" s="1">
        <v>11</v>
      </c>
      <c r="P535" s="1">
        <v>44.2</v>
      </c>
      <c r="Q535" s="1">
        <v>78.4</v>
      </c>
      <c r="R535" s="63">
        <v>1.58E-05</v>
      </c>
      <c r="S535" s="24">
        <v>3.109</v>
      </c>
      <c r="T535" s="10">
        <v>450.32</v>
      </c>
      <c r="U535" s="10">
        <f t="shared" si="50"/>
        <v>274.10699999999997</v>
      </c>
      <c r="V535" s="24">
        <v>0.231</v>
      </c>
      <c r="W535" s="47">
        <v>0.812</v>
      </c>
      <c r="X535" s="47">
        <f t="shared" si="51"/>
        <v>0.9980000000000001</v>
      </c>
      <c r="Y535" s="25">
        <v>12.278</v>
      </c>
      <c r="Z535" s="46">
        <v>2357.9271838629193</v>
      </c>
    </row>
    <row r="536" spans="1:26" ht="12.75">
      <c r="A536" s="9">
        <v>37014</v>
      </c>
      <c r="B536" s="10">
        <v>123</v>
      </c>
      <c r="C536" s="4">
        <v>0.783101857</v>
      </c>
      <c r="D536" s="54">
        <v>0.783101857</v>
      </c>
      <c r="E536" s="2">
        <v>5264</v>
      </c>
      <c r="F536" s="18">
        <v>0</v>
      </c>
      <c r="G536" s="61">
        <v>39.5661646</v>
      </c>
      <c r="H536" s="61">
        <v>-76.19662234</v>
      </c>
      <c r="I536" s="19">
        <v>811.9</v>
      </c>
      <c r="J536" s="1">
        <f t="shared" si="52"/>
        <v>781.6999999999999</v>
      </c>
      <c r="K536" s="45">
        <f t="shared" si="53"/>
        <v>2154.4371838629195</v>
      </c>
      <c r="L536" s="45">
        <f t="shared" si="54"/>
        <v>2363.2371838629197</v>
      </c>
      <c r="M536" s="45">
        <f t="shared" si="55"/>
        <v>2352.6171838629193</v>
      </c>
      <c r="N536" s="46">
        <f t="shared" si="56"/>
        <v>2357.9271838629193</v>
      </c>
      <c r="O536" s="1">
        <v>11</v>
      </c>
      <c r="P536" s="1">
        <v>44.4</v>
      </c>
      <c r="Q536" s="1">
        <v>74.3</v>
      </c>
      <c r="S536" s="24">
        <v>2.769</v>
      </c>
      <c r="T536" s="10">
        <v>293.361</v>
      </c>
      <c r="U536" s="10">
        <f t="shared" si="50"/>
        <v>300.85699999999997</v>
      </c>
      <c r="V536" s="24">
        <v>0.221</v>
      </c>
      <c r="W536" s="47">
        <v>0.812</v>
      </c>
      <c r="X536" s="47">
        <f t="shared" si="51"/>
        <v>0.9976666666666668</v>
      </c>
      <c r="Y536" s="25">
        <v>11.867</v>
      </c>
      <c r="Z536" s="46">
        <v>2357.9271838629193</v>
      </c>
    </row>
    <row r="537" spans="1:26" ht="12.75">
      <c r="A537" s="9">
        <v>37014</v>
      </c>
      <c r="B537" s="10">
        <v>123</v>
      </c>
      <c r="C537" s="4">
        <v>0.783217609</v>
      </c>
      <c r="D537" s="54">
        <v>0.783217609</v>
      </c>
      <c r="E537" s="2">
        <v>5274</v>
      </c>
      <c r="F537" s="18">
        <v>0</v>
      </c>
      <c r="G537" s="61">
        <v>39.57210931</v>
      </c>
      <c r="H537" s="61">
        <v>-76.19330626</v>
      </c>
      <c r="I537" s="19">
        <v>814.6</v>
      </c>
      <c r="J537" s="1">
        <f t="shared" si="52"/>
        <v>784.4</v>
      </c>
      <c r="K537" s="45">
        <f t="shared" si="53"/>
        <v>2125.8046688027302</v>
      </c>
      <c r="L537" s="45">
        <f t="shared" si="54"/>
        <v>2334.6046688027304</v>
      </c>
      <c r="M537" s="45">
        <f t="shared" si="55"/>
        <v>2323.98466880273</v>
      </c>
      <c r="N537" s="46">
        <f t="shared" si="56"/>
        <v>2329.2946688027305</v>
      </c>
      <c r="O537" s="1">
        <v>11.4</v>
      </c>
      <c r="P537" s="1">
        <v>44.2</v>
      </c>
      <c r="Q537" s="1">
        <v>73.8</v>
      </c>
      <c r="S537" s="24">
        <v>2.289</v>
      </c>
      <c r="T537" s="10">
        <v>31.353</v>
      </c>
      <c r="U537" s="10">
        <f t="shared" si="50"/>
        <v>275.10699999999997</v>
      </c>
      <c r="V537" s="24">
        <v>0.261</v>
      </c>
      <c r="W537" s="47">
        <v>1.921</v>
      </c>
      <c r="X537" s="47">
        <f t="shared" si="51"/>
        <v>1.1821666666666668</v>
      </c>
      <c r="Y537" s="25">
        <v>12.261</v>
      </c>
      <c r="Z537" s="46">
        <v>2329.2946688027305</v>
      </c>
    </row>
    <row r="538" spans="1:26" ht="12.75">
      <c r="A538" s="9">
        <v>37014</v>
      </c>
      <c r="B538" s="10">
        <v>123</v>
      </c>
      <c r="C538" s="4">
        <v>0.783333361</v>
      </c>
      <c r="D538" s="54">
        <v>0.783333361</v>
      </c>
      <c r="E538" s="2">
        <v>5284</v>
      </c>
      <c r="F538" s="18">
        <v>0</v>
      </c>
      <c r="G538" s="61">
        <v>39.57841633</v>
      </c>
      <c r="H538" s="61">
        <v>-76.19426243</v>
      </c>
      <c r="I538" s="19">
        <v>815.7</v>
      </c>
      <c r="J538" s="1">
        <f t="shared" si="52"/>
        <v>785.5</v>
      </c>
      <c r="K538" s="45">
        <f t="shared" si="53"/>
        <v>2114.167815494812</v>
      </c>
      <c r="L538" s="45">
        <f t="shared" si="54"/>
        <v>2322.9678154948124</v>
      </c>
      <c r="M538" s="45">
        <f t="shared" si="55"/>
        <v>2312.347815494812</v>
      </c>
      <c r="N538" s="46">
        <f t="shared" si="56"/>
        <v>2317.657815494812</v>
      </c>
      <c r="O538" s="1">
        <v>11.7</v>
      </c>
      <c r="P538" s="1">
        <v>43.7</v>
      </c>
      <c r="Q538" s="1">
        <v>70.3</v>
      </c>
      <c r="S538" s="24">
        <v>2.709</v>
      </c>
      <c r="T538" s="10">
        <v>241.796</v>
      </c>
      <c r="U538" s="10">
        <f t="shared" si="50"/>
        <v>196.84066666666664</v>
      </c>
      <c r="V538" s="24">
        <v>0.231</v>
      </c>
      <c r="W538" s="47">
        <v>0.811</v>
      </c>
      <c r="X538" s="47">
        <f t="shared" si="51"/>
        <v>0.9968333333333335</v>
      </c>
      <c r="Y538" s="25">
        <v>12.286</v>
      </c>
      <c r="Z538" s="46">
        <v>2317.657815494812</v>
      </c>
    </row>
    <row r="539" spans="1:26" ht="12.75">
      <c r="A539" s="9">
        <v>37014</v>
      </c>
      <c r="B539" s="10">
        <v>123</v>
      </c>
      <c r="C539" s="4">
        <v>0.783449054</v>
      </c>
      <c r="D539" s="54">
        <v>0.783449054</v>
      </c>
      <c r="E539" s="2">
        <v>5294</v>
      </c>
      <c r="F539" s="18">
        <v>0</v>
      </c>
      <c r="G539" s="61">
        <v>39.58329465</v>
      </c>
      <c r="H539" s="61">
        <v>-76.20033318</v>
      </c>
      <c r="I539" s="19">
        <v>815.5</v>
      </c>
      <c r="J539" s="1">
        <f t="shared" si="52"/>
        <v>785.3</v>
      </c>
      <c r="K539" s="45">
        <f t="shared" si="53"/>
        <v>2116.2823944143115</v>
      </c>
      <c r="L539" s="45">
        <f t="shared" si="54"/>
        <v>2325.0823944143117</v>
      </c>
      <c r="M539" s="45">
        <f t="shared" si="55"/>
        <v>2314.4623944143113</v>
      </c>
      <c r="N539" s="46">
        <f t="shared" si="56"/>
        <v>2319.7723944143117</v>
      </c>
      <c r="O539" s="1">
        <v>11.6</v>
      </c>
      <c r="P539" s="1">
        <v>43.4</v>
      </c>
      <c r="Q539" s="1">
        <v>74.3</v>
      </c>
      <c r="S539" s="24">
        <v>3.079</v>
      </c>
      <c r="T539" s="10">
        <v>452.288</v>
      </c>
      <c r="U539" s="10">
        <f t="shared" si="50"/>
        <v>267.3243333333333</v>
      </c>
      <c r="V539" s="24">
        <v>0.222</v>
      </c>
      <c r="W539" s="47">
        <v>0.81</v>
      </c>
      <c r="X539" s="47">
        <f t="shared" si="51"/>
        <v>0.9963333333333333</v>
      </c>
      <c r="Y539" s="25">
        <v>11.606</v>
      </c>
      <c r="Z539" s="46">
        <v>2319.7723944143117</v>
      </c>
    </row>
    <row r="540" spans="1:26" ht="12.75">
      <c r="A540" s="9">
        <v>37014</v>
      </c>
      <c r="B540" s="10">
        <v>123</v>
      </c>
      <c r="C540" s="4">
        <v>0.783564806</v>
      </c>
      <c r="D540" s="54">
        <v>0.783564806</v>
      </c>
      <c r="E540" s="2">
        <v>5304</v>
      </c>
      <c r="F540" s="18">
        <v>0</v>
      </c>
      <c r="G540" s="61">
        <v>39.58510414</v>
      </c>
      <c r="H540" s="61">
        <v>-76.20866265</v>
      </c>
      <c r="I540" s="19">
        <v>825.1</v>
      </c>
      <c r="J540" s="1">
        <f t="shared" si="52"/>
        <v>794.9</v>
      </c>
      <c r="K540" s="45">
        <f t="shared" si="53"/>
        <v>2015.3851485831524</v>
      </c>
      <c r="L540" s="45">
        <f t="shared" si="54"/>
        <v>2224.1851485831526</v>
      </c>
      <c r="M540" s="45">
        <f t="shared" si="55"/>
        <v>2213.565148583152</v>
      </c>
      <c r="N540" s="46">
        <f t="shared" si="56"/>
        <v>2218.8751485831526</v>
      </c>
      <c r="O540" s="1">
        <v>12.9</v>
      </c>
      <c r="P540" s="1">
        <v>43</v>
      </c>
      <c r="Q540" s="1">
        <v>71.4</v>
      </c>
      <c r="S540" s="24">
        <v>2.624</v>
      </c>
      <c r="T540" s="10">
        <v>190.329</v>
      </c>
      <c r="U540" s="10">
        <f t="shared" si="50"/>
        <v>276.5745</v>
      </c>
      <c r="V540" s="24">
        <v>0.202</v>
      </c>
      <c r="W540" s="47">
        <v>0.81</v>
      </c>
      <c r="X540" s="47">
        <f t="shared" si="51"/>
        <v>0.9960000000000001</v>
      </c>
      <c r="Y540" s="25">
        <v>12.296</v>
      </c>
      <c r="Z540" s="46">
        <v>2218.8751485831526</v>
      </c>
    </row>
    <row r="541" spans="1:26" ht="12.75">
      <c r="A541" s="9">
        <v>37014</v>
      </c>
      <c r="B541" s="10">
        <v>123</v>
      </c>
      <c r="C541" s="4">
        <v>0.783680558</v>
      </c>
      <c r="D541" s="54">
        <v>0.783680558</v>
      </c>
      <c r="E541" s="2">
        <v>5314</v>
      </c>
      <c r="F541" s="18">
        <v>0</v>
      </c>
      <c r="G541" s="61">
        <v>39.58223571</v>
      </c>
      <c r="H541" s="61">
        <v>-76.2167084</v>
      </c>
      <c r="I541" s="19">
        <v>822.1</v>
      </c>
      <c r="J541" s="1">
        <f t="shared" si="52"/>
        <v>791.9</v>
      </c>
      <c r="K541" s="45">
        <f t="shared" si="53"/>
        <v>2046.7840442188524</v>
      </c>
      <c r="L541" s="45">
        <f t="shared" si="54"/>
        <v>2255.5840442188523</v>
      </c>
      <c r="M541" s="45">
        <f t="shared" si="55"/>
        <v>2244.9640442188525</v>
      </c>
      <c r="N541" s="46">
        <f t="shared" si="56"/>
        <v>2250.2740442188524</v>
      </c>
      <c r="O541" s="1">
        <v>12.8</v>
      </c>
      <c r="P541" s="1">
        <v>42</v>
      </c>
      <c r="Q541" s="1">
        <v>78.4</v>
      </c>
      <c r="R541" s="63">
        <v>1.34E-05</v>
      </c>
      <c r="S541" s="24">
        <v>4.799</v>
      </c>
      <c r="T541" s="10">
        <v>1345.821</v>
      </c>
      <c r="U541" s="10">
        <f t="shared" si="50"/>
        <v>425.82466666666664</v>
      </c>
      <c r="V541" s="24">
        <v>0.212</v>
      </c>
      <c r="W541" s="47">
        <v>0.81</v>
      </c>
      <c r="X541" s="47">
        <f t="shared" si="51"/>
        <v>0.9956666666666667</v>
      </c>
      <c r="Y541" s="25">
        <v>12.296</v>
      </c>
      <c r="Z541" s="46">
        <v>2250.2740442188524</v>
      </c>
    </row>
    <row r="542" spans="1:26" ht="12.75">
      <c r="A542" s="9">
        <v>37014</v>
      </c>
      <c r="B542" s="10">
        <v>123</v>
      </c>
      <c r="C542" s="4">
        <v>0.78379631</v>
      </c>
      <c r="D542" s="54">
        <v>0.78379631</v>
      </c>
      <c r="E542" s="2">
        <v>5324</v>
      </c>
      <c r="F542" s="18">
        <v>0</v>
      </c>
      <c r="G542" s="61">
        <v>39.57609646</v>
      </c>
      <c r="H542" s="61">
        <v>-76.22118834</v>
      </c>
      <c r="I542" s="19">
        <v>818.2</v>
      </c>
      <c r="J542" s="1">
        <f t="shared" si="52"/>
        <v>788</v>
      </c>
      <c r="K542" s="45">
        <f t="shared" si="53"/>
        <v>2087.7809125417725</v>
      </c>
      <c r="L542" s="45">
        <f t="shared" si="54"/>
        <v>2296.5809125417727</v>
      </c>
      <c r="M542" s="45">
        <f t="shared" si="55"/>
        <v>2285.9609125417724</v>
      </c>
      <c r="N542" s="46">
        <f t="shared" si="56"/>
        <v>2291.2709125417723</v>
      </c>
      <c r="O542" s="1">
        <v>11.7</v>
      </c>
      <c r="P542" s="1">
        <v>42.2</v>
      </c>
      <c r="Q542" s="1">
        <v>76.8</v>
      </c>
      <c r="S542" s="24">
        <v>1.413</v>
      </c>
      <c r="T542" s="10">
        <v>-438.737</v>
      </c>
      <c r="U542" s="10">
        <f t="shared" si="50"/>
        <v>303.80833333333334</v>
      </c>
      <c r="V542" s="24">
        <v>0.231</v>
      </c>
      <c r="W542" s="47">
        <v>0.809</v>
      </c>
      <c r="X542" s="47">
        <f t="shared" si="51"/>
        <v>0.9951666666666669</v>
      </c>
      <c r="Y542" s="25">
        <v>11.793</v>
      </c>
      <c r="Z542" s="46">
        <v>2291.2709125417723</v>
      </c>
    </row>
    <row r="543" spans="1:26" ht="12.75">
      <c r="A543" s="9">
        <v>37014</v>
      </c>
      <c r="B543" s="10">
        <v>123</v>
      </c>
      <c r="C543" s="4">
        <v>0.783912063</v>
      </c>
      <c r="D543" s="54">
        <v>0.783912063</v>
      </c>
      <c r="E543" s="2">
        <v>5334</v>
      </c>
      <c r="F543" s="18">
        <v>0</v>
      </c>
      <c r="G543" s="61">
        <v>39.56861457</v>
      </c>
      <c r="H543" s="61">
        <v>-76.22252277</v>
      </c>
      <c r="I543" s="19">
        <v>818.6</v>
      </c>
      <c r="J543" s="1">
        <f t="shared" si="52"/>
        <v>788.4</v>
      </c>
      <c r="K543" s="45">
        <f t="shared" si="53"/>
        <v>2083.5667782863975</v>
      </c>
      <c r="L543" s="45">
        <f t="shared" si="54"/>
        <v>2292.3667782863977</v>
      </c>
      <c r="M543" s="45">
        <f t="shared" si="55"/>
        <v>2281.7467782863973</v>
      </c>
      <c r="N543" s="46">
        <f t="shared" si="56"/>
        <v>2287.0567782863973</v>
      </c>
      <c r="O543" s="1">
        <v>11.5</v>
      </c>
      <c r="P543" s="1">
        <v>43</v>
      </c>
      <c r="Q543" s="1">
        <v>78.7</v>
      </c>
      <c r="S543" s="24">
        <v>2.393</v>
      </c>
      <c r="T543" s="10">
        <v>86.755</v>
      </c>
      <c r="U543" s="10">
        <f t="shared" si="50"/>
        <v>313.042</v>
      </c>
      <c r="V543" s="24">
        <v>0.22</v>
      </c>
      <c r="W543" s="47">
        <v>0.809</v>
      </c>
      <c r="X543" s="47">
        <f t="shared" si="51"/>
        <v>0.8098333333333333</v>
      </c>
      <c r="Y543" s="25">
        <v>10.741</v>
      </c>
      <c r="Z543" s="46">
        <v>2287.0567782863973</v>
      </c>
    </row>
    <row r="544" spans="1:26" ht="12.75">
      <c r="A544" s="9">
        <v>37014</v>
      </c>
      <c r="B544" s="10">
        <v>123</v>
      </c>
      <c r="C544" s="4">
        <v>0.784027755</v>
      </c>
      <c r="D544" s="54">
        <v>0.784027755</v>
      </c>
      <c r="E544" s="2">
        <v>5344</v>
      </c>
      <c r="F544" s="18">
        <v>0</v>
      </c>
      <c r="G544" s="61">
        <v>39.56142823</v>
      </c>
      <c r="H544" s="61">
        <v>-76.22194591</v>
      </c>
      <c r="I544" s="19">
        <v>819.6</v>
      </c>
      <c r="J544" s="1">
        <f t="shared" si="52"/>
        <v>789.4</v>
      </c>
      <c r="K544" s="45">
        <f t="shared" si="53"/>
        <v>2073.040789588356</v>
      </c>
      <c r="L544" s="45">
        <f t="shared" si="54"/>
        <v>2281.840789588356</v>
      </c>
      <c r="M544" s="45">
        <f t="shared" si="55"/>
        <v>2271.2207895883557</v>
      </c>
      <c r="N544" s="46">
        <f t="shared" si="56"/>
        <v>2276.530789588356</v>
      </c>
      <c r="O544" s="1">
        <v>11.7</v>
      </c>
      <c r="P544" s="1">
        <v>43.1</v>
      </c>
      <c r="Q544" s="1">
        <v>72.8</v>
      </c>
      <c r="S544" s="24">
        <v>2.554</v>
      </c>
      <c r="T544" s="10">
        <v>192.296</v>
      </c>
      <c r="U544" s="10">
        <f t="shared" si="50"/>
        <v>304.792</v>
      </c>
      <c r="V544" s="24">
        <v>0.221</v>
      </c>
      <c r="W544" s="47">
        <v>0.808</v>
      </c>
      <c r="X544" s="47">
        <f t="shared" si="51"/>
        <v>0.8093333333333333</v>
      </c>
      <c r="Y544" s="25">
        <v>10.783</v>
      </c>
      <c r="Z544" s="46">
        <v>2276.530789588356</v>
      </c>
    </row>
    <row r="545" spans="1:26" ht="12.75">
      <c r="A545" s="9">
        <v>37014</v>
      </c>
      <c r="B545" s="10">
        <v>123</v>
      </c>
      <c r="C545" s="4">
        <v>0.784143507</v>
      </c>
      <c r="D545" s="54">
        <v>0.784143507</v>
      </c>
      <c r="E545" s="2">
        <v>5354</v>
      </c>
      <c r="F545" s="18">
        <v>0</v>
      </c>
      <c r="G545" s="61">
        <v>39.55518579</v>
      </c>
      <c r="H545" s="61">
        <v>-76.21885322</v>
      </c>
      <c r="I545" s="19">
        <v>822.5</v>
      </c>
      <c r="J545" s="1">
        <f t="shared" si="52"/>
        <v>792.3</v>
      </c>
      <c r="K545" s="45">
        <f t="shared" si="53"/>
        <v>2042.5906587632444</v>
      </c>
      <c r="L545" s="45">
        <f t="shared" si="54"/>
        <v>2251.3906587632446</v>
      </c>
      <c r="M545" s="45">
        <f t="shared" si="55"/>
        <v>2240.7706587632442</v>
      </c>
      <c r="N545" s="46">
        <f t="shared" si="56"/>
        <v>2246.080658763244</v>
      </c>
      <c r="O545" s="1">
        <v>12.1</v>
      </c>
      <c r="P545" s="1">
        <v>43.2</v>
      </c>
      <c r="Q545" s="1">
        <v>75.3</v>
      </c>
      <c r="S545" s="24">
        <v>2.524</v>
      </c>
      <c r="T545" s="10">
        <v>140.288</v>
      </c>
      <c r="U545" s="10">
        <f t="shared" si="50"/>
        <v>252.79199999999994</v>
      </c>
      <c r="V545" s="24">
        <v>0.221</v>
      </c>
      <c r="W545" s="47">
        <v>0.808</v>
      </c>
      <c r="X545" s="47">
        <f t="shared" si="51"/>
        <v>0.809</v>
      </c>
      <c r="Y545" s="25">
        <v>12.181</v>
      </c>
      <c r="Z545" s="46">
        <v>2246.080658763244</v>
      </c>
    </row>
    <row r="546" spans="1:26" ht="12.75">
      <c r="A546" s="9">
        <v>37014</v>
      </c>
      <c r="B546" s="10">
        <v>123</v>
      </c>
      <c r="C546" s="4">
        <v>0.78425926</v>
      </c>
      <c r="D546" s="54">
        <v>0.78425926</v>
      </c>
      <c r="E546" s="2">
        <v>5364</v>
      </c>
      <c r="F546" s="18">
        <v>0</v>
      </c>
      <c r="G546" s="61">
        <v>39.55035772</v>
      </c>
      <c r="H546" s="61">
        <v>-76.21287464</v>
      </c>
      <c r="I546" s="19">
        <v>824.1</v>
      </c>
      <c r="J546" s="1">
        <f t="shared" si="52"/>
        <v>793.9</v>
      </c>
      <c r="K546" s="45">
        <f t="shared" si="53"/>
        <v>2025.838260955436</v>
      </c>
      <c r="L546" s="45">
        <f t="shared" si="54"/>
        <v>2234.638260955436</v>
      </c>
      <c r="M546" s="45">
        <f t="shared" si="55"/>
        <v>2224.018260955436</v>
      </c>
      <c r="N546" s="46">
        <f t="shared" si="56"/>
        <v>2229.3282609554362</v>
      </c>
      <c r="O546" s="1">
        <v>12.3</v>
      </c>
      <c r="P546" s="1">
        <v>43</v>
      </c>
      <c r="Q546" s="1">
        <v>72.9</v>
      </c>
      <c r="S546" s="24">
        <v>2.761</v>
      </c>
      <c r="T546" s="10">
        <v>298.231</v>
      </c>
      <c r="U546" s="10">
        <f t="shared" si="50"/>
        <v>270.7756666666666</v>
      </c>
      <c r="V546" s="24">
        <v>0.212</v>
      </c>
      <c r="W546" s="47">
        <v>0.808</v>
      </c>
      <c r="X546" s="47">
        <f t="shared" si="51"/>
        <v>0.8086666666666668</v>
      </c>
      <c r="Y546" s="25">
        <v>11.865</v>
      </c>
      <c r="Z546" s="46">
        <v>2229.3282609554362</v>
      </c>
    </row>
    <row r="547" spans="1:26" ht="12.75">
      <c r="A547" s="9">
        <v>37014</v>
      </c>
      <c r="B547" s="10">
        <v>123</v>
      </c>
      <c r="C547" s="4">
        <v>0.784375012</v>
      </c>
      <c r="D547" s="54">
        <v>0.784375012</v>
      </c>
      <c r="E547" s="2">
        <v>5374</v>
      </c>
      <c r="F547" s="18">
        <v>0</v>
      </c>
      <c r="G547" s="61">
        <v>39.54753671</v>
      </c>
      <c r="H547" s="61">
        <v>-76.20492181</v>
      </c>
      <c r="I547" s="19">
        <v>824.7</v>
      </c>
      <c r="J547" s="1">
        <f t="shared" si="52"/>
        <v>794.5</v>
      </c>
      <c r="K547" s="45">
        <f t="shared" si="53"/>
        <v>2019.5648146444657</v>
      </c>
      <c r="L547" s="45">
        <f t="shared" si="54"/>
        <v>2228.3648146444657</v>
      </c>
      <c r="M547" s="45">
        <f t="shared" si="55"/>
        <v>2217.744814644466</v>
      </c>
      <c r="N547" s="46">
        <f t="shared" si="56"/>
        <v>2223.0548146444658</v>
      </c>
      <c r="O547" s="1">
        <v>12.3</v>
      </c>
      <c r="P547" s="1">
        <v>42.8</v>
      </c>
      <c r="Q547" s="1">
        <v>77.8</v>
      </c>
      <c r="R547" s="63">
        <v>1.64E-05</v>
      </c>
      <c r="S547" s="24">
        <v>2.514</v>
      </c>
      <c r="T547" s="10">
        <v>141.272</v>
      </c>
      <c r="U547" s="10">
        <f t="shared" si="50"/>
        <v>70.0175</v>
      </c>
      <c r="V547" s="24">
        <v>0.241</v>
      </c>
      <c r="W547" s="47">
        <v>0.807</v>
      </c>
      <c r="X547" s="47">
        <f t="shared" si="51"/>
        <v>0.8081666666666667</v>
      </c>
      <c r="Y547" s="25">
        <v>11.831</v>
      </c>
      <c r="Z547" s="46">
        <v>2223.0548146444658</v>
      </c>
    </row>
    <row r="548" spans="1:26" ht="12.75">
      <c r="A548" s="9">
        <v>37014</v>
      </c>
      <c r="B548" s="10">
        <v>123</v>
      </c>
      <c r="C548" s="4">
        <v>0.784490764</v>
      </c>
      <c r="D548" s="54">
        <v>0.784490764</v>
      </c>
      <c r="E548" s="2">
        <v>5384</v>
      </c>
      <c r="F548" s="18">
        <v>0</v>
      </c>
      <c r="G548" s="61">
        <v>39.54712369</v>
      </c>
      <c r="H548" s="61">
        <v>-76.19607627</v>
      </c>
      <c r="I548" s="19">
        <v>827</v>
      </c>
      <c r="J548" s="1">
        <f t="shared" si="52"/>
        <v>796.8</v>
      </c>
      <c r="K548" s="45">
        <f t="shared" si="53"/>
        <v>1995.5604138962103</v>
      </c>
      <c r="L548" s="45">
        <f t="shared" si="54"/>
        <v>2204.3604138962105</v>
      </c>
      <c r="M548" s="45">
        <f t="shared" si="55"/>
        <v>2193.74041389621</v>
      </c>
      <c r="N548" s="46">
        <f t="shared" si="56"/>
        <v>2199.0504138962106</v>
      </c>
      <c r="O548" s="1">
        <v>12.6</v>
      </c>
      <c r="P548" s="1">
        <v>42.5</v>
      </c>
      <c r="Q548" s="1">
        <v>76.3</v>
      </c>
      <c r="S548" s="24">
        <v>2.612</v>
      </c>
      <c r="T548" s="10">
        <v>194.264</v>
      </c>
      <c r="U548" s="10">
        <f t="shared" si="50"/>
        <v>175.51766666666663</v>
      </c>
      <c r="V548" s="24">
        <v>0.209</v>
      </c>
      <c r="W548" s="47">
        <v>0.807</v>
      </c>
      <c r="X548" s="47">
        <f t="shared" si="51"/>
        <v>0.8078333333333334</v>
      </c>
      <c r="Y548" s="25">
        <v>12.021</v>
      </c>
      <c r="Z548" s="46">
        <v>2199.0504138962106</v>
      </c>
    </row>
    <row r="549" spans="1:26" ht="12.75">
      <c r="A549" s="9">
        <v>37014</v>
      </c>
      <c r="B549" s="10">
        <v>123</v>
      </c>
      <c r="C549" s="4">
        <v>0.784606457</v>
      </c>
      <c r="D549" s="54">
        <v>0.784606457</v>
      </c>
      <c r="E549" s="2">
        <v>5394</v>
      </c>
      <c r="F549" s="18">
        <v>0</v>
      </c>
      <c r="G549" s="61">
        <v>39.54930736</v>
      </c>
      <c r="H549" s="61">
        <v>-76.18776595</v>
      </c>
      <c r="I549" s="19">
        <v>827.8</v>
      </c>
      <c r="J549" s="1">
        <f t="shared" si="52"/>
        <v>797.5999999999999</v>
      </c>
      <c r="K549" s="45">
        <f t="shared" si="53"/>
        <v>1987.2272959144093</v>
      </c>
      <c r="L549" s="45">
        <f t="shared" si="54"/>
        <v>2196.0272959144095</v>
      </c>
      <c r="M549" s="45">
        <f t="shared" si="55"/>
        <v>2185.407295914409</v>
      </c>
      <c r="N549" s="46">
        <f t="shared" si="56"/>
        <v>2190.717295914409</v>
      </c>
      <c r="O549" s="1">
        <v>12.7</v>
      </c>
      <c r="P549" s="1">
        <v>42.2</v>
      </c>
      <c r="Q549" s="1">
        <v>80.4</v>
      </c>
      <c r="S549" s="24">
        <v>2.709</v>
      </c>
      <c r="T549" s="10">
        <v>247.206</v>
      </c>
      <c r="U549" s="10">
        <f t="shared" si="50"/>
        <v>202.2595</v>
      </c>
      <c r="V549" s="24">
        <v>0.231</v>
      </c>
      <c r="W549" s="47">
        <v>0.806</v>
      </c>
      <c r="X549" s="47">
        <f t="shared" si="51"/>
        <v>0.8073333333333333</v>
      </c>
      <c r="Y549" s="25">
        <v>11.861</v>
      </c>
      <c r="Z549" s="46">
        <v>2190.717295914409</v>
      </c>
    </row>
    <row r="550" spans="1:26" ht="12.75">
      <c r="A550" s="9">
        <v>37014</v>
      </c>
      <c r="B550" s="10">
        <v>123</v>
      </c>
      <c r="C550" s="4">
        <v>0.784722209</v>
      </c>
      <c r="D550" s="54">
        <v>0.784722209</v>
      </c>
      <c r="E550" s="2">
        <v>5404</v>
      </c>
      <c r="F550" s="18">
        <v>0</v>
      </c>
      <c r="G550" s="61">
        <v>39.55414676</v>
      </c>
      <c r="H550" s="61">
        <v>-76.18169227</v>
      </c>
      <c r="I550" s="19">
        <v>829.3</v>
      </c>
      <c r="J550" s="1">
        <f t="shared" si="52"/>
        <v>799.0999999999999</v>
      </c>
      <c r="K550" s="45">
        <f t="shared" si="53"/>
        <v>1971.625203195302</v>
      </c>
      <c r="L550" s="45">
        <f t="shared" si="54"/>
        <v>2180.425203195302</v>
      </c>
      <c r="M550" s="45">
        <f t="shared" si="55"/>
        <v>2169.805203195302</v>
      </c>
      <c r="N550" s="46">
        <f t="shared" si="56"/>
        <v>2175.115203195302</v>
      </c>
      <c r="O550" s="1">
        <v>12.7</v>
      </c>
      <c r="P550" s="1">
        <v>42</v>
      </c>
      <c r="Q550" s="1">
        <v>75.9</v>
      </c>
      <c r="S550" s="24">
        <v>2.681</v>
      </c>
      <c r="T550" s="10">
        <v>247.698</v>
      </c>
      <c r="U550" s="10">
        <f t="shared" si="50"/>
        <v>211.49316666666667</v>
      </c>
      <c r="V550" s="24">
        <v>0.213</v>
      </c>
      <c r="W550" s="47">
        <v>0.806</v>
      </c>
      <c r="X550" s="47">
        <f t="shared" si="51"/>
        <v>0.8069999999999999</v>
      </c>
      <c r="Y550" s="25">
        <v>12.001</v>
      </c>
      <c r="Z550" s="46">
        <v>2175.115203195302</v>
      </c>
    </row>
    <row r="551" spans="1:26" ht="12.75">
      <c r="A551" s="9">
        <v>37014</v>
      </c>
      <c r="B551" s="10">
        <v>123</v>
      </c>
      <c r="C551" s="4">
        <v>0.784837961</v>
      </c>
      <c r="D551" s="54">
        <v>0.784837961</v>
      </c>
      <c r="E551" s="2">
        <v>5414</v>
      </c>
      <c r="F551" s="18">
        <v>0</v>
      </c>
      <c r="G551" s="61">
        <v>39.5606437</v>
      </c>
      <c r="H551" s="61">
        <v>-76.17890827</v>
      </c>
      <c r="I551" s="19">
        <v>833.4</v>
      </c>
      <c r="J551" s="1">
        <f t="shared" si="52"/>
        <v>803.1999999999999</v>
      </c>
      <c r="K551" s="45">
        <f t="shared" si="53"/>
        <v>1929.128448614884</v>
      </c>
      <c r="L551" s="45">
        <f t="shared" si="54"/>
        <v>2137.928448614884</v>
      </c>
      <c r="M551" s="45">
        <f t="shared" si="55"/>
        <v>2127.308448614884</v>
      </c>
      <c r="N551" s="46">
        <f t="shared" si="56"/>
        <v>2132.618448614884</v>
      </c>
      <c r="O551" s="1">
        <v>13.3</v>
      </c>
      <c r="P551" s="1">
        <v>41.7</v>
      </c>
      <c r="Q551" s="1">
        <v>78.8</v>
      </c>
      <c r="S551" s="24">
        <v>2.74</v>
      </c>
      <c r="T551" s="10">
        <v>248.239</v>
      </c>
      <c r="U551" s="10">
        <f t="shared" si="50"/>
        <v>229.485</v>
      </c>
      <c r="V551" s="24">
        <v>0.211</v>
      </c>
      <c r="W551" s="47">
        <v>0.805</v>
      </c>
      <c r="X551" s="47">
        <f t="shared" si="51"/>
        <v>0.8065000000000001</v>
      </c>
      <c r="Y551" s="25">
        <v>12.263</v>
      </c>
      <c r="Z551" s="46">
        <v>2132.618448614884</v>
      </c>
    </row>
    <row r="552" spans="1:26" ht="12.75">
      <c r="A552" s="9">
        <v>37014</v>
      </c>
      <c r="B552" s="10">
        <v>123</v>
      </c>
      <c r="C552" s="4">
        <v>0.784953713</v>
      </c>
      <c r="D552" s="54">
        <v>0.784953713</v>
      </c>
      <c r="E552" s="2">
        <v>5424</v>
      </c>
      <c r="F552" s="18">
        <v>0</v>
      </c>
      <c r="G552" s="61">
        <v>39.56725622</v>
      </c>
      <c r="H552" s="61">
        <v>-76.18103538</v>
      </c>
      <c r="I552" s="19">
        <v>833.8</v>
      </c>
      <c r="J552" s="1">
        <f t="shared" si="52"/>
        <v>803.5999999999999</v>
      </c>
      <c r="K552" s="45">
        <f t="shared" si="53"/>
        <v>1924.9940440624637</v>
      </c>
      <c r="L552" s="45">
        <f t="shared" si="54"/>
        <v>2133.794044062464</v>
      </c>
      <c r="M552" s="45">
        <f t="shared" si="55"/>
        <v>2123.1740440624635</v>
      </c>
      <c r="N552" s="46">
        <f t="shared" si="56"/>
        <v>2128.484044062464</v>
      </c>
      <c r="O552" s="1">
        <v>13.3</v>
      </c>
      <c r="P552" s="1">
        <v>41.4</v>
      </c>
      <c r="Q552" s="1">
        <v>74.1</v>
      </c>
      <c r="S552" s="24">
        <v>2.73</v>
      </c>
      <c r="T552" s="10">
        <v>248.731</v>
      </c>
      <c r="U552" s="10">
        <f t="shared" si="50"/>
        <v>221.23499999999999</v>
      </c>
      <c r="V552" s="24">
        <v>0.201</v>
      </c>
      <c r="W552" s="47">
        <v>0.805</v>
      </c>
      <c r="X552" s="47">
        <f t="shared" si="51"/>
        <v>0.8059999999999999</v>
      </c>
      <c r="Y552" s="25">
        <v>12.26</v>
      </c>
      <c r="Z552" s="46">
        <v>2128.484044062464</v>
      </c>
    </row>
    <row r="553" spans="1:26" ht="12.75">
      <c r="A553" s="9">
        <v>37014</v>
      </c>
      <c r="B553" s="10">
        <v>123</v>
      </c>
      <c r="C553" s="4">
        <v>0.785069466</v>
      </c>
      <c r="D553" s="54">
        <v>0.785069466</v>
      </c>
      <c r="E553" s="2">
        <v>5434</v>
      </c>
      <c r="F553" s="18">
        <v>0</v>
      </c>
      <c r="G553" s="61">
        <v>39.57156734</v>
      </c>
      <c r="H553" s="61">
        <v>-76.18878603</v>
      </c>
      <c r="I553" s="19">
        <v>836.6</v>
      </c>
      <c r="J553" s="1">
        <f t="shared" si="52"/>
        <v>806.4</v>
      </c>
      <c r="K553" s="45">
        <f t="shared" si="53"/>
        <v>1896.1107058225014</v>
      </c>
      <c r="L553" s="45">
        <f t="shared" si="54"/>
        <v>2104.9107058225013</v>
      </c>
      <c r="M553" s="45">
        <f t="shared" si="55"/>
        <v>2094.2907058225014</v>
      </c>
      <c r="N553" s="46">
        <f t="shared" si="56"/>
        <v>2099.6007058225014</v>
      </c>
      <c r="O553" s="1">
        <v>13.6</v>
      </c>
      <c r="P553" s="1">
        <v>41.1</v>
      </c>
      <c r="Q553" s="1">
        <v>79.4</v>
      </c>
      <c r="R553" s="63">
        <v>1.46E-05</v>
      </c>
      <c r="S553" s="24">
        <v>2.91</v>
      </c>
      <c r="T553" s="10">
        <v>354.174</v>
      </c>
      <c r="U553" s="10">
        <f t="shared" si="50"/>
        <v>256.71866666666665</v>
      </c>
      <c r="V553" s="24">
        <v>0.202</v>
      </c>
      <c r="W553" s="47">
        <v>0.805</v>
      </c>
      <c r="X553" s="47">
        <f t="shared" si="51"/>
        <v>0.8056666666666666</v>
      </c>
      <c r="Y553" s="25">
        <v>11.854</v>
      </c>
      <c r="Z553" s="46">
        <v>2099.6007058225014</v>
      </c>
    </row>
    <row r="554" spans="1:26" ht="12.75">
      <c r="A554" s="9">
        <v>37014</v>
      </c>
      <c r="B554" s="10">
        <v>123</v>
      </c>
      <c r="C554" s="4">
        <v>0.785185158</v>
      </c>
      <c r="D554" s="54">
        <v>0.785185158</v>
      </c>
      <c r="E554" s="2">
        <v>5444</v>
      </c>
      <c r="F554" s="18">
        <v>0</v>
      </c>
      <c r="G554" s="61">
        <v>39.57043829</v>
      </c>
      <c r="H554" s="61">
        <v>-76.19801554</v>
      </c>
      <c r="I554" s="19">
        <v>837.6</v>
      </c>
      <c r="J554" s="1">
        <f t="shared" si="52"/>
        <v>807.4</v>
      </c>
      <c r="K554" s="45">
        <f t="shared" si="53"/>
        <v>1885.8195266989028</v>
      </c>
      <c r="L554" s="45">
        <f t="shared" si="54"/>
        <v>2094.619526698903</v>
      </c>
      <c r="M554" s="45">
        <f t="shared" si="55"/>
        <v>2083.9995266989026</v>
      </c>
      <c r="N554" s="46">
        <f t="shared" si="56"/>
        <v>2089.309526698903</v>
      </c>
      <c r="O554" s="1">
        <v>13.6</v>
      </c>
      <c r="P554" s="1">
        <v>40.4</v>
      </c>
      <c r="Q554" s="1">
        <v>74.3</v>
      </c>
      <c r="S554" s="24">
        <v>2.74</v>
      </c>
      <c r="T554" s="10">
        <v>249.666</v>
      </c>
      <c r="U554" s="10">
        <f t="shared" si="50"/>
        <v>265.95233333333334</v>
      </c>
      <c r="V554" s="24">
        <v>0.221</v>
      </c>
      <c r="W554" s="47">
        <v>0.804</v>
      </c>
      <c r="X554" s="47">
        <f t="shared" si="51"/>
        <v>0.8051666666666667</v>
      </c>
      <c r="Y554" s="25">
        <v>11.958</v>
      </c>
      <c r="Z554" s="46">
        <v>2089.309526698903</v>
      </c>
    </row>
    <row r="555" spans="1:26" ht="12.75">
      <c r="A555" s="9">
        <v>37014</v>
      </c>
      <c r="B555" s="10">
        <v>123</v>
      </c>
      <c r="C555" s="4">
        <v>0.78530091</v>
      </c>
      <c r="D555" s="54">
        <v>0.78530091</v>
      </c>
      <c r="E555" s="2">
        <v>5454</v>
      </c>
      <c r="F555" s="18">
        <v>0</v>
      </c>
      <c r="G555" s="61">
        <v>39.56515866</v>
      </c>
      <c r="H555" s="61">
        <v>-76.20351468</v>
      </c>
      <c r="I555" s="19">
        <v>838.6</v>
      </c>
      <c r="J555" s="1">
        <f t="shared" si="52"/>
        <v>808.4</v>
      </c>
      <c r="K555" s="45">
        <f t="shared" si="53"/>
        <v>1875.541085762895</v>
      </c>
      <c r="L555" s="45">
        <f t="shared" si="54"/>
        <v>2084.341085762895</v>
      </c>
      <c r="M555" s="45">
        <f t="shared" si="55"/>
        <v>2073.7210857628947</v>
      </c>
      <c r="N555" s="46">
        <f t="shared" si="56"/>
        <v>2079.0310857628947</v>
      </c>
      <c r="O555" s="1">
        <v>13.6</v>
      </c>
      <c r="P555" s="1">
        <v>40.2</v>
      </c>
      <c r="Q555" s="1">
        <v>78.3</v>
      </c>
      <c r="S555" s="24">
        <v>2.829</v>
      </c>
      <c r="T555" s="10">
        <v>302.707</v>
      </c>
      <c r="U555" s="10">
        <f t="shared" si="50"/>
        <v>275.20250000000004</v>
      </c>
      <c r="V555" s="24">
        <v>0.211</v>
      </c>
      <c r="W555" s="47">
        <v>0.804</v>
      </c>
      <c r="X555" s="47">
        <f t="shared" si="51"/>
        <v>0.8048333333333334</v>
      </c>
      <c r="Y555" s="25">
        <v>12.152</v>
      </c>
      <c r="Z555" s="46">
        <v>2079.0310857628947</v>
      </c>
    </row>
    <row r="556" spans="1:26" ht="12.75">
      <c r="A556" s="9">
        <v>37014</v>
      </c>
      <c r="B556" s="10">
        <v>123</v>
      </c>
      <c r="C556" s="4">
        <v>0.785416663</v>
      </c>
      <c r="D556" s="54">
        <v>0.785416663</v>
      </c>
      <c r="E556" s="2">
        <v>5464</v>
      </c>
      <c r="F556" s="18">
        <v>0</v>
      </c>
      <c r="G556" s="61">
        <v>39.55844201</v>
      </c>
      <c r="H556" s="61">
        <v>-76.20345674</v>
      </c>
      <c r="I556" s="19">
        <v>839.8</v>
      </c>
      <c r="J556" s="1">
        <f t="shared" si="52"/>
        <v>809.5999999999999</v>
      </c>
      <c r="K556" s="45">
        <f t="shared" si="53"/>
        <v>1863.2237267104226</v>
      </c>
      <c r="L556" s="45">
        <f t="shared" si="54"/>
        <v>2072.0237267104226</v>
      </c>
      <c r="M556" s="45">
        <f t="shared" si="55"/>
        <v>2061.4037267104227</v>
      </c>
      <c r="N556" s="46">
        <f t="shared" si="56"/>
        <v>2066.7137267104226</v>
      </c>
      <c r="O556" s="1">
        <v>13.7</v>
      </c>
      <c r="P556" s="1">
        <v>40.1</v>
      </c>
      <c r="Q556" s="1">
        <v>80.4</v>
      </c>
      <c r="S556" s="24">
        <v>2.781</v>
      </c>
      <c r="T556" s="10">
        <v>303.199</v>
      </c>
      <c r="U556" s="10">
        <f t="shared" si="50"/>
        <v>284.45266666666663</v>
      </c>
      <c r="V556" s="24">
        <v>0.202</v>
      </c>
      <c r="W556" s="47">
        <v>0.803</v>
      </c>
      <c r="X556" s="47">
        <f t="shared" si="51"/>
        <v>0.8043333333333335</v>
      </c>
      <c r="Y556" s="25">
        <v>12.293</v>
      </c>
      <c r="Z556" s="46">
        <v>2066.7137267104226</v>
      </c>
    </row>
    <row r="557" spans="1:26" ht="12.75">
      <c r="A557" s="9">
        <v>37014</v>
      </c>
      <c r="B557" s="10">
        <v>123</v>
      </c>
      <c r="C557" s="4">
        <v>0.785532415</v>
      </c>
      <c r="D557" s="54">
        <v>0.785532415</v>
      </c>
      <c r="E557" s="2">
        <v>5474</v>
      </c>
      <c r="F557" s="18">
        <v>0</v>
      </c>
      <c r="G557" s="61">
        <v>39.55306134</v>
      </c>
      <c r="H557" s="61">
        <v>-76.19815266</v>
      </c>
      <c r="I557" s="19">
        <v>841.7</v>
      </c>
      <c r="J557" s="1">
        <f t="shared" si="52"/>
        <v>811.5</v>
      </c>
      <c r="K557" s="45">
        <f t="shared" si="53"/>
        <v>1843.758530447076</v>
      </c>
      <c r="L557" s="45">
        <f t="shared" si="54"/>
        <v>2052.558530447076</v>
      </c>
      <c r="M557" s="45">
        <f t="shared" si="55"/>
        <v>2041.9385304470761</v>
      </c>
      <c r="N557" s="46">
        <f t="shared" si="56"/>
        <v>2047.248530447076</v>
      </c>
      <c r="O557" s="1">
        <v>13.9</v>
      </c>
      <c r="P557" s="1">
        <v>40</v>
      </c>
      <c r="Q557" s="1">
        <v>82.2</v>
      </c>
      <c r="S557" s="24">
        <v>2.909</v>
      </c>
      <c r="T557" s="10">
        <v>356.142</v>
      </c>
      <c r="U557" s="10">
        <f t="shared" si="50"/>
        <v>302.43649999999997</v>
      </c>
      <c r="V557" s="24">
        <v>0.211</v>
      </c>
      <c r="W557" s="47">
        <v>0.803</v>
      </c>
      <c r="X557" s="47">
        <f t="shared" si="51"/>
        <v>0.8039999999999999</v>
      </c>
      <c r="Y557" s="25">
        <v>11.911</v>
      </c>
      <c r="Z557" s="46">
        <v>2047.248530447076</v>
      </c>
    </row>
    <row r="558" spans="1:26" ht="12.75">
      <c r="A558" s="9">
        <v>37014</v>
      </c>
      <c r="B558" s="10">
        <v>123</v>
      </c>
      <c r="C558" s="4">
        <v>0.785648167</v>
      </c>
      <c r="D558" s="54">
        <v>0.785648167</v>
      </c>
      <c r="E558" s="2">
        <v>5484</v>
      </c>
      <c r="F558" s="18">
        <v>0</v>
      </c>
      <c r="G558" s="61">
        <v>39.55178101</v>
      </c>
      <c r="H558" s="61">
        <v>-76.18967194</v>
      </c>
      <c r="I558" s="19">
        <v>843.9</v>
      </c>
      <c r="J558" s="1">
        <f t="shared" si="52"/>
        <v>813.6999999999999</v>
      </c>
      <c r="K558" s="45">
        <f t="shared" si="53"/>
        <v>1821.2767384495085</v>
      </c>
      <c r="L558" s="45">
        <f t="shared" si="54"/>
        <v>2030.0767384495084</v>
      </c>
      <c r="M558" s="45">
        <f t="shared" si="55"/>
        <v>2019.4567384495085</v>
      </c>
      <c r="N558" s="46">
        <f t="shared" si="56"/>
        <v>2024.7667384495085</v>
      </c>
      <c r="O558" s="1">
        <v>14.2</v>
      </c>
      <c r="P558" s="1">
        <v>39.8</v>
      </c>
      <c r="Q558" s="1">
        <v>72.8</v>
      </c>
      <c r="S558" s="24">
        <v>2.81</v>
      </c>
      <c r="T558" s="10">
        <v>304.133</v>
      </c>
      <c r="U558" s="10">
        <f t="shared" si="50"/>
        <v>311.67016666666666</v>
      </c>
      <c r="V558" s="24">
        <v>0.221</v>
      </c>
      <c r="W558" s="47">
        <v>0.803</v>
      </c>
      <c r="X558" s="47">
        <f t="shared" si="51"/>
        <v>0.8036666666666666</v>
      </c>
      <c r="Y558" s="25">
        <v>12.256</v>
      </c>
      <c r="Z558" s="46">
        <v>2024.7667384495085</v>
      </c>
    </row>
    <row r="559" spans="1:26" ht="12.75">
      <c r="A559" s="9">
        <v>37014</v>
      </c>
      <c r="B559" s="10">
        <v>123</v>
      </c>
      <c r="C559" s="4">
        <v>0.78576386</v>
      </c>
      <c r="D559" s="54">
        <v>0.78576386</v>
      </c>
      <c r="E559" s="2">
        <v>5494</v>
      </c>
      <c r="F559" s="18">
        <v>0</v>
      </c>
      <c r="G559" s="61">
        <v>39.55507078</v>
      </c>
      <c r="H559" s="61">
        <v>-76.18240085</v>
      </c>
      <c r="I559" s="19">
        <v>846.3</v>
      </c>
      <c r="J559" s="1">
        <f t="shared" si="52"/>
        <v>816.0999999999999</v>
      </c>
      <c r="K559" s="45">
        <f t="shared" si="53"/>
        <v>1796.8203662586518</v>
      </c>
      <c r="L559" s="45">
        <f t="shared" si="54"/>
        <v>2005.6203662586518</v>
      </c>
      <c r="M559" s="45">
        <f t="shared" si="55"/>
        <v>1995.0003662586519</v>
      </c>
      <c r="N559" s="46">
        <f t="shared" si="56"/>
        <v>2000.3103662586518</v>
      </c>
      <c r="O559" s="1">
        <v>14.4</v>
      </c>
      <c r="P559" s="1">
        <v>39.3</v>
      </c>
      <c r="Q559" s="1">
        <v>76</v>
      </c>
      <c r="R559" s="63">
        <v>1.25E-05</v>
      </c>
      <c r="S559" s="24">
        <v>2.861</v>
      </c>
      <c r="T559" s="10">
        <v>357.174</v>
      </c>
      <c r="U559" s="10">
        <f t="shared" si="50"/>
        <v>312.1701666666667</v>
      </c>
      <c r="V559" s="24">
        <v>0.203</v>
      </c>
      <c r="W559" s="47">
        <v>0.802</v>
      </c>
      <c r="X559" s="47">
        <f t="shared" si="51"/>
        <v>0.8031666666666668</v>
      </c>
      <c r="Y559" s="25">
        <v>12.153</v>
      </c>
      <c r="Z559" s="46">
        <v>2000.3103662586518</v>
      </c>
    </row>
    <row r="560" spans="1:26" ht="12.75">
      <c r="A560" s="9">
        <v>37014</v>
      </c>
      <c r="B560" s="10">
        <v>123</v>
      </c>
      <c r="C560" s="4">
        <v>0.785879612</v>
      </c>
      <c r="D560" s="54">
        <v>0.785879612</v>
      </c>
      <c r="E560" s="2">
        <v>5504</v>
      </c>
      <c r="F560" s="18">
        <v>0</v>
      </c>
      <c r="G560" s="61">
        <v>39.56090136</v>
      </c>
      <c r="H560" s="61">
        <v>-76.1788807</v>
      </c>
      <c r="I560" s="19">
        <v>846.6</v>
      </c>
      <c r="J560" s="1">
        <f t="shared" si="52"/>
        <v>816.4</v>
      </c>
      <c r="K560" s="45">
        <f t="shared" si="53"/>
        <v>1793.7683779711879</v>
      </c>
      <c r="L560" s="45">
        <f t="shared" si="54"/>
        <v>2002.5683779711878</v>
      </c>
      <c r="M560" s="45">
        <f t="shared" si="55"/>
        <v>1991.948377971188</v>
      </c>
      <c r="N560" s="46">
        <f t="shared" si="56"/>
        <v>1997.2583779711879</v>
      </c>
      <c r="O560" s="1">
        <v>14.4</v>
      </c>
      <c r="P560" s="1">
        <v>39.1</v>
      </c>
      <c r="Q560" s="1">
        <v>73.3</v>
      </c>
      <c r="S560" s="24">
        <v>2.87</v>
      </c>
      <c r="T560" s="10">
        <v>357.666</v>
      </c>
      <c r="U560" s="10">
        <f t="shared" si="50"/>
        <v>330.17016666666666</v>
      </c>
      <c r="V560" s="24">
        <v>0.202</v>
      </c>
      <c r="W560" s="47">
        <v>0.802</v>
      </c>
      <c r="X560" s="47">
        <f t="shared" si="51"/>
        <v>0.8028333333333334</v>
      </c>
      <c r="Y560" s="25">
        <v>11.855</v>
      </c>
      <c r="Z560" s="46">
        <v>1997.2583779711879</v>
      </c>
    </row>
    <row r="561" spans="1:26" ht="12.75">
      <c r="A561" s="9">
        <v>37014</v>
      </c>
      <c r="B561" s="10">
        <v>123</v>
      </c>
      <c r="C561" s="4">
        <v>0.785995364</v>
      </c>
      <c r="D561" s="54">
        <v>0.785995364</v>
      </c>
      <c r="E561" s="2">
        <v>5514</v>
      </c>
      <c r="F561" s="18">
        <v>0</v>
      </c>
      <c r="G561" s="61">
        <v>39.56768289</v>
      </c>
      <c r="H561" s="61">
        <v>-76.1812855</v>
      </c>
      <c r="I561" s="19">
        <v>848.1</v>
      </c>
      <c r="J561" s="1">
        <f t="shared" si="52"/>
        <v>817.9</v>
      </c>
      <c r="K561" s="45">
        <f t="shared" si="53"/>
        <v>1778.525239556415</v>
      </c>
      <c r="L561" s="45">
        <f t="shared" si="54"/>
        <v>1987.325239556415</v>
      </c>
      <c r="M561" s="45">
        <f t="shared" si="55"/>
        <v>1976.705239556415</v>
      </c>
      <c r="N561" s="46">
        <f t="shared" si="56"/>
        <v>1982.015239556415</v>
      </c>
      <c r="O561" s="1">
        <v>14.5</v>
      </c>
      <c r="P561" s="1">
        <v>39</v>
      </c>
      <c r="Q561" s="1">
        <v>76.9</v>
      </c>
      <c r="S561" s="24">
        <v>2.929</v>
      </c>
      <c r="T561" s="10">
        <v>358.109</v>
      </c>
      <c r="U561" s="10">
        <f t="shared" si="50"/>
        <v>339.4038333333333</v>
      </c>
      <c r="V561" s="24">
        <v>0.211</v>
      </c>
      <c r="W561" s="47">
        <v>0.801</v>
      </c>
      <c r="X561" s="47">
        <f t="shared" si="51"/>
        <v>0.8023333333333333</v>
      </c>
      <c r="Y561" s="25">
        <v>11.971</v>
      </c>
      <c r="Z561" s="46">
        <v>1982.015239556415</v>
      </c>
    </row>
    <row r="562" spans="1:26" ht="12.75">
      <c r="A562" s="9">
        <v>37014</v>
      </c>
      <c r="B562" s="10">
        <v>123</v>
      </c>
      <c r="C562" s="4">
        <v>0.786111116</v>
      </c>
      <c r="D562" s="54">
        <v>0.786111116</v>
      </c>
      <c r="E562" s="2">
        <v>5524</v>
      </c>
      <c r="F562" s="18">
        <v>0</v>
      </c>
      <c r="G562" s="61">
        <v>39.57144184</v>
      </c>
      <c r="H562" s="61">
        <v>-76.18916645</v>
      </c>
      <c r="I562" s="19">
        <v>850.7</v>
      </c>
      <c r="J562" s="1">
        <f t="shared" si="52"/>
        <v>820.5</v>
      </c>
      <c r="K562" s="45">
        <f t="shared" si="53"/>
        <v>1752.1699030197997</v>
      </c>
      <c r="L562" s="45">
        <f t="shared" si="54"/>
        <v>1960.9699030197996</v>
      </c>
      <c r="M562" s="45">
        <f t="shared" si="55"/>
        <v>1950.3499030197997</v>
      </c>
      <c r="N562" s="46">
        <f t="shared" si="56"/>
        <v>1955.6599030197997</v>
      </c>
      <c r="O562" s="1">
        <v>14.9</v>
      </c>
      <c r="P562" s="1">
        <v>38.7</v>
      </c>
      <c r="Q562" s="1">
        <v>74.3</v>
      </c>
      <c r="S562" s="24">
        <v>2.78</v>
      </c>
      <c r="T562" s="10">
        <v>306.101</v>
      </c>
      <c r="U562" s="10">
        <f t="shared" si="50"/>
        <v>339.8875</v>
      </c>
      <c r="V562" s="24">
        <v>0.211</v>
      </c>
      <c r="W562" s="47">
        <v>0.801</v>
      </c>
      <c r="X562" s="47">
        <f t="shared" si="51"/>
        <v>0.802</v>
      </c>
      <c r="Y562" s="25">
        <v>12.247</v>
      </c>
      <c r="Z562" s="46">
        <v>1955.6599030197997</v>
      </c>
    </row>
    <row r="563" spans="1:26" ht="12.75">
      <c r="A563" s="9">
        <v>37014</v>
      </c>
      <c r="B563" s="10">
        <v>123</v>
      </c>
      <c r="C563" s="4">
        <v>0.786226869</v>
      </c>
      <c r="D563" s="54">
        <v>0.786226869</v>
      </c>
      <c r="E563" s="2">
        <v>5534</v>
      </c>
      <c r="F563" s="18">
        <v>0</v>
      </c>
      <c r="G563" s="61">
        <v>39.57117882</v>
      </c>
      <c r="H563" s="61">
        <v>-76.1980653</v>
      </c>
      <c r="I563" s="19">
        <v>852.3</v>
      </c>
      <c r="J563" s="1">
        <f t="shared" si="52"/>
        <v>822.0999999999999</v>
      </c>
      <c r="K563" s="45">
        <f t="shared" si="53"/>
        <v>1735.9927127151136</v>
      </c>
      <c r="L563" s="45">
        <f t="shared" si="54"/>
        <v>1944.7927127151136</v>
      </c>
      <c r="M563" s="45">
        <f t="shared" si="55"/>
        <v>1934.1727127151137</v>
      </c>
      <c r="N563" s="46">
        <f t="shared" si="56"/>
        <v>1939.4827127151136</v>
      </c>
      <c r="O563" s="1">
        <v>14.9</v>
      </c>
      <c r="P563" s="1">
        <v>38.3</v>
      </c>
      <c r="Q563" s="1">
        <v>76.4</v>
      </c>
      <c r="S563" s="24">
        <v>2.91</v>
      </c>
      <c r="T563" s="10">
        <v>359.142</v>
      </c>
      <c r="U563" s="10">
        <f t="shared" si="50"/>
        <v>340.3875</v>
      </c>
      <c r="V563" s="24">
        <v>0.202</v>
      </c>
      <c r="W563" s="47">
        <v>0.8</v>
      </c>
      <c r="X563" s="47">
        <f t="shared" si="51"/>
        <v>0.8015</v>
      </c>
      <c r="Y563" s="25">
        <v>12.241</v>
      </c>
      <c r="Z563" s="46">
        <v>1939.4827127151136</v>
      </c>
    </row>
    <row r="564" spans="1:26" ht="12.75">
      <c r="A564" s="9">
        <v>37014</v>
      </c>
      <c r="B564" s="10">
        <v>123</v>
      </c>
      <c r="C564" s="4">
        <v>0.786342621</v>
      </c>
      <c r="D564" s="54">
        <v>0.786342621</v>
      </c>
      <c r="E564" s="2">
        <v>5544</v>
      </c>
      <c r="F564" s="18">
        <v>0</v>
      </c>
      <c r="G564" s="61">
        <v>39.56709923</v>
      </c>
      <c r="H564" s="61">
        <v>-76.20503272</v>
      </c>
      <c r="I564" s="19">
        <v>854.7</v>
      </c>
      <c r="J564" s="1">
        <f t="shared" si="52"/>
        <v>824.5</v>
      </c>
      <c r="K564" s="45">
        <f t="shared" si="53"/>
        <v>1711.7858653862254</v>
      </c>
      <c r="L564" s="45">
        <f t="shared" si="54"/>
        <v>1920.5858653862254</v>
      </c>
      <c r="M564" s="45">
        <f t="shared" si="55"/>
        <v>1909.9658653862255</v>
      </c>
      <c r="N564" s="46">
        <f t="shared" si="56"/>
        <v>1915.2758653862254</v>
      </c>
      <c r="O564" s="1">
        <v>15.1</v>
      </c>
      <c r="P564" s="1">
        <v>38.1</v>
      </c>
      <c r="Q564" s="1">
        <v>73.4</v>
      </c>
      <c r="S564" s="24">
        <v>2.669</v>
      </c>
      <c r="T564" s="10">
        <v>254.634</v>
      </c>
      <c r="U564" s="10">
        <f t="shared" si="50"/>
        <v>332.13766666666663</v>
      </c>
      <c r="V564" s="24">
        <v>0.212</v>
      </c>
      <c r="W564" s="47">
        <v>0.8</v>
      </c>
      <c r="X564" s="47">
        <f t="shared" si="51"/>
        <v>0.801</v>
      </c>
      <c r="Y564" s="25">
        <v>12.298</v>
      </c>
      <c r="Z564" s="46">
        <v>1915.2758653862254</v>
      </c>
    </row>
    <row r="565" spans="1:26" ht="12.75">
      <c r="A565" s="9">
        <v>37014</v>
      </c>
      <c r="B565" s="10">
        <v>123</v>
      </c>
      <c r="C565" s="4">
        <v>0.786458313</v>
      </c>
      <c r="D565" s="54">
        <v>0.786458313</v>
      </c>
      <c r="E565" s="2">
        <v>5554</v>
      </c>
      <c r="F565" s="18">
        <v>0</v>
      </c>
      <c r="G565" s="61">
        <v>39.56082537</v>
      </c>
      <c r="H565" s="61">
        <v>-76.20703257</v>
      </c>
      <c r="I565" s="19">
        <v>856</v>
      </c>
      <c r="J565" s="1">
        <f t="shared" si="52"/>
        <v>825.8</v>
      </c>
      <c r="K565" s="45">
        <f t="shared" si="53"/>
        <v>1698.7032270580514</v>
      </c>
      <c r="L565" s="45">
        <f t="shared" si="54"/>
        <v>1907.5032270580514</v>
      </c>
      <c r="M565" s="45">
        <f t="shared" si="55"/>
        <v>1896.8832270580515</v>
      </c>
      <c r="N565" s="46">
        <f t="shared" si="56"/>
        <v>1902.1932270580514</v>
      </c>
      <c r="O565" s="1">
        <v>15.2</v>
      </c>
      <c r="P565" s="1">
        <v>37.9</v>
      </c>
      <c r="Q565" s="1">
        <v>77.9</v>
      </c>
      <c r="R565" s="63">
        <v>1.21E-05</v>
      </c>
      <c r="S565" s="24">
        <v>2.616</v>
      </c>
      <c r="T565" s="10">
        <v>202.576</v>
      </c>
      <c r="U565" s="10">
        <f t="shared" si="50"/>
        <v>306.3713333333333</v>
      </c>
      <c r="V565" s="24">
        <v>0.201</v>
      </c>
      <c r="W565" s="47">
        <v>0.8</v>
      </c>
      <c r="X565" s="47">
        <f t="shared" si="51"/>
        <v>0.8006666666666667</v>
      </c>
      <c r="Y565" s="25">
        <v>12.203</v>
      </c>
      <c r="Z565" s="46">
        <v>1902.1932270580514</v>
      </c>
    </row>
    <row r="566" spans="1:26" ht="12.75">
      <c r="A566" s="9">
        <v>37014</v>
      </c>
      <c r="B566" s="10">
        <v>123</v>
      </c>
      <c r="C566" s="4">
        <v>0.786574066</v>
      </c>
      <c r="D566" s="54">
        <v>0.786574066</v>
      </c>
      <c r="E566" s="2">
        <v>5564</v>
      </c>
      <c r="F566" s="18">
        <v>0</v>
      </c>
      <c r="G566" s="61">
        <v>39.55464726</v>
      </c>
      <c r="H566" s="61">
        <v>-76.20371087</v>
      </c>
      <c r="I566" s="19">
        <v>858.5</v>
      </c>
      <c r="J566" s="1">
        <f t="shared" si="52"/>
        <v>828.3</v>
      </c>
      <c r="K566" s="45">
        <f t="shared" si="53"/>
        <v>1673.6020914103785</v>
      </c>
      <c r="L566" s="45">
        <f t="shared" si="54"/>
        <v>1882.4020914103785</v>
      </c>
      <c r="M566" s="45">
        <f t="shared" si="55"/>
        <v>1871.7820914103786</v>
      </c>
      <c r="N566" s="46">
        <f t="shared" si="56"/>
        <v>1877.0920914103785</v>
      </c>
      <c r="O566" s="1">
        <v>15.4</v>
      </c>
      <c r="P566" s="1">
        <v>37.8</v>
      </c>
      <c r="Q566" s="1">
        <v>73.4</v>
      </c>
      <c r="S566" s="24">
        <v>2.67</v>
      </c>
      <c r="T566" s="10">
        <v>255.568</v>
      </c>
      <c r="U566" s="10">
        <f t="shared" si="50"/>
        <v>289.355</v>
      </c>
      <c r="V566" s="24">
        <v>0.233</v>
      </c>
      <c r="W566" s="47">
        <v>0.799</v>
      </c>
      <c r="X566" s="47">
        <f t="shared" si="51"/>
        <v>0.8001666666666667</v>
      </c>
      <c r="Y566" s="25">
        <v>11.481</v>
      </c>
      <c r="Z566" s="46">
        <v>1877.0920914103785</v>
      </c>
    </row>
    <row r="567" spans="1:26" ht="12.75">
      <c r="A567" s="9">
        <v>37014</v>
      </c>
      <c r="B567" s="10">
        <v>123</v>
      </c>
      <c r="C567" s="4">
        <v>0.786689818</v>
      </c>
      <c r="D567" s="54">
        <v>0.786689818</v>
      </c>
      <c r="E567" s="2">
        <v>5574</v>
      </c>
      <c r="F567" s="18">
        <v>0</v>
      </c>
      <c r="G567" s="61">
        <v>39.55157845</v>
      </c>
      <c r="H567" s="61">
        <v>-76.19609641</v>
      </c>
      <c r="I567" s="19">
        <v>861.2</v>
      </c>
      <c r="J567" s="1">
        <f t="shared" si="52"/>
        <v>831</v>
      </c>
      <c r="K567" s="45">
        <f t="shared" si="53"/>
        <v>1646.5778179305098</v>
      </c>
      <c r="L567" s="45">
        <f t="shared" si="54"/>
        <v>1855.3778179305098</v>
      </c>
      <c r="M567" s="45">
        <f t="shared" si="55"/>
        <v>1844.7578179305099</v>
      </c>
      <c r="N567" s="46">
        <f t="shared" si="56"/>
        <v>1850.0678179305098</v>
      </c>
      <c r="O567" s="1">
        <v>15.7</v>
      </c>
      <c r="P567" s="1">
        <v>37.5</v>
      </c>
      <c r="Q567" s="1">
        <v>76.8</v>
      </c>
      <c r="S567" s="24">
        <v>3.336</v>
      </c>
      <c r="T567" s="10">
        <v>571.109</v>
      </c>
      <c r="U567" s="10">
        <f t="shared" si="50"/>
        <v>324.855</v>
      </c>
      <c r="V567" s="24">
        <v>0.211</v>
      </c>
      <c r="W567" s="47">
        <v>0.799</v>
      </c>
      <c r="X567" s="47">
        <f t="shared" si="51"/>
        <v>0.7998333333333333</v>
      </c>
      <c r="Y567" s="25">
        <v>10.749</v>
      </c>
      <c r="Z567" s="46">
        <v>1850.0678179305098</v>
      </c>
    </row>
    <row r="568" spans="1:26" ht="12.75">
      <c r="A568" s="9">
        <v>37014</v>
      </c>
      <c r="B568" s="10">
        <v>123</v>
      </c>
      <c r="C568" s="4">
        <v>0.78680557</v>
      </c>
      <c r="D568" s="54">
        <v>0.78680557</v>
      </c>
      <c r="E568" s="2">
        <v>5584</v>
      </c>
      <c r="F568" s="18">
        <v>0</v>
      </c>
      <c r="G568" s="61">
        <v>39.55254039</v>
      </c>
      <c r="H568" s="61">
        <v>-76.18756531</v>
      </c>
      <c r="I568" s="19">
        <v>864</v>
      </c>
      <c r="J568" s="1">
        <f t="shared" si="52"/>
        <v>833.8</v>
      </c>
      <c r="K568" s="45">
        <f t="shared" si="53"/>
        <v>1618.645230514221</v>
      </c>
      <c r="L568" s="45">
        <f t="shared" si="54"/>
        <v>1827.445230514221</v>
      </c>
      <c r="M568" s="45">
        <f t="shared" si="55"/>
        <v>1816.8252305142212</v>
      </c>
      <c r="N568" s="46">
        <f t="shared" si="56"/>
        <v>1822.1352305142211</v>
      </c>
      <c r="O568" s="1">
        <v>16</v>
      </c>
      <c r="P568" s="1">
        <v>37.2</v>
      </c>
      <c r="Q568" s="1">
        <v>71.8</v>
      </c>
      <c r="S568" s="24">
        <v>2.8</v>
      </c>
      <c r="T568" s="10">
        <v>309.101</v>
      </c>
      <c r="U568" s="10">
        <f t="shared" si="50"/>
        <v>325.355</v>
      </c>
      <c r="V568" s="24">
        <v>0.191</v>
      </c>
      <c r="W568" s="47">
        <v>0.798</v>
      </c>
      <c r="X568" s="47">
        <f t="shared" si="51"/>
        <v>0.7993333333333333</v>
      </c>
      <c r="Y568" s="25">
        <v>11.142</v>
      </c>
      <c r="Z568" s="46">
        <v>1822.1352305142211</v>
      </c>
    </row>
    <row r="569" spans="1:26" ht="12.75">
      <c r="A569" s="9">
        <v>37014</v>
      </c>
      <c r="B569" s="10">
        <v>123</v>
      </c>
      <c r="C569" s="4">
        <v>0.786921322</v>
      </c>
      <c r="D569" s="54">
        <v>0.786921322</v>
      </c>
      <c r="E569" s="2">
        <v>5594</v>
      </c>
      <c r="F569" s="18">
        <v>0</v>
      </c>
      <c r="G569" s="61">
        <v>39.55781965</v>
      </c>
      <c r="H569" s="61">
        <v>-76.1817661</v>
      </c>
      <c r="I569" s="19">
        <v>866</v>
      </c>
      <c r="J569" s="1">
        <f t="shared" si="52"/>
        <v>835.8</v>
      </c>
      <c r="K569" s="45">
        <f t="shared" si="53"/>
        <v>1598.7507519710798</v>
      </c>
      <c r="L569" s="45">
        <f t="shared" si="54"/>
        <v>1807.5507519710798</v>
      </c>
      <c r="M569" s="45">
        <f t="shared" si="55"/>
        <v>1796.9307519710799</v>
      </c>
      <c r="N569" s="46">
        <f t="shared" si="56"/>
        <v>1802.2407519710798</v>
      </c>
      <c r="O569" s="1">
        <v>16.1</v>
      </c>
      <c r="P569" s="1">
        <v>36.9</v>
      </c>
      <c r="Q569" s="1">
        <v>74.9</v>
      </c>
      <c r="S569" s="24">
        <v>3.009</v>
      </c>
      <c r="T569" s="10">
        <v>414.544</v>
      </c>
      <c r="U569" s="10">
        <f aca="true" t="shared" si="57" ref="U569:U632">AVERAGE(T564:T569)</f>
        <v>334.5886666666667</v>
      </c>
      <c r="V569" s="24">
        <v>0.192</v>
      </c>
      <c r="W569" s="47">
        <v>0.798</v>
      </c>
      <c r="X569" s="47">
        <f aca="true" t="shared" si="58" ref="X569:X632">AVERAGE(W564:W569)</f>
        <v>0.799</v>
      </c>
      <c r="Y569" s="25">
        <v>10.747</v>
      </c>
      <c r="Z569" s="46">
        <v>1802.2407519710798</v>
      </c>
    </row>
    <row r="570" spans="1:26" ht="12.75">
      <c r="A570" s="9">
        <v>37014</v>
      </c>
      <c r="B570" s="10">
        <v>123</v>
      </c>
      <c r="C570" s="4">
        <v>0.787037015</v>
      </c>
      <c r="D570" s="54">
        <v>0.787037015</v>
      </c>
      <c r="E570" s="2">
        <v>5604</v>
      </c>
      <c r="F570" s="18">
        <v>0</v>
      </c>
      <c r="G570" s="61">
        <v>39.56441171</v>
      </c>
      <c r="H570" s="61">
        <v>-76.18132308</v>
      </c>
      <c r="I570" s="19">
        <v>868.3</v>
      </c>
      <c r="J570" s="1">
        <f t="shared" si="52"/>
        <v>838.0999999999999</v>
      </c>
      <c r="K570" s="45">
        <f t="shared" si="53"/>
        <v>1575.9308700484346</v>
      </c>
      <c r="L570" s="45">
        <f t="shared" si="54"/>
        <v>1784.7308700484346</v>
      </c>
      <c r="M570" s="45">
        <f t="shared" si="55"/>
        <v>1774.1108700484347</v>
      </c>
      <c r="N570" s="46">
        <f t="shared" si="56"/>
        <v>1779.4208700484346</v>
      </c>
      <c r="O570" s="1">
        <v>16.3</v>
      </c>
      <c r="P570" s="1">
        <v>36.6</v>
      </c>
      <c r="Q570" s="1">
        <v>68.4</v>
      </c>
      <c r="S570" s="24">
        <v>2.682</v>
      </c>
      <c r="T570" s="10">
        <v>257.585</v>
      </c>
      <c r="U570" s="10">
        <f t="shared" si="57"/>
        <v>335.08050000000003</v>
      </c>
      <c r="V570" s="24">
        <v>0.203</v>
      </c>
      <c r="W570" s="47">
        <v>0.798</v>
      </c>
      <c r="X570" s="47">
        <f t="shared" si="58"/>
        <v>0.7986666666666666</v>
      </c>
      <c r="Y570" s="25">
        <v>10.746</v>
      </c>
      <c r="Z570" s="46">
        <v>1779.4208700484346</v>
      </c>
    </row>
    <row r="571" spans="1:26" ht="12.75">
      <c r="A571" s="9">
        <v>37014</v>
      </c>
      <c r="B571" s="10">
        <v>123</v>
      </c>
      <c r="C571" s="4">
        <v>0.787152767</v>
      </c>
      <c r="D571" s="54">
        <v>0.787152767</v>
      </c>
      <c r="E571" s="2">
        <v>5614</v>
      </c>
      <c r="F571" s="18">
        <v>0</v>
      </c>
      <c r="G571" s="61">
        <v>39.56978111</v>
      </c>
      <c r="H571" s="61">
        <v>-76.1868856</v>
      </c>
      <c r="I571" s="19">
        <v>871.9</v>
      </c>
      <c r="J571" s="1">
        <f t="shared" si="52"/>
        <v>841.6999999999999</v>
      </c>
      <c r="K571" s="45">
        <f t="shared" si="53"/>
        <v>1540.3382153196692</v>
      </c>
      <c r="L571" s="45">
        <f t="shared" si="54"/>
        <v>1749.1382153196691</v>
      </c>
      <c r="M571" s="45">
        <f t="shared" si="55"/>
        <v>1738.5182153196693</v>
      </c>
      <c r="N571" s="46">
        <f t="shared" si="56"/>
        <v>1743.8282153196692</v>
      </c>
      <c r="O571" s="1">
        <v>16.7</v>
      </c>
      <c r="P571" s="1">
        <v>36.4</v>
      </c>
      <c r="Q571" s="1">
        <v>68.9</v>
      </c>
      <c r="R571" s="63">
        <v>9.4E-06</v>
      </c>
      <c r="S571" s="24">
        <v>3.336</v>
      </c>
      <c r="T571" s="10">
        <v>573.077</v>
      </c>
      <c r="U571" s="10">
        <f t="shared" si="57"/>
        <v>396.83066666666673</v>
      </c>
      <c r="V571" s="24">
        <v>0.192</v>
      </c>
      <c r="W571" s="47">
        <v>0.797</v>
      </c>
      <c r="X571" s="47">
        <f t="shared" si="58"/>
        <v>0.7981666666666666</v>
      </c>
      <c r="Y571" s="25">
        <v>12.248</v>
      </c>
      <c r="Z571" s="46">
        <v>1743.8282153196692</v>
      </c>
    </row>
    <row r="572" spans="1:26" ht="12.75">
      <c r="A572" s="9">
        <v>37014</v>
      </c>
      <c r="B572" s="10">
        <v>123</v>
      </c>
      <c r="C572" s="4">
        <v>0.787268519</v>
      </c>
      <c r="D572" s="54">
        <v>0.787268519</v>
      </c>
      <c r="E572" s="2">
        <v>5624</v>
      </c>
      <c r="F572" s="18">
        <v>0</v>
      </c>
      <c r="G572" s="61">
        <v>39.57190689</v>
      </c>
      <c r="H572" s="61">
        <v>-76.19516114</v>
      </c>
      <c r="I572" s="19">
        <v>874.7</v>
      </c>
      <c r="J572" s="1">
        <f t="shared" si="52"/>
        <v>844.5</v>
      </c>
      <c r="K572" s="45">
        <f t="shared" si="53"/>
        <v>1512.7601282453354</v>
      </c>
      <c r="L572" s="45">
        <f t="shared" si="54"/>
        <v>1721.5601282453354</v>
      </c>
      <c r="M572" s="45">
        <f t="shared" si="55"/>
        <v>1710.9401282453355</v>
      </c>
      <c r="N572" s="46">
        <f t="shared" si="56"/>
        <v>1716.2501282453354</v>
      </c>
      <c r="O572" s="1">
        <v>17</v>
      </c>
      <c r="P572" s="1">
        <v>36</v>
      </c>
      <c r="Q572" s="1">
        <v>62.8</v>
      </c>
      <c r="S572" s="24">
        <v>2.434</v>
      </c>
      <c r="T572" s="10">
        <v>101.069</v>
      </c>
      <c r="U572" s="10">
        <f t="shared" si="57"/>
        <v>371.0808333333334</v>
      </c>
      <c r="V572" s="24">
        <v>0.183</v>
      </c>
      <c r="W572" s="47">
        <v>0.797</v>
      </c>
      <c r="X572" s="47">
        <f t="shared" si="58"/>
        <v>0.7978333333333333</v>
      </c>
      <c r="Y572" s="25">
        <v>10.753</v>
      </c>
      <c r="Z572" s="46">
        <v>1716.2501282453354</v>
      </c>
    </row>
    <row r="573" spans="1:26" ht="12.75">
      <c r="A573" s="9">
        <v>37014</v>
      </c>
      <c r="B573" s="10">
        <v>123</v>
      </c>
      <c r="C573" s="4">
        <v>0.787384272</v>
      </c>
      <c r="D573" s="54">
        <v>0.787384272</v>
      </c>
      <c r="E573" s="2">
        <v>5634</v>
      </c>
      <c r="F573" s="18">
        <v>0</v>
      </c>
      <c r="G573" s="61">
        <v>39.56844606</v>
      </c>
      <c r="H573" s="61">
        <v>-76.2023135</v>
      </c>
      <c r="I573" s="19">
        <v>876.5</v>
      </c>
      <c r="J573" s="1">
        <f t="shared" si="52"/>
        <v>846.3</v>
      </c>
      <c r="K573" s="45">
        <f t="shared" si="53"/>
        <v>1495.0796005468167</v>
      </c>
      <c r="L573" s="45">
        <f t="shared" si="54"/>
        <v>1703.8796005468166</v>
      </c>
      <c r="M573" s="45">
        <f t="shared" si="55"/>
        <v>1693.2596005468167</v>
      </c>
      <c r="N573" s="46">
        <f t="shared" si="56"/>
        <v>1698.5696005468167</v>
      </c>
      <c r="O573" s="1">
        <v>17.1</v>
      </c>
      <c r="P573" s="1">
        <v>35.7</v>
      </c>
      <c r="Q573" s="1">
        <v>69.4</v>
      </c>
      <c r="S573" s="24">
        <v>3.455</v>
      </c>
      <c r="T573" s="10">
        <v>679.011</v>
      </c>
      <c r="U573" s="10">
        <f t="shared" si="57"/>
        <v>389.06449999999995</v>
      </c>
      <c r="V573" s="24">
        <v>0.17</v>
      </c>
      <c r="W573" s="47">
        <v>0.796</v>
      </c>
      <c r="X573" s="47">
        <f t="shared" si="58"/>
        <v>0.7973333333333334</v>
      </c>
      <c r="Y573" s="25">
        <v>10.893</v>
      </c>
      <c r="Z573" s="46">
        <v>1698.5696005468167</v>
      </c>
    </row>
    <row r="574" spans="1:26" ht="12.75">
      <c r="A574" s="9">
        <v>37014</v>
      </c>
      <c r="B574" s="10">
        <v>123</v>
      </c>
      <c r="C574" s="4">
        <v>0.787500024</v>
      </c>
      <c r="D574" s="54">
        <v>0.787500024</v>
      </c>
      <c r="E574" s="2">
        <v>5644</v>
      </c>
      <c r="F574" s="18">
        <v>0</v>
      </c>
      <c r="G574" s="61">
        <v>39.56258688</v>
      </c>
      <c r="H574" s="61">
        <v>-76.20450623</v>
      </c>
      <c r="I574" s="19">
        <v>878.7</v>
      </c>
      <c r="J574" s="1">
        <f t="shared" si="52"/>
        <v>848.5</v>
      </c>
      <c r="K574" s="45">
        <f t="shared" si="53"/>
        <v>1473.521064696536</v>
      </c>
      <c r="L574" s="45">
        <f t="shared" si="54"/>
        <v>1682.321064696536</v>
      </c>
      <c r="M574" s="45">
        <f t="shared" si="55"/>
        <v>1671.7010646965362</v>
      </c>
      <c r="N574" s="46">
        <f t="shared" si="56"/>
        <v>1677.011064696536</v>
      </c>
      <c r="O574" s="1">
        <v>17.3</v>
      </c>
      <c r="P574" s="1">
        <v>35.4</v>
      </c>
      <c r="Q574" s="1">
        <v>65.8</v>
      </c>
      <c r="S574" s="24">
        <v>2.28</v>
      </c>
      <c r="T574" s="10">
        <v>49.553</v>
      </c>
      <c r="U574" s="10">
        <f t="shared" si="57"/>
        <v>345.80649999999997</v>
      </c>
      <c r="V574" s="24">
        <v>0.202</v>
      </c>
      <c r="W574" s="47">
        <v>0.796</v>
      </c>
      <c r="X574" s="47">
        <f t="shared" si="58"/>
        <v>0.7970000000000002</v>
      </c>
      <c r="Y574" s="25">
        <v>10.751</v>
      </c>
      <c r="Z574" s="46">
        <v>1677.011064696536</v>
      </c>
    </row>
    <row r="575" spans="1:26" ht="12.75">
      <c r="A575" s="9">
        <v>37014</v>
      </c>
      <c r="B575" s="10">
        <v>123</v>
      </c>
      <c r="C575" s="4">
        <v>0.787615716</v>
      </c>
      <c r="D575" s="54">
        <v>0.787615716</v>
      </c>
      <c r="E575" s="2">
        <v>5654</v>
      </c>
      <c r="F575" s="18">
        <v>0</v>
      </c>
      <c r="G575" s="61">
        <v>39.55700649</v>
      </c>
      <c r="H575" s="61">
        <v>-76.2006022</v>
      </c>
      <c r="I575" s="19">
        <v>881.8</v>
      </c>
      <c r="J575" s="1">
        <f t="shared" si="52"/>
        <v>851.5999999999999</v>
      </c>
      <c r="K575" s="45">
        <f t="shared" si="53"/>
        <v>1443.237813378238</v>
      </c>
      <c r="L575" s="45">
        <f t="shared" si="54"/>
        <v>1652.0378133782378</v>
      </c>
      <c r="M575" s="45">
        <f t="shared" si="55"/>
        <v>1641.417813378238</v>
      </c>
      <c r="N575" s="46">
        <f t="shared" si="56"/>
        <v>1646.727813378238</v>
      </c>
      <c r="O575" s="1">
        <v>17.5</v>
      </c>
      <c r="P575" s="1">
        <v>35.5</v>
      </c>
      <c r="Q575" s="1">
        <v>68.8</v>
      </c>
      <c r="S575" s="24">
        <v>2.624</v>
      </c>
      <c r="T575" s="10">
        <v>207.544</v>
      </c>
      <c r="U575" s="10">
        <f t="shared" si="57"/>
        <v>311.3065</v>
      </c>
      <c r="V575" s="24">
        <v>0.182</v>
      </c>
      <c r="W575" s="47">
        <v>0.796</v>
      </c>
      <c r="X575" s="47">
        <f t="shared" si="58"/>
        <v>0.7966666666666669</v>
      </c>
      <c r="Y575" s="25">
        <v>11.926</v>
      </c>
      <c r="Z575" s="46">
        <v>1646.727813378238</v>
      </c>
    </row>
    <row r="576" spans="1:26" ht="12.75">
      <c r="A576" s="9">
        <v>37014</v>
      </c>
      <c r="B576" s="10">
        <v>123</v>
      </c>
      <c r="C576" s="4">
        <v>0.787731469</v>
      </c>
      <c r="D576" s="54">
        <v>0.787731469</v>
      </c>
      <c r="E576" s="2">
        <v>5664</v>
      </c>
      <c r="F576" s="18">
        <v>0</v>
      </c>
      <c r="G576" s="61">
        <v>39.5547533</v>
      </c>
      <c r="H576" s="61">
        <v>-76.19308247</v>
      </c>
      <c r="I576" s="19">
        <v>883.1</v>
      </c>
      <c r="J576" s="1">
        <f t="shared" si="52"/>
        <v>852.9</v>
      </c>
      <c r="K576" s="45">
        <f t="shared" si="53"/>
        <v>1430.5711793192777</v>
      </c>
      <c r="L576" s="45">
        <f t="shared" si="54"/>
        <v>1639.3711793192776</v>
      </c>
      <c r="M576" s="45">
        <f t="shared" si="55"/>
        <v>1628.7511793192778</v>
      </c>
      <c r="N576" s="46">
        <f t="shared" si="56"/>
        <v>1634.0611793192777</v>
      </c>
      <c r="O576" s="1">
        <v>17.6</v>
      </c>
      <c r="P576" s="1">
        <v>35.7</v>
      </c>
      <c r="Q576" s="1">
        <v>63.4</v>
      </c>
      <c r="S576" s="24">
        <v>3.305</v>
      </c>
      <c r="T576" s="10">
        <v>575.487</v>
      </c>
      <c r="U576" s="10">
        <f t="shared" si="57"/>
        <v>364.29016666666666</v>
      </c>
      <c r="V576" s="24">
        <v>0.201</v>
      </c>
      <c r="W576" s="47">
        <v>0.795</v>
      </c>
      <c r="X576" s="47">
        <f t="shared" si="58"/>
        <v>0.7961666666666667</v>
      </c>
      <c r="Y576" s="25">
        <v>12.16</v>
      </c>
      <c r="Z576" s="46">
        <v>1634.0611793192777</v>
      </c>
    </row>
    <row r="577" spans="1:26" ht="12.75">
      <c r="A577" s="9">
        <v>37014</v>
      </c>
      <c r="B577" s="10">
        <v>123</v>
      </c>
      <c r="C577" s="4">
        <v>0.787847221</v>
      </c>
      <c r="D577" s="54">
        <v>0.787847221</v>
      </c>
      <c r="E577" s="2">
        <v>5674</v>
      </c>
      <c r="F577" s="18">
        <v>0</v>
      </c>
      <c r="G577" s="61">
        <v>39.55775551</v>
      </c>
      <c r="H577" s="61">
        <v>-76.18525065</v>
      </c>
      <c r="I577" s="19">
        <v>887.3</v>
      </c>
      <c r="J577" s="1">
        <f t="shared" si="52"/>
        <v>857.0999999999999</v>
      </c>
      <c r="K577" s="45">
        <f t="shared" si="53"/>
        <v>1389.7797572197078</v>
      </c>
      <c r="L577" s="45">
        <f t="shared" si="54"/>
        <v>1598.5797572197077</v>
      </c>
      <c r="M577" s="45">
        <f t="shared" si="55"/>
        <v>1587.9597572197079</v>
      </c>
      <c r="N577" s="46">
        <f t="shared" si="56"/>
        <v>1593.2697572197078</v>
      </c>
      <c r="O577" s="1">
        <v>17.9</v>
      </c>
      <c r="P577" s="1">
        <v>36.9</v>
      </c>
      <c r="Q577" s="1">
        <v>66.9</v>
      </c>
      <c r="R577" s="63">
        <v>1.3E-05</v>
      </c>
      <c r="S577" s="24">
        <v>2.139</v>
      </c>
      <c r="T577" s="10">
        <v>-54.021</v>
      </c>
      <c r="U577" s="10">
        <f t="shared" si="57"/>
        <v>259.7738333333333</v>
      </c>
      <c r="V577" s="24">
        <v>0.171</v>
      </c>
      <c r="W577" s="47">
        <v>0.795</v>
      </c>
      <c r="X577" s="47">
        <f t="shared" si="58"/>
        <v>0.7958333333333334</v>
      </c>
      <c r="Y577" s="25">
        <v>12.299</v>
      </c>
      <c r="Z577" s="46">
        <v>1593.2697572197078</v>
      </c>
    </row>
    <row r="578" spans="1:26" ht="12.75">
      <c r="A578" s="9">
        <v>37014</v>
      </c>
      <c r="B578" s="10">
        <v>123</v>
      </c>
      <c r="C578" s="4">
        <v>0.787962973</v>
      </c>
      <c r="D578" s="54">
        <v>0.787962973</v>
      </c>
      <c r="E578" s="2">
        <v>5684</v>
      </c>
      <c r="F578" s="18">
        <v>0</v>
      </c>
      <c r="G578" s="61">
        <v>39.56404386</v>
      </c>
      <c r="H578" s="61">
        <v>-76.18214994</v>
      </c>
      <c r="I578" s="19">
        <v>889.3</v>
      </c>
      <c r="J578" s="1">
        <f t="shared" si="52"/>
        <v>859.0999999999999</v>
      </c>
      <c r="K578" s="45">
        <f t="shared" si="53"/>
        <v>1370.4254741964314</v>
      </c>
      <c r="L578" s="45">
        <f t="shared" si="54"/>
        <v>1579.2254741964314</v>
      </c>
      <c r="M578" s="45">
        <f t="shared" si="55"/>
        <v>1568.6054741964315</v>
      </c>
      <c r="N578" s="46">
        <f t="shared" si="56"/>
        <v>1573.9154741964314</v>
      </c>
      <c r="O578" s="1">
        <v>18.1</v>
      </c>
      <c r="P578" s="1">
        <v>36.7</v>
      </c>
      <c r="Q578" s="1">
        <v>65.2</v>
      </c>
      <c r="S578" s="24">
        <v>4.155</v>
      </c>
      <c r="T578" s="10">
        <v>1049.02</v>
      </c>
      <c r="U578" s="10">
        <f t="shared" si="57"/>
        <v>417.7656666666667</v>
      </c>
      <c r="V578" s="24">
        <v>0.191</v>
      </c>
      <c r="W578" s="47">
        <v>0.794</v>
      </c>
      <c r="X578" s="47">
        <f t="shared" si="58"/>
        <v>0.7953333333333333</v>
      </c>
      <c r="Y578" s="25">
        <v>12.144</v>
      </c>
      <c r="Z578" s="46">
        <v>1573.9154741964314</v>
      </c>
    </row>
    <row r="579" spans="1:26" ht="12.75">
      <c r="A579" s="9">
        <v>37014</v>
      </c>
      <c r="B579" s="10">
        <v>123</v>
      </c>
      <c r="C579" s="4">
        <v>0.788078725</v>
      </c>
      <c r="D579" s="54">
        <v>0.788078725</v>
      </c>
      <c r="E579" s="2">
        <v>5694</v>
      </c>
      <c r="F579" s="18">
        <v>0</v>
      </c>
      <c r="G579" s="61">
        <v>39.57050697</v>
      </c>
      <c r="H579" s="61">
        <v>-76.18608734</v>
      </c>
      <c r="I579" s="19">
        <v>891.9</v>
      </c>
      <c r="J579" s="1">
        <f t="shared" si="52"/>
        <v>861.6999999999999</v>
      </c>
      <c r="K579" s="45">
        <f t="shared" si="53"/>
        <v>1345.3321571384781</v>
      </c>
      <c r="L579" s="45">
        <f t="shared" si="54"/>
        <v>1554.132157138478</v>
      </c>
      <c r="M579" s="45">
        <f t="shared" si="55"/>
        <v>1543.5121571384782</v>
      </c>
      <c r="N579" s="46">
        <f t="shared" si="56"/>
        <v>1548.8221571384781</v>
      </c>
      <c r="O579" s="1">
        <v>18.3</v>
      </c>
      <c r="P579" s="1">
        <v>37.6</v>
      </c>
      <c r="Q579" s="1">
        <v>69.9</v>
      </c>
      <c r="S579" s="24">
        <v>2.01</v>
      </c>
      <c r="T579" s="10">
        <v>-105.488</v>
      </c>
      <c r="U579" s="10">
        <f t="shared" si="57"/>
        <v>287.0158333333333</v>
      </c>
      <c r="V579" s="24">
        <v>0.192</v>
      </c>
      <c r="W579" s="47">
        <v>0.794</v>
      </c>
      <c r="X579" s="47">
        <f t="shared" si="58"/>
        <v>0.7949999999999999</v>
      </c>
      <c r="Y579" s="25">
        <v>12.237</v>
      </c>
      <c r="Z579" s="46">
        <v>1548.8221571384781</v>
      </c>
    </row>
    <row r="580" spans="1:26" ht="12.75">
      <c r="A580" s="9">
        <v>37014</v>
      </c>
      <c r="B580" s="10">
        <v>123</v>
      </c>
      <c r="C580" s="4">
        <v>0.788194418</v>
      </c>
      <c r="D580" s="54">
        <v>0.788194418</v>
      </c>
      <c r="E580" s="2">
        <v>5704</v>
      </c>
      <c r="F580" s="18">
        <v>0</v>
      </c>
      <c r="G580" s="61">
        <v>39.57306107</v>
      </c>
      <c r="H580" s="61">
        <v>-76.19528614</v>
      </c>
      <c r="I580" s="19">
        <v>894.7</v>
      </c>
      <c r="J580" s="1">
        <f t="shared" si="52"/>
        <v>864.5</v>
      </c>
      <c r="K580" s="45">
        <f t="shared" si="53"/>
        <v>1318.3931185178935</v>
      </c>
      <c r="L580" s="45">
        <f t="shared" si="54"/>
        <v>1527.1931185178935</v>
      </c>
      <c r="M580" s="45">
        <f t="shared" si="55"/>
        <v>1516.5731185178936</v>
      </c>
      <c r="N580" s="46">
        <f t="shared" si="56"/>
        <v>1521.8831185178935</v>
      </c>
      <c r="O580" s="1">
        <v>18.7</v>
      </c>
      <c r="P580" s="1">
        <v>36.4</v>
      </c>
      <c r="Q580" s="1">
        <v>68.5</v>
      </c>
      <c r="S580" s="24">
        <v>3.04</v>
      </c>
      <c r="T580" s="10">
        <v>419.955</v>
      </c>
      <c r="U580" s="10">
        <f t="shared" si="57"/>
        <v>348.74949999999995</v>
      </c>
      <c r="V580" s="24">
        <v>0.211</v>
      </c>
      <c r="W580" s="47">
        <v>0.793</v>
      </c>
      <c r="X580" s="47">
        <f t="shared" si="58"/>
        <v>0.7945000000000001</v>
      </c>
      <c r="Y580" s="25">
        <v>12.026</v>
      </c>
      <c r="Z580" s="46">
        <v>1521.8831185178935</v>
      </c>
    </row>
    <row r="581" spans="1:26" ht="12.75">
      <c r="A581" s="9">
        <v>37014</v>
      </c>
      <c r="B581" s="10">
        <v>123</v>
      </c>
      <c r="C581" s="4">
        <v>0.78831017</v>
      </c>
      <c r="D581" s="54">
        <v>0.78831017</v>
      </c>
      <c r="E581" s="2">
        <v>5714</v>
      </c>
      <c r="F581" s="18">
        <v>0</v>
      </c>
      <c r="G581" s="61">
        <v>39.56989012</v>
      </c>
      <c r="H581" s="61">
        <v>-76.20288218</v>
      </c>
      <c r="I581" s="19">
        <v>897.2</v>
      </c>
      <c r="J581" s="1">
        <f t="shared" si="52"/>
        <v>867</v>
      </c>
      <c r="K581" s="45">
        <f t="shared" si="53"/>
        <v>1294.4140334982305</v>
      </c>
      <c r="L581" s="45">
        <f t="shared" si="54"/>
        <v>1503.2140334982305</v>
      </c>
      <c r="M581" s="45">
        <f t="shared" si="55"/>
        <v>1492.5940334982306</v>
      </c>
      <c r="N581" s="46">
        <f t="shared" si="56"/>
        <v>1497.9040334982305</v>
      </c>
      <c r="O581" s="1">
        <v>18.6</v>
      </c>
      <c r="P581" s="1">
        <v>37.1</v>
      </c>
      <c r="Q581" s="1">
        <v>71.4</v>
      </c>
      <c r="S581" s="24">
        <v>2.513</v>
      </c>
      <c r="T581" s="10">
        <v>157.946</v>
      </c>
      <c r="U581" s="10">
        <f t="shared" si="57"/>
        <v>340.4831666666666</v>
      </c>
      <c r="V581" s="24">
        <v>0.21</v>
      </c>
      <c r="W581" s="47">
        <v>0.793</v>
      </c>
      <c r="X581" s="47">
        <f t="shared" si="58"/>
        <v>0.794</v>
      </c>
      <c r="Y581" s="25">
        <v>11.129</v>
      </c>
      <c r="Z581" s="46">
        <v>1497.9040334982305</v>
      </c>
    </row>
    <row r="582" spans="1:26" ht="12.75">
      <c r="A582" s="9">
        <v>37014</v>
      </c>
      <c r="B582" s="10">
        <v>123</v>
      </c>
      <c r="C582" s="4">
        <v>0.788425922</v>
      </c>
      <c r="D582" s="54">
        <v>0.788425922</v>
      </c>
      <c r="E582" s="2">
        <v>5724</v>
      </c>
      <c r="F582" s="18">
        <v>0</v>
      </c>
      <c r="G582" s="61">
        <v>39.56402339</v>
      </c>
      <c r="H582" s="61">
        <v>-76.20489266</v>
      </c>
      <c r="I582" s="19">
        <v>899.6</v>
      </c>
      <c r="J582" s="1">
        <f t="shared" si="52"/>
        <v>869.4</v>
      </c>
      <c r="K582" s="45">
        <f t="shared" si="53"/>
        <v>1271.4590738301026</v>
      </c>
      <c r="L582" s="45">
        <f t="shared" si="54"/>
        <v>1480.2590738301026</v>
      </c>
      <c r="M582" s="45">
        <f t="shared" si="55"/>
        <v>1469.6390738301027</v>
      </c>
      <c r="N582" s="46">
        <f t="shared" si="56"/>
        <v>1474.9490738301026</v>
      </c>
      <c r="O582" s="1">
        <v>18.9</v>
      </c>
      <c r="P582" s="1">
        <v>36.6</v>
      </c>
      <c r="Q582" s="1">
        <v>67.3</v>
      </c>
      <c r="S582" s="24">
        <v>3.139</v>
      </c>
      <c r="T582" s="10">
        <v>473.487</v>
      </c>
      <c r="U582" s="10">
        <f t="shared" si="57"/>
        <v>323.48316666666665</v>
      </c>
      <c r="V582" s="24">
        <v>0.201</v>
      </c>
      <c r="W582" s="47">
        <v>0.793</v>
      </c>
      <c r="X582" s="47">
        <f t="shared" si="58"/>
        <v>0.7936666666666667</v>
      </c>
      <c r="Y582" s="25">
        <v>12.27</v>
      </c>
      <c r="Z582" s="46">
        <v>1474.9490738301026</v>
      </c>
    </row>
    <row r="583" spans="1:26" ht="12.75">
      <c r="A583" s="9">
        <v>37014</v>
      </c>
      <c r="B583" s="10">
        <v>123</v>
      </c>
      <c r="C583" s="4">
        <v>0.788541675</v>
      </c>
      <c r="D583" s="54">
        <v>0.788541675</v>
      </c>
      <c r="E583" s="2">
        <v>5734</v>
      </c>
      <c r="F583" s="18">
        <v>0</v>
      </c>
      <c r="G583" s="61">
        <v>39.55853968</v>
      </c>
      <c r="H583" s="61">
        <v>-76.20162097</v>
      </c>
      <c r="I583" s="19">
        <v>901</v>
      </c>
      <c r="J583" s="1">
        <f t="shared" si="52"/>
        <v>870.8</v>
      </c>
      <c r="K583" s="45">
        <f t="shared" si="53"/>
        <v>1258.0979263425415</v>
      </c>
      <c r="L583" s="45">
        <f t="shared" si="54"/>
        <v>1466.8979263425415</v>
      </c>
      <c r="M583" s="45">
        <f t="shared" si="55"/>
        <v>1456.2779263425416</v>
      </c>
      <c r="N583" s="46">
        <f t="shared" si="56"/>
        <v>1461.5879263425416</v>
      </c>
      <c r="O583" s="1">
        <v>19.1</v>
      </c>
      <c r="P583" s="1">
        <v>36</v>
      </c>
      <c r="Q583" s="1">
        <v>68.4</v>
      </c>
      <c r="R583" s="63">
        <v>1.57E-05</v>
      </c>
      <c r="S583" s="24">
        <v>5.1</v>
      </c>
      <c r="T583" s="10">
        <v>1523.979</v>
      </c>
      <c r="U583" s="10">
        <f t="shared" si="57"/>
        <v>586.4831666666666</v>
      </c>
      <c r="V583" s="24">
        <v>0.196</v>
      </c>
      <c r="W583" s="47">
        <v>0.792</v>
      </c>
      <c r="X583" s="47">
        <f t="shared" si="58"/>
        <v>0.7931666666666667</v>
      </c>
      <c r="Y583" s="25">
        <v>12.303</v>
      </c>
      <c r="Z583" s="46">
        <v>1461.5879263425416</v>
      </c>
    </row>
    <row r="584" spans="1:26" ht="12.75">
      <c r="A584" s="9">
        <v>37014</v>
      </c>
      <c r="B584" s="10">
        <v>123</v>
      </c>
      <c r="C584" s="4">
        <v>0.788657427</v>
      </c>
      <c r="D584" s="54">
        <v>0.788657427</v>
      </c>
      <c r="E584" s="2">
        <v>5744</v>
      </c>
      <c r="F584" s="18">
        <v>0</v>
      </c>
      <c r="G584" s="61">
        <v>39.5575724</v>
      </c>
      <c r="H584" s="61">
        <v>-76.19357998</v>
      </c>
      <c r="I584" s="19">
        <v>904.3</v>
      </c>
      <c r="J584" s="1">
        <f t="shared" si="52"/>
        <v>874.0999999999999</v>
      </c>
      <c r="K584" s="45">
        <f t="shared" si="53"/>
        <v>1226.6885937747054</v>
      </c>
      <c r="L584" s="45">
        <f t="shared" si="54"/>
        <v>1435.4885937747054</v>
      </c>
      <c r="M584" s="45">
        <f t="shared" si="55"/>
        <v>1424.8685937747055</v>
      </c>
      <c r="N584" s="46">
        <f t="shared" si="56"/>
        <v>1430.1785937747054</v>
      </c>
      <c r="O584" s="1">
        <v>19.3</v>
      </c>
      <c r="P584" s="1">
        <v>37</v>
      </c>
      <c r="Q584" s="1">
        <v>65.2</v>
      </c>
      <c r="S584" s="24">
        <v>7.488</v>
      </c>
      <c r="T584" s="10">
        <v>2784.422</v>
      </c>
      <c r="U584" s="10">
        <f t="shared" si="57"/>
        <v>875.7168333333333</v>
      </c>
      <c r="V584" s="24">
        <v>0.209</v>
      </c>
      <c r="W584" s="47">
        <v>0.792</v>
      </c>
      <c r="X584" s="47">
        <f t="shared" si="58"/>
        <v>0.7928333333333334</v>
      </c>
      <c r="Y584" s="25">
        <v>12.301</v>
      </c>
      <c r="Z584" s="46">
        <v>1430.1785937747054</v>
      </c>
    </row>
    <row r="585" spans="1:26" ht="12.75">
      <c r="A585" s="9">
        <v>37014</v>
      </c>
      <c r="B585" s="10">
        <v>123</v>
      </c>
      <c r="C585" s="4">
        <v>0.788773119</v>
      </c>
      <c r="D585" s="54">
        <v>0.788773119</v>
      </c>
      <c r="E585" s="2">
        <v>5754</v>
      </c>
      <c r="F585" s="18">
        <v>0</v>
      </c>
      <c r="G585" s="61">
        <v>39.5615926</v>
      </c>
      <c r="H585" s="61">
        <v>-76.18635471</v>
      </c>
      <c r="I585" s="19">
        <v>907.7</v>
      </c>
      <c r="J585" s="1">
        <f aca="true" t="shared" si="59" ref="J585:J648">(I585-30.2)</f>
        <v>877.5</v>
      </c>
      <c r="K585" s="45">
        <f aca="true" t="shared" si="60" ref="K585:K648">(8303.951372*(LN(1013.25/J585)))</f>
        <v>1194.4512449231374</v>
      </c>
      <c r="L585" s="45">
        <f aca="true" t="shared" si="61" ref="L585:L648">(K585+208.8)</f>
        <v>1403.2512449231374</v>
      </c>
      <c r="M585" s="45">
        <f aca="true" t="shared" si="62" ref="M585:M648">(K585+198.18)</f>
        <v>1392.6312449231375</v>
      </c>
      <c r="N585" s="46">
        <f aca="true" t="shared" si="63" ref="N585:N648">AVERAGE(L585:M585)</f>
        <v>1397.9412449231374</v>
      </c>
      <c r="O585" s="1">
        <v>19.6</v>
      </c>
      <c r="P585" s="1">
        <v>37.3</v>
      </c>
      <c r="Q585" s="1">
        <v>67.7</v>
      </c>
      <c r="S585" s="24">
        <v>2.569</v>
      </c>
      <c r="T585" s="10">
        <v>212.414</v>
      </c>
      <c r="U585" s="10">
        <f t="shared" si="57"/>
        <v>928.7005</v>
      </c>
      <c r="V585" s="24">
        <v>0.199</v>
      </c>
      <c r="W585" s="47">
        <v>0.791</v>
      </c>
      <c r="X585" s="47">
        <f t="shared" si="58"/>
        <v>0.7923333333333334</v>
      </c>
      <c r="Y585" s="25">
        <v>12.283</v>
      </c>
      <c r="Z585" s="46">
        <v>1397.9412449231374</v>
      </c>
    </row>
    <row r="586" spans="1:26" ht="12.75">
      <c r="A586" s="9">
        <v>37014</v>
      </c>
      <c r="B586" s="10">
        <v>123</v>
      </c>
      <c r="C586" s="4">
        <v>0.788888872</v>
      </c>
      <c r="D586" s="54">
        <v>0.788888872</v>
      </c>
      <c r="E586" s="2">
        <v>5764</v>
      </c>
      <c r="F586" s="18">
        <v>0</v>
      </c>
      <c r="G586" s="61">
        <v>39.56801786</v>
      </c>
      <c r="H586" s="61">
        <v>-76.18433511</v>
      </c>
      <c r="I586" s="19">
        <v>911.6</v>
      </c>
      <c r="J586" s="1">
        <f t="shared" si="59"/>
        <v>881.4</v>
      </c>
      <c r="K586" s="45">
        <f t="shared" si="60"/>
        <v>1157.6265665171677</v>
      </c>
      <c r="L586" s="45">
        <f t="shared" si="61"/>
        <v>1366.4265665171677</v>
      </c>
      <c r="M586" s="45">
        <f t="shared" si="62"/>
        <v>1355.8065665171678</v>
      </c>
      <c r="N586" s="46">
        <f t="shared" si="63"/>
        <v>1361.1165665171677</v>
      </c>
      <c r="O586" s="1">
        <v>19.7</v>
      </c>
      <c r="P586" s="1">
        <v>42.7</v>
      </c>
      <c r="Q586" s="1">
        <v>65.3</v>
      </c>
      <c r="S586" s="24">
        <v>2.414</v>
      </c>
      <c r="T586" s="10">
        <v>107.955</v>
      </c>
      <c r="U586" s="10">
        <f t="shared" si="57"/>
        <v>876.7005</v>
      </c>
      <c r="V586" s="24">
        <v>0.181</v>
      </c>
      <c r="W586" s="47">
        <v>0.791</v>
      </c>
      <c r="X586" s="47">
        <f t="shared" si="58"/>
        <v>0.7919999999999999</v>
      </c>
      <c r="Y586" s="25">
        <v>11.55</v>
      </c>
      <c r="Z586" s="46">
        <v>1361.1165665171677</v>
      </c>
    </row>
    <row r="587" spans="1:26" ht="12.75">
      <c r="A587" s="9">
        <v>37014</v>
      </c>
      <c r="B587" s="10">
        <v>123</v>
      </c>
      <c r="C587" s="4">
        <v>0.789004624</v>
      </c>
      <c r="D587" s="54">
        <v>0.789004624</v>
      </c>
      <c r="E587" s="2">
        <v>5774</v>
      </c>
      <c r="F587" s="18">
        <v>0</v>
      </c>
      <c r="G587" s="61">
        <v>39.57341694</v>
      </c>
      <c r="H587" s="61">
        <v>-76.18959983</v>
      </c>
      <c r="I587" s="19">
        <v>911.7</v>
      </c>
      <c r="J587" s="1">
        <f t="shared" si="59"/>
        <v>881.5</v>
      </c>
      <c r="K587" s="45">
        <f t="shared" si="60"/>
        <v>1156.6844879669486</v>
      </c>
      <c r="L587" s="45">
        <f t="shared" si="61"/>
        <v>1365.4844879669486</v>
      </c>
      <c r="M587" s="45">
        <f t="shared" si="62"/>
        <v>1354.8644879669487</v>
      </c>
      <c r="N587" s="46">
        <f t="shared" si="63"/>
        <v>1360.1744879669486</v>
      </c>
      <c r="O587" s="1">
        <v>19.9</v>
      </c>
      <c r="P587" s="1">
        <v>39.5</v>
      </c>
      <c r="Q587" s="1">
        <v>71.4</v>
      </c>
      <c r="S587" s="24">
        <v>5.743</v>
      </c>
      <c r="T587" s="10">
        <v>1840.947</v>
      </c>
      <c r="U587" s="10">
        <f t="shared" si="57"/>
        <v>1157.2006666666666</v>
      </c>
      <c r="V587" s="24">
        <v>0.191</v>
      </c>
      <c r="W587" s="47">
        <v>0.791</v>
      </c>
      <c r="X587" s="47">
        <f t="shared" si="58"/>
        <v>0.7916666666666666</v>
      </c>
      <c r="Y587" s="25">
        <v>11.394</v>
      </c>
      <c r="Z587" s="46">
        <v>1360.1744879669486</v>
      </c>
    </row>
    <row r="588" spans="1:26" ht="12.75">
      <c r="A588" s="9">
        <v>37014</v>
      </c>
      <c r="B588" s="10">
        <v>123</v>
      </c>
      <c r="C588" s="4">
        <v>0.789120376</v>
      </c>
      <c r="D588" s="54">
        <v>0.789120376</v>
      </c>
      <c r="E588" s="2">
        <v>5784</v>
      </c>
      <c r="F588" s="18">
        <v>0</v>
      </c>
      <c r="G588" s="61">
        <v>39.57429299</v>
      </c>
      <c r="H588" s="61">
        <v>-76.19842739</v>
      </c>
      <c r="I588" s="19">
        <v>916.6</v>
      </c>
      <c r="J588" s="1">
        <f t="shared" si="59"/>
        <v>886.4</v>
      </c>
      <c r="K588" s="45">
        <f t="shared" si="60"/>
        <v>1110.6530767833249</v>
      </c>
      <c r="L588" s="45">
        <f t="shared" si="61"/>
        <v>1319.4530767833248</v>
      </c>
      <c r="M588" s="45">
        <f t="shared" si="62"/>
        <v>1308.833076783325</v>
      </c>
      <c r="N588" s="46">
        <f t="shared" si="63"/>
        <v>1314.143076783325</v>
      </c>
      <c r="O588" s="1">
        <v>20</v>
      </c>
      <c r="P588" s="1">
        <v>40.4</v>
      </c>
      <c r="Q588" s="1">
        <v>71.9</v>
      </c>
      <c r="S588" s="24">
        <v>2.691</v>
      </c>
      <c r="T588" s="10">
        <v>266.39</v>
      </c>
      <c r="U588" s="10">
        <f t="shared" si="57"/>
        <v>1122.6845</v>
      </c>
      <c r="V588" s="24">
        <v>0.221</v>
      </c>
      <c r="W588" s="47">
        <v>0.79</v>
      </c>
      <c r="X588" s="47">
        <f t="shared" si="58"/>
        <v>0.7911666666666667</v>
      </c>
      <c r="Y588" s="25">
        <v>12.286</v>
      </c>
      <c r="Z588" s="46">
        <v>1314.143076783325</v>
      </c>
    </row>
    <row r="589" spans="1:26" ht="12.75">
      <c r="A589" s="9">
        <v>37014</v>
      </c>
      <c r="B589" s="10">
        <v>123</v>
      </c>
      <c r="C589" s="4">
        <v>0.789236128</v>
      </c>
      <c r="D589" s="54">
        <v>0.789236128</v>
      </c>
      <c r="E589" s="2">
        <v>5794</v>
      </c>
      <c r="F589" s="18">
        <v>0</v>
      </c>
      <c r="G589" s="61">
        <v>39.56956433</v>
      </c>
      <c r="H589" s="61">
        <v>-76.20489611</v>
      </c>
      <c r="I589" s="19">
        <v>916.2</v>
      </c>
      <c r="J589" s="1">
        <f t="shared" si="59"/>
        <v>886</v>
      </c>
      <c r="K589" s="45">
        <f t="shared" si="60"/>
        <v>1114.401193015769</v>
      </c>
      <c r="L589" s="45">
        <f t="shared" si="61"/>
        <v>1323.201193015769</v>
      </c>
      <c r="M589" s="45">
        <f t="shared" si="62"/>
        <v>1312.581193015769</v>
      </c>
      <c r="N589" s="46">
        <f t="shared" si="63"/>
        <v>1317.891193015769</v>
      </c>
      <c r="O589" s="1">
        <v>19.8</v>
      </c>
      <c r="P589" s="1">
        <v>45.3</v>
      </c>
      <c r="Q589" s="1">
        <v>75.4</v>
      </c>
      <c r="R589" s="63">
        <v>3.16E-05</v>
      </c>
      <c r="S589" s="24">
        <v>2.415</v>
      </c>
      <c r="T589" s="10">
        <v>109.382</v>
      </c>
      <c r="U589" s="10">
        <f t="shared" si="57"/>
        <v>886.9183333333334</v>
      </c>
      <c r="V589" s="24">
        <v>0.242</v>
      </c>
      <c r="W589" s="47">
        <v>0.79</v>
      </c>
      <c r="X589" s="47">
        <f t="shared" si="58"/>
        <v>0.7908333333333334</v>
      </c>
      <c r="Y589" s="25">
        <v>12.29</v>
      </c>
      <c r="Z589" s="46">
        <v>1317.891193015769</v>
      </c>
    </row>
    <row r="590" spans="1:26" ht="12.75">
      <c r="A590" s="9">
        <v>37014</v>
      </c>
      <c r="B590" s="10">
        <v>123</v>
      </c>
      <c r="C590" s="4">
        <v>0.789351881</v>
      </c>
      <c r="D590" s="54">
        <v>0.789351881</v>
      </c>
      <c r="E590" s="2">
        <v>5804</v>
      </c>
      <c r="F590" s="18">
        <v>0</v>
      </c>
      <c r="G590" s="61">
        <v>39.56340639</v>
      </c>
      <c r="H590" s="61">
        <v>-76.20468719</v>
      </c>
      <c r="I590" s="19">
        <v>914.9</v>
      </c>
      <c r="J590" s="1">
        <f t="shared" si="59"/>
        <v>884.6999999999999</v>
      </c>
      <c r="K590" s="45">
        <f t="shared" si="60"/>
        <v>1126.594267758145</v>
      </c>
      <c r="L590" s="45">
        <f t="shared" si="61"/>
        <v>1335.394267758145</v>
      </c>
      <c r="M590" s="45">
        <f t="shared" si="62"/>
        <v>1324.774267758145</v>
      </c>
      <c r="N590" s="46">
        <f t="shared" si="63"/>
        <v>1330.084267758145</v>
      </c>
      <c r="O590" s="1">
        <v>19.6</v>
      </c>
      <c r="P590" s="1">
        <v>42.2</v>
      </c>
      <c r="Q590" s="1">
        <v>72.9</v>
      </c>
      <c r="S590" s="24">
        <v>3.17</v>
      </c>
      <c r="T590" s="10">
        <v>529.923</v>
      </c>
      <c r="U590" s="10">
        <f t="shared" si="57"/>
        <v>511.16849999999994</v>
      </c>
      <c r="V590" s="24">
        <v>0.242</v>
      </c>
      <c r="W590" s="47">
        <v>0.789</v>
      </c>
      <c r="X590" s="47">
        <f t="shared" si="58"/>
        <v>0.7903333333333333</v>
      </c>
      <c r="Y590" s="25">
        <v>11.888</v>
      </c>
      <c r="Z590" s="46">
        <v>1330.084267758145</v>
      </c>
    </row>
    <row r="591" spans="1:26" ht="12.75">
      <c r="A591" s="9">
        <v>37014</v>
      </c>
      <c r="B591" s="10">
        <v>123</v>
      </c>
      <c r="C591" s="4">
        <v>0.789467573</v>
      </c>
      <c r="D591" s="54">
        <v>0.789467573</v>
      </c>
      <c r="E591" s="2">
        <v>5814</v>
      </c>
      <c r="F591" s="18">
        <v>0</v>
      </c>
      <c r="G591" s="61">
        <v>39.55879315</v>
      </c>
      <c r="H591" s="61">
        <v>-76.19843093</v>
      </c>
      <c r="I591" s="19">
        <v>919.5</v>
      </c>
      <c r="J591" s="1">
        <f t="shared" si="59"/>
        <v>889.3</v>
      </c>
      <c r="K591" s="45">
        <f t="shared" si="60"/>
        <v>1083.529710911931</v>
      </c>
      <c r="L591" s="45">
        <f t="shared" si="61"/>
        <v>1292.329710911931</v>
      </c>
      <c r="M591" s="45">
        <f t="shared" si="62"/>
        <v>1281.709710911931</v>
      </c>
      <c r="N591" s="46">
        <f t="shared" si="63"/>
        <v>1287.019710911931</v>
      </c>
      <c r="O591" s="1">
        <v>20.1</v>
      </c>
      <c r="P591" s="1">
        <v>39.7</v>
      </c>
      <c r="Q591" s="1">
        <v>76.8</v>
      </c>
      <c r="S591" s="24">
        <v>2.691</v>
      </c>
      <c r="T591" s="10">
        <v>267.914</v>
      </c>
      <c r="U591" s="10">
        <f t="shared" si="57"/>
        <v>520.4184999999999</v>
      </c>
      <c r="V591" s="24">
        <v>0.271</v>
      </c>
      <c r="W591" s="47">
        <v>1.899</v>
      </c>
      <c r="X591" s="47">
        <f t="shared" si="58"/>
        <v>0.975</v>
      </c>
      <c r="Y591" s="25">
        <v>12.278</v>
      </c>
      <c r="Z591" s="46">
        <v>1287.019710911931</v>
      </c>
    </row>
    <row r="592" spans="1:26" ht="12.75">
      <c r="A592" s="9">
        <v>37014</v>
      </c>
      <c r="B592" s="10">
        <v>123</v>
      </c>
      <c r="C592" s="4">
        <v>0.789583325</v>
      </c>
      <c r="D592" s="54">
        <v>0.789583325</v>
      </c>
      <c r="E592" s="2">
        <v>5824</v>
      </c>
      <c r="F592" s="18">
        <v>0</v>
      </c>
      <c r="G592" s="61">
        <v>39.55861385</v>
      </c>
      <c r="H592" s="61">
        <v>-76.19034859</v>
      </c>
      <c r="I592" s="19">
        <v>919.2</v>
      </c>
      <c r="J592" s="1">
        <f t="shared" si="59"/>
        <v>889</v>
      </c>
      <c r="K592" s="45">
        <f t="shared" si="60"/>
        <v>1086.331471509392</v>
      </c>
      <c r="L592" s="45">
        <f t="shared" si="61"/>
        <v>1295.131471509392</v>
      </c>
      <c r="M592" s="45">
        <f t="shared" si="62"/>
        <v>1284.511471509392</v>
      </c>
      <c r="N592" s="46">
        <f t="shared" si="63"/>
        <v>1289.821471509392</v>
      </c>
      <c r="O592" s="1">
        <v>20</v>
      </c>
      <c r="P592" s="1">
        <v>41.7</v>
      </c>
      <c r="Q592" s="1">
        <v>73.4</v>
      </c>
      <c r="S592" s="24">
        <v>3.099</v>
      </c>
      <c r="T592" s="10">
        <v>478.357</v>
      </c>
      <c r="U592" s="10">
        <f t="shared" si="57"/>
        <v>582.1521666666666</v>
      </c>
      <c r="V592" s="24">
        <v>0.272</v>
      </c>
      <c r="W592" s="47">
        <v>1.899</v>
      </c>
      <c r="X592" s="47">
        <f t="shared" si="58"/>
        <v>1.1596666666666666</v>
      </c>
      <c r="Y592" s="25">
        <v>10.752</v>
      </c>
      <c r="Z592" s="46">
        <v>1289.821471509392</v>
      </c>
    </row>
    <row r="593" spans="1:26" ht="12.75">
      <c r="A593" s="9">
        <v>37014</v>
      </c>
      <c r="B593" s="10">
        <v>123</v>
      </c>
      <c r="C593" s="4">
        <v>0.789699078</v>
      </c>
      <c r="D593" s="54">
        <v>0.789699078</v>
      </c>
      <c r="E593" s="2">
        <v>5834</v>
      </c>
      <c r="F593" s="18">
        <v>0</v>
      </c>
      <c r="G593" s="61">
        <v>39.56261261</v>
      </c>
      <c r="H593" s="61">
        <v>-76.18366143</v>
      </c>
      <c r="I593" s="19">
        <v>922.6</v>
      </c>
      <c r="J593" s="1">
        <f t="shared" si="59"/>
        <v>892.4</v>
      </c>
      <c r="K593" s="45">
        <f t="shared" si="60"/>
        <v>1054.6334037562067</v>
      </c>
      <c r="L593" s="45">
        <f t="shared" si="61"/>
        <v>1263.4334037562066</v>
      </c>
      <c r="M593" s="45">
        <f t="shared" si="62"/>
        <v>1252.8134037562068</v>
      </c>
      <c r="N593" s="46">
        <f t="shared" si="63"/>
        <v>1258.1234037562067</v>
      </c>
      <c r="O593" s="1">
        <v>20.4</v>
      </c>
      <c r="P593" s="1">
        <v>43.2</v>
      </c>
      <c r="Q593" s="1">
        <v>73.9</v>
      </c>
      <c r="S593" s="24">
        <v>2.409</v>
      </c>
      <c r="T593" s="10">
        <v>111.349</v>
      </c>
      <c r="U593" s="10">
        <f t="shared" si="57"/>
        <v>293.8858333333333</v>
      </c>
      <c r="V593" s="24">
        <v>0.276</v>
      </c>
      <c r="W593" s="47">
        <v>1.898</v>
      </c>
      <c r="X593" s="47">
        <f t="shared" si="58"/>
        <v>1.344166666666667</v>
      </c>
      <c r="Y593" s="25">
        <v>10.776</v>
      </c>
      <c r="Z593" s="46">
        <v>1258.1234037562067</v>
      </c>
    </row>
    <row r="594" spans="1:26" ht="12.75">
      <c r="A594" s="9">
        <v>37014</v>
      </c>
      <c r="B594" s="10">
        <v>123</v>
      </c>
      <c r="C594" s="4">
        <v>0.78981483</v>
      </c>
      <c r="D594" s="54">
        <v>0.78981483</v>
      </c>
      <c r="E594" s="2">
        <v>5844</v>
      </c>
      <c r="F594" s="18">
        <v>0</v>
      </c>
      <c r="G594" s="61">
        <v>39.56939979</v>
      </c>
      <c r="H594" s="61">
        <v>-76.18260215</v>
      </c>
      <c r="I594" s="19">
        <v>928</v>
      </c>
      <c r="J594" s="1">
        <f t="shared" si="59"/>
        <v>897.8</v>
      </c>
      <c r="K594" s="45">
        <f t="shared" si="60"/>
        <v>1004.536796214679</v>
      </c>
      <c r="L594" s="45">
        <f t="shared" si="61"/>
        <v>1213.336796214679</v>
      </c>
      <c r="M594" s="45">
        <f t="shared" si="62"/>
        <v>1202.716796214679</v>
      </c>
      <c r="N594" s="46">
        <f t="shared" si="63"/>
        <v>1208.026796214679</v>
      </c>
      <c r="O594" s="1">
        <v>21</v>
      </c>
      <c r="P594" s="1">
        <v>45.4</v>
      </c>
      <c r="Q594" s="1">
        <v>70.4</v>
      </c>
      <c r="S594" s="24">
        <v>6.916</v>
      </c>
      <c r="T594" s="10">
        <v>2474.39</v>
      </c>
      <c r="U594" s="10">
        <f t="shared" si="57"/>
        <v>661.8858333333333</v>
      </c>
      <c r="V594" s="24">
        <v>0.261</v>
      </c>
      <c r="W594" s="47">
        <v>1.898</v>
      </c>
      <c r="X594" s="47">
        <f t="shared" si="58"/>
        <v>1.5288333333333333</v>
      </c>
      <c r="Y594" s="25">
        <v>12.286</v>
      </c>
      <c r="Z594" s="46">
        <v>1208.026796214679</v>
      </c>
    </row>
    <row r="595" spans="1:26" ht="12.75">
      <c r="A595" s="9">
        <v>37014</v>
      </c>
      <c r="B595" s="10">
        <v>123</v>
      </c>
      <c r="C595" s="4">
        <v>0.789930582</v>
      </c>
      <c r="D595" s="54">
        <v>0.789930582</v>
      </c>
      <c r="E595" s="2">
        <v>5854</v>
      </c>
      <c r="F595" s="18">
        <v>0</v>
      </c>
      <c r="G595" s="61">
        <v>39.57447858</v>
      </c>
      <c r="H595" s="61">
        <v>-76.1882537</v>
      </c>
      <c r="I595" s="19">
        <v>929.7</v>
      </c>
      <c r="J595" s="1">
        <f t="shared" si="59"/>
        <v>899.5</v>
      </c>
      <c r="K595" s="45">
        <f t="shared" si="60"/>
        <v>988.8279868425344</v>
      </c>
      <c r="L595" s="45">
        <f t="shared" si="61"/>
        <v>1197.6279868425345</v>
      </c>
      <c r="M595" s="45">
        <f t="shared" si="62"/>
        <v>1187.0079868425344</v>
      </c>
      <c r="N595" s="46">
        <f t="shared" si="63"/>
        <v>1192.3179868425345</v>
      </c>
      <c r="O595" s="1">
        <v>21.1</v>
      </c>
      <c r="P595" s="1">
        <v>43.9</v>
      </c>
      <c r="Q595" s="1">
        <v>78.4</v>
      </c>
      <c r="R595" s="63">
        <v>2.78E-05</v>
      </c>
      <c r="S595" s="24">
        <v>3.396</v>
      </c>
      <c r="T595" s="10">
        <v>637.382</v>
      </c>
      <c r="U595" s="10">
        <f t="shared" si="57"/>
        <v>749.8858333333333</v>
      </c>
      <c r="V595" s="24">
        <v>0.271</v>
      </c>
      <c r="W595" s="47">
        <v>1.897</v>
      </c>
      <c r="X595" s="47">
        <f t="shared" si="58"/>
        <v>1.7133333333333332</v>
      </c>
      <c r="Y595" s="25">
        <v>10.746</v>
      </c>
      <c r="Z595" s="46">
        <v>1192.3179868425345</v>
      </c>
    </row>
    <row r="596" spans="1:26" ht="12.75">
      <c r="A596" s="9">
        <v>37014</v>
      </c>
      <c r="B596" s="10">
        <v>123</v>
      </c>
      <c r="C596" s="4">
        <v>0.790046275</v>
      </c>
      <c r="D596" s="54">
        <v>0.790046275</v>
      </c>
      <c r="E596" s="2">
        <v>5864</v>
      </c>
      <c r="F596" s="18">
        <v>0</v>
      </c>
      <c r="G596" s="61">
        <v>39.57638785</v>
      </c>
      <c r="H596" s="61">
        <v>-76.19666951</v>
      </c>
      <c r="I596" s="19">
        <v>930.9</v>
      </c>
      <c r="J596" s="1">
        <f t="shared" si="59"/>
        <v>900.6999999999999</v>
      </c>
      <c r="K596" s="45">
        <f t="shared" si="60"/>
        <v>977.7572801184705</v>
      </c>
      <c r="L596" s="45">
        <f t="shared" si="61"/>
        <v>1186.5572801184705</v>
      </c>
      <c r="M596" s="45">
        <f t="shared" si="62"/>
        <v>1175.9372801184704</v>
      </c>
      <c r="N596" s="46">
        <f t="shared" si="63"/>
        <v>1181.2472801184704</v>
      </c>
      <c r="O596" s="1">
        <v>21.2</v>
      </c>
      <c r="P596" s="1">
        <v>43.9</v>
      </c>
      <c r="Q596" s="1">
        <v>81.5</v>
      </c>
      <c r="S596" s="24">
        <v>5.496</v>
      </c>
      <c r="T596" s="10">
        <v>1740.325</v>
      </c>
      <c r="U596" s="10">
        <f t="shared" si="57"/>
        <v>951.6194999999999</v>
      </c>
      <c r="V596" s="24">
        <v>0.248</v>
      </c>
      <c r="W596" s="47">
        <v>0.787</v>
      </c>
      <c r="X596" s="47">
        <f t="shared" si="58"/>
        <v>1.713</v>
      </c>
      <c r="Y596" s="25">
        <v>11.39</v>
      </c>
      <c r="Z596" s="46">
        <v>1181.2472801184704</v>
      </c>
    </row>
    <row r="597" spans="1:26" ht="12.75">
      <c r="A597" s="9">
        <v>37014</v>
      </c>
      <c r="B597" s="10">
        <v>123</v>
      </c>
      <c r="C597" s="4">
        <v>0.790162027</v>
      </c>
      <c r="D597" s="54">
        <v>0.790162027</v>
      </c>
      <c r="E597" s="2">
        <v>5874</v>
      </c>
      <c r="F597" s="18">
        <v>0</v>
      </c>
      <c r="G597" s="61">
        <v>39.57503593</v>
      </c>
      <c r="H597" s="61">
        <v>-76.20526337</v>
      </c>
      <c r="I597" s="19">
        <v>934</v>
      </c>
      <c r="J597" s="1">
        <f t="shared" si="59"/>
        <v>903.8</v>
      </c>
      <c r="K597" s="45">
        <f t="shared" si="60"/>
        <v>949.2260808085309</v>
      </c>
      <c r="L597" s="45">
        <f t="shared" si="61"/>
        <v>1158.0260808085309</v>
      </c>
      <c r="M597" s="45">
        <f t="shared" si="62"/>
        <v>1147.406080808531</v>
      </c>
      <c r="N597" s="46">
        <f t="shared" si="63"/>
        <v>1152.716080808531</v>
      </c>
      <c r="O597" s="1">
        <v>21.3</v>
      </c>
      <c r="P597" s="1">
        <v>45.4</v>
      </c>
      <c r="Q597" s="1">
        <v>83.4</v>
      </c>
      <c r="S597" s="24">
        <v>8.616</v>
      </c>
      <c r="T597" s="10">
        <v>3368.317</v>
      </c>
      <c r="U597" s="10">
        <f t="shared" si="57"/>
        <v>1468.3533333333332</v>
      </c>
      <c r="V597" s="24">
        <v>0.298</v>
      </c>
      <c r="W597" s="47">
        <v>1.896</v>
      </c>
      <c r="X597" s="47">
        <f t="shared" si="58"/>
        <v>1.7124999999999997</v>
      </c>
      <c r="Y597" s="25">
        <v>10.976</v>
      </c>
      <c r="Z597" s="46">
        <v>1152.716080808531</v>
      </c>
    </row>
    <row r="598" spans="1:26" ht="12.75">
      <c r="A598" s="9">
        <v>37014</v>
      </c>
      <c r="B598" s="10">
        <v>123</v>
      </c>
      <c r="C598" s="4">
        <v>0.790277779</v>
      </c>
      <c r="D598" s="54">
        <v>0.790277779</v>
      </c>
      <c r="E598" s="2">
        <v>5884</v>
      </c>
      <c r="F598" s="18">
        <v>0</v>
      </c>
      <c r="G598" s="61">
        <v>39.57057673</v>
      </c>
      <c r="H598" s="61">
        <v>-76.21124453</v>
      </c>
      <c r="I598" s="19">
        <v>936.8</v>
      </c>
      <c r="J598" s="1">
        <f t="shared" si="59"/>
        <v>906.5999999999999</v>
      </c>
      <c r="K598" s="45">
        <f t="shared" si="60"/>
        <v>923.5399535651349</v>
      </c>
      <c r="L598" s="45">
        <f t="shared" si="61"/>
        <v>1132.339953565135</v>
      </c>
      <c r="M598" s="45">
        <f t="shared" si="62"/>
        <v>1121.7199535651348</v>
      </c>
      <c r="N598" s="46">
        <f t="shared" si="63"/>
        <v>1127.0299535651347</v>
      </c>
      <c r="O598" s="1">
        <v>21.4</v>
      </c>
      <c r="P598" s="1">
        <v>46.7</v>
      </c>
      <c r="Q598" s="1">
        <v>80.8</v>
      </c>
      <c r="S598" s="24">
        <v>4.342</v>
      </c>
      <c r="T598" s="10">
        <v>1111.358</v>
      </c>
      <c r="U598" s="10">
        <f t="shared" si="57"/>
        <v>1573.8535</v>
      </c>
      <c r="V598" s="24">
        <v>0.301</v>
      </c>
      <c r="W598" s="47">
        <v>1.896</v>
      </c>
      <c r="X598" s="47">
        <f t="shared" si="58"/>
        <v>1.7119999999999997</v>
      </c>
      <c r="Y598" s="25">
        <v>11.277</v>
      </c>
      <c r="Z598" s="46">
        <v>1127.0299535651347</v>
      </c>
    </row>
    <row r="599" spans="1:26" ht="12.75">
      <c r="A599" s="9">
        <v>37014</v>
      </c>
      <c r="B599" s="10">
        <v>123</v>
      </c>
      <c r="C599" s="4">
        <v>0.790393531</v>
      </c>
      <c r="D599" s="54">
        <v>0.790393531</v>
      </c>
      <c r="E599" s="2">
        <v>5894</v>
      </c>
      <c r="F599" s="18">
        <v>0</v>
      </c>
      <c r="G599" s="61">
        <v>39.56427918</v>
      </c>
      <c r="H599" s="61">
        <v>-76.21168123</v>
      </c>
      <c r="I599" s="19">
        <v>939.7</v>
      </c>
      <c r="J599" s="1">
        <f t="shared" si="59"/>
        <v>909.5</v>
      </c>
      <c r="K599" s="45">
        <f t="shared" si="60"/>
        <v>897.0199607817472</v>
      </c>
      <c r="L599" s="45">
        <f t="shared" si="61"/>
        <v>1105.819960781747</v>
      </c>
      <c r="M599" s="45">
        <f t="shared" si="62"/>
        <v>1095.1999607817472</v>
      </c>
      <c r="N599" s="46">
        <f t="shared" si="63"/>
        <v>1100.5099607817472</v>
      </c>
      <c r="O599" s="1">
        <v>21.8</v>
      </c>
      <c r="P599" s="1">
        <v>43.8</v>
      </c>
      <c r="Q599" s="1">
        <v>86.4</v>
      </c>
      <c r="S599" s="24">
        <v>2.741</v>
      </c>
      <c r="T599" s="10">
        <v>271.849</v>
      </c>
      <c r="U599" s="10">
        <f t="shared" si="57"/>
        <v>1600.6035000000002</v>
      </c>
      <c r="V599" s="24">
        <v>0.331</v>
      </c>
      <c r="W599" s="47">
        <v>1.896</v>
      </c>
      <c r="X599" s="47">
        <f t="shared" si="58"/>
        <v>1.7116666666666667</v>
      </c>
      <c r="Y599" s="25">
        <v>10.767</v>
      </c>
      <c r="Z599" s="46">
        <v>1100.5099607817472</v>
      </c>
    </row>
    <row r="600" spans="1:26" ht="12.75">
      <c r="A600" s="9">
        <v>37014</v>
      </c>
      <c r="B600" s="10">
        <v>123</v>
      </c>
      <c r="C600" s="4">
        <v>0.790509284</v>
      </c>
      <c r="D600" s="54">
        <v>0.790509284</v>
      </c>
      <c r="E600" s="2">
        <v>5904</v>
      </c>
      <c r="F600" s="18">
        <v>0</v>
      </c>
      <c r="G600" s="61">
        <v>39.55893153</v>
      </c>
      <c r="H600" s="61">
        <v>-76.20756075</v>
      </c>
      <c r="I600" s="19">
        <v>942.1</v>
      </c>
      <c r="J600" s="1">
        <f t="shared" si="59"/>
        <v>911.9</v>
      </c>
      <c r="K600" s="45">
        <f t="shared" si="60"/>
        <v>875.1362506390125</v>
      </c>
      <c r="L600" s="45">
        <f t="shared" si="61"/>
        <v>1083.9362506390125</v>
      </c>
      <c r="M600" s="45">
        <f t="shared" si="62"/>
        <v>1073.3162506390124</v>
      </c>
      <c r="N600" s="46">
        <f t="shared" si="63"/>
        <v>1078.6262506390126</v>
      </c>
      <c r="O600" s="1">
        <v>22</v>
      </c>
      <c r="P600" s="1">
        <v>42.2</v>
      </c>
      <c r="Q600" s="1">
        <v>85.3</v>
      </c>
      <c r="S600" s="24">
        <v>2.739</v>
      </c>
      <c r="T600" s="10">
        <v>272.292</v>
      </c>
      <c r="U600" s="10">
        <f t="shared" si="57"/>
        <v>1233.5871666666667</v>
      </c>
      <c r="V600" s="24">
        <v>0.341</v>
      </c>
      <c r="W600" s="47">
        <v>1.895</v>
      </c>
      <c r="X600" s="47">
        <f t="shared" si="58"/>
        <v>1.7111666666666665</v>
      </c>
      <c r="Y600" s="25">
        <v>12.278</v>
      </c>
      <c r="Z600" s="46">
        <v>1078.6262506390126</v>
      </c>
    </row>
    <row r="601" spans="1:26" ht="12.75">
      <c r="A601" s="9">
        <v>37014</v>
      </c>
      <c r="B601" s="10">
        <v>123</v>
      </c>
      <c r="C601" s="4">
        <v>0.790624976</v>
      </c>
      <c r="D601" s="54">
        <v>0.790624976</v>
      </c>
      <c r="E601" s="2">
        <v>5914</v>
      </c>
      <c r="F601" s="18">
        <v>0</v>
      </c>
      <c r="G601" s="61">
        <v>39.55628662</v>
      </c>
      <c r="H601" s="61">
        <v>-76.20015327</v>
      </c>
      <c r="I601" s="19">
        <v>943.8</v>
      </c>
      <c r="J601" s="1">
        <f t="shared" si="59"/>
        <v>913.5999999999999</v>
      </c>
      <c r="K601" s="45">
        <f t="shared" si="60"/>
        <v>859.6701083073615</v>
      </c>
      <c r="L601" s="45">
        <f t="shared" si="61"/>
        <v>1068.4701083073614</v>
      </c>
      <c r="M601" s="45">
        <f t="shared" si="62"/>
        <v>1057.8501083073616</v>
      </c>
      <c r="N601" s="46">
        <f t="shared" si="63"/>
        <v>1063.1601083073615</v>
      </c>
      <c r="O601" s="1">
        <v>22</v>
      </c>
      <c r="P601" s="1">
        <v>41.7</v>
      </c>
      <c r="Q601" s="1">
        <v>86.9</v>
      </c>
      <c r="R601" s="63">
        <v>2.41E-05</v>
      </c>
      <c r="S601" s="24">
        <v>2.79</v>
      </c>
      <c r="T601" s="10">
        <v>325.284</v>
      </c>
      <c r="U601" s="10">
        <f t="shared" si="57"/>
        <v>1181.5708333333334</v>
      </c>
      <c r="V601" s="24">
        <v>0.381</v>
      </c>
      <c r="W601" s="47">
        <v>3.005</v>
      </c>
      <c r="X601" s="47">
        <f t="shared" si="58"/>
        <v>1.8958333333333333</v>
      </c>
      <c r="Y601" s="25">
        <v>12.307</v>
      </c>
      <c r="Z601" s="46">
        <v>1063.1601083073615</v>
      </c>
    </row>
    <row r="602" spans="1:26" ht="12.75">
      <c r="A602" s="9">
        <v>37014</v>
      </c>
      <c r="B602" s="10">
        <v>123</v>
      </c>
      <c r="C602" s="4">
        <v>0.790740728</v>
      </c>
      <c r="D602" s="54">
        <v>0.790740728</v>
      </c>
      <c r="E602" s="2">
        <v>5924</v>
      </c>
      <c r="F602" s="18">
        <v>0</v>
      </c>
      <c r="G602" s="61">
        <v>39.55816465</v>
      </c>
      <c r="H602" s="61">
        <v>-76.19222842</v>
      </c>
      <c r="I602" s="19">
        <v>949.9</v>
      </c>
      <c r="J602" s="1">
        <f t="shared" si="59"/>
        <v>919.6999999999999</v>
      </c>
      <c r="K602" s="45">
        <f t="shared" si="60"/>
        <v>804.4098777903264</v>
      </c>
      <c r="L602" s="45">
        <f t="shared" si="61"/>
        <v>1013.2098777903263</v>
      </c>
      <c r="M602" s="45">
        <f t="shared" si="62"/>
        <v>1002.5898777903265</v>
      </c>
      <c r="N602" s="46">
        <f t="shared" si="63"/>
        <v>1007.8998777903264</v>
      </c>
      <c r="O602" s="1">
        <v>22.7</v>
      </c>
      <c r="P602" s="1">
        <v>41.6</v>
      </c>
      <c r="Q602" s="1">
        <v>83.4</v>
      </c>
      <c r="S602" s="24">
        <v>2.861</v>
      </c>
      <c r="T602" s="10">
        <v>378.325</v>
      </c>
      <c r="U602" s="10">
        <f t="shared" si="57"/>
        <v>954.5708333333333</v>
      </c>
      <c r="V602" s="24">
        <v>0.371</v>
      </c>
      <c r="W602" s="47">
        <v>3.004</v>
      </c>
      <c r="X602" s="47">
        <f t="shared" si="58"/>
        <v>2.2653333333333334</v>
      </c>
      <c r="Y602" s="25">
        <v>12.32</v>
      </c>
      <c r="Z602" s="46">
        <v>1007.8998777903264</v>
      </c>
    </row>
    <row r="603" spans="1:26" ht="12.75">
      <c r="A603" s="9">
        <v>37014</v>
      </c>
      <c r="B603" s="10">
        <v>123</v>
      </c>
      <c r="C603" s="4">
        <v>0.790856481</v>
      </c>
      <c r="D603" s="54">
        <v>0.790856481</v>
      </c>
      <c r="E603" s="2">
        <v>5934</v>
      </c>
      <c r="F603" s="18">
        <v>0</v>
      </c>
      <c r="G603" s="61">
        <v>39.56406708</v>
      </c>
      <c r="H603" s="61">
        <v>-76.18801715</v>
      </c>
      <c r="I603" s="19">
        <v>951.1</v>
      </c>
      <c r="J603" s="1">
        <f t="shared" si="59"/>
        <v>920.9</v>
      </c>
      <c r="K603" s="45">
        <f t="shared" si="60"/>
        <v>793.5821661112541</v>
      </c>
      <c r="L603" s="45">
        <f t="shared" si="61"/>
        <v>1002.382166111254</v>
      </c>
      <c r="M603" s="45">
        <f t="shared" si="62"/>
        <v>991.7621661112541</v>
      </c>
      <c r="N603" s="46">
        <f t="shared" si="63"/>
        <v>997.0721661112541</v>
      </c>
      <c r="O603" s="1">
        <v>22.5</v>
      </c>
      <c r="P603" s="1">
        <v>42.3</v>
      </c>
      <c r="Q603" s="1">
        <v>83.4</v>
      </c>
      <c r="S603" s="24">
        <v>3.278</v>
      </c>
      <c r="T603" s="10">
        <v>588.768</v>
      </c>
      <c r="U603" s="10">
        <f t="shared" si="57"/>
        <v>491.31266666666664</v>
      </c>
      <c r="V603" s="24">
        <v>0.361</v>
      </c>
      <c r="W603" s="47">
        <v>3.004</v>
      </c>
      <c r="X603" s="47">
        <f t="shared" si="58"/>
        <v>2.4499999999999997</v>
      </c>
      <c r="Y603" s="25">
        <v>10.745</v>
      </c>
      <c r="Z603" s="46">
        <v>997.0721661112541</v>
      </c>
    </row>
    <row r="604" spans="1:26" ht="12.75">
      <c r="A604" s="9">
        <v>37014</v>
      </c>
      <c r="B604" s="10">
        <v>123</v>
      </c>
      <c r="C604" s="4">
        <v>0.790972233</v>
      </c>
      <c r="D604" s="54">
        <v>0.790972233</v>
      </c>
      <c r="E604" s="2">
        <v>5944</v>
      </c>
      <c r="F604" s="18">
        <v>0</v>
      </c>
      <c r="G604" s="61">
        <v>39.57066655</v>
      </c>
      <c r="H604" s="61">
        <v>-76.18985404</v>
      </c>
      <c r="I604" s="19">
        <v>953.8</v>
      </c>
      <c r="J604" s="1">
        <f t="shared" si="59"/>
        <v>923.5999999999999</v>
      </c>
      <c r="K604" s="45">
        <f t="shared" si="60"/>
        <v>769.2713125267218</v>
      </c>
      <c r="L604" s="45">
        <f t="shared" si="61"/>
        <v>978.0713125267218</v>
      </c>
      <c r="M604" s="45">
        <f t="shared" si="62"/>
        <v>967.4513125267217</v>
      </c>
      <c r="N604" s="46">
        <f t="shared" si="63"/>
        <v>972.7613125267218</v>
      </c>
      <c r="O604" s="1">
        <v>23</v>
      </c>
      <c r="P604" s="1">
        <v>43.1</v>
      </c>
      <c r="Q604" s="1">
        <v>81.4</v>
      </c>
      <c r="S604" s="24">
        <v>3.061</v>
      </c>
      <c r="T604" s="10">
        <v>484.26</v>
      </c>
      <c r="U604" s="10">
        <f t="shared" si="57"/>
        <v>386.7963333333334</v>
      </c>
      <c r="V604" s="24">
        <v>0.333</v>
      </c>
      <c r="W604" s="47">
        <v>1.894</v>
      </c>
      <c r="X604" s="47">
        <f t="shared" si="58"/>
        <v>2.4496666666666664</v>
      </c>
      <c r="Y604" s="25">
        <v>12.277</v>
      </c>
      <c r="Z604" s="46">
        <v>972.7613125267218</v>
      </c>
    </row>
    <row r="605" spans="1:26" ht="12.75">
      <c r="A605" s="9">
        <v>37014</v>
      </c>
      <c r="B605" s="10">
        <v>123</v>
      </c>
      <c r="C605" s="4">
        <v>0.791087985</v>
      </c>
      <c r="D605" s="54">
        <v>0.791087985</v>
      </c>
      <c r="E605" s="2">
        <v>5954</v>
      </c>
      <c r="F605" s="18">
        <v>0</v>
      </c>
      <c r="G605" s="61">
        <v>39.57405991</v>
      </c>
      <c r="H605" s="61">
        <v>-76.19682884</v>
      </c>
      <c r="I605" s="19">
        <v>956.3</v>
      </c>
      <c r="J605" s="1">
        <f t="shared" si="59"/>
        <v>926.0999999999999</v>
      </c>
      <c r="K605" s="45">
        <f t="shared" si="60"/>
        <v>746.8245470285327</v>
      </c>
      <c r="L605" s="45">
        <f t="shared" si="61"/>
        <v>955.6245470285328</v>
      </c>
      <c r="M605" s="45">
        <f t="shared" si="62"/>
        <v>945.0045470285327</v>
      </c>
      <c r="N605" s="46">
        <f t="shared" si="63"/>
        <v>950.3145470285327</v>
      </c>
      <c r="O605" s="1">
        <v>23.1</v>
      </c>
      <c r="P605" s="1">
        <v>42.4</v>
      </c>
      <c r="Q605" s="1">
        <v>86.4</v>
      </c>
      <c r="S605" s="24">
        <v>1.965</v>
      </c>
      <c r="T605" s="10">
        <v>-92.749</v>
      </c>
      <c r="U605" s="10">
        <f t="shared" si="57"/>
        <v>326.03000000000003</v>
      </c>
      <c r="V605" s="24">
        <v>0.302</v>
      </c>
      <c r="W605" s="47">
        <v>1.893</v>
      </c>
      <c r="X605" s="47">
        <f t="shared" si="58"/>
        <v>2.4491666666666667</v>
      </c>
      <c r="Y605" s="25">
        <v>12.322</v>
      </c>
      <c r="Z605" s="46">
        <v>950.3145470285327</v>
      </c>
    </row>
    <row r="606" spans="1:26" ht="12.75">
      <c r="A606" s="9">
        <v>37014</v>
      </c>
      <c r="B606" s="10">
        <v>123</v>
      </c>
      <c r="C606" s="4">
        <v>0.791203678</v>
      </c>
      <c r="D606" s="54">
        <v>0.791203678</v>
      </c>
      <c r="E606" s="2">
        <v>5964</v>
      </c>
      <c r="F606" s="18">
        <v>0</v>
      </c>
      <c r="G606" s="61">
        <v>39.57432351</v>
      </c>
      <c r="H606" s="61">
        <v>-76.20511075</v>
      </c>
      <c r="I606" s="19">
        <v>959.5</v>
      </c>
      <c r="J606" s="1">
        <f t="shared" si="59"/>
        <v>929.3</v>
      </c>
      <c r="K606" s="45">
        <f t="shared" si="60"/>
        <v>718.1809437754506</v>
      </c>
      <c r="L606" s="45">
        <f t="shared" si="61"/>
        <v>926.9809437754507</v>
      </c>
      <c r="M606" s="45">
        <f t="shared" si="62"/>
        <v>916.3609437754506</v>
      </c>
      <c r="N606" s="46">
        <f t="shared" si="63"/>
        <v>921.6709437754506</v>
      </c>
      <c r="O606" s="1">
        <v>23</v>
      </c>
      <c r="P606" s="1">
        <v>46.2</v>
      </c>
      <c r="Q606" s="1">
        <v>82.6</v>
      </c>
      <c r="S606" s="24">
        <v>3.556</v>
      </c>
      <c r="T606" s="10">
        <v>747.792</v>
      </c>
      <c r="U606" s="10">
        <f t="shared" si="57"/>
        <v>405.28</v>
      </c>
      <c r="V606" s="24">
        <v>0.311</v>
      </c>
      <c r="W606" s="47">
        <v>1.893</v>
      </c>
      <c r="X606" s="47">
        <f t="shared" si="58"/>
        <v>2.4488333333333334</v>
      </c>
      <c r="Y606" s="25">
        <v>12.296</v>
      </c>
      <c r="Z606" s="46">
        <v>921.6709437754506</v>
      </c>
    </row>
    <row r="607" spans="1:26" ht="12.75">
      <c r="A607" s="9">
        <v>37014</v>
      </c>
      <c r="B607" s="10">
        <v>123</v>
      </c>
      <c r="C607" s="4">
        <v>0.79131943</v>
      </c>
      <c r="D607" s="54">
        <v>0.79131943</v>
      </c>
      <c r="E607" s="2">
        <v>5974</v>
      </c>
      <c r="F607" s="18">
        <v>0</v>
      </c>
      <c r="G607" s="61">
        <v>39.57035723</v>
      </c>
      <c r="H607" s="61">
        <v>-76.21111871</v>
      </c>
      <c r="I607" s="19">
        <v>961.3</v>
      </c>
      <c r="J607" s="1">
        <f t="shared" si="59"/>
        <v>931.0999999999999</v>
      </c>
      <c r="K607" s="45">
        <f t="shared" si="60"/>
        <v>702.1122304517481</v>
      </c>
      <c r="L607" s="45">
        <f t="shared" si="61"/>
        <v>910.9122304517482</v>
      </c>
      <c r="M607" s="45">
        <f t="shared" si="62"/>
        <v>900.2922304517481</v>
      </c>
      <c r="N607" s="46">
        <f t="shared" si="63"/>
        <v>905.6022304517481</v>
      </c>
      <c r="O607" s="1">
        <v>23.5</v>
      </c>
      <c r="P607" s="1">
        <v>41.5</v>
      </c>
      <c r="Q607" s="1">
        <v>87.4</v>
      </c>
      <c r="R607" s="63">
        <v>2.47E-05</v>
      </c>
      <c r="S607" s="24">
        <v>2.606</v>
      </c>
      <c r="T607" s="10">
        <v>223.235</v>
      </c>
      <c r="U607" s="10">
        <f t="shared" si="57"/>
        <v>388.2718333333334</v>
      </c>
      <c r="V607" s="24">
        <v>0.312</v>
      </c>
      <c r="W607" s="47">
        <v>1.892</v>
      </c>
      <c r="X607" s="47">
        <f t="shared" si="58"/>
        <v>2.263333333333333</v>
      </c>
      <c r="Y607" s="25">
        <v>12.282</v>
      </c>
      <c r="Z607" s="46">
        <v>905.6022304517481</v>
      </c>
    </row>
    <row r="608" spans="1:26" ht="12.75">
      <c r="A608" s="9">
        <v>37014</v>
      </c>
      <c r="B608" s="10">
        <v>123</v>
      </c>
      <c r="C608" s="4">
        <v>0.791435182</v>
      </c>
      <c r="D608" s="54">
        <v>0.791435182</v>
      </c>
      <c r="E608" s="2">
        <v>5984</v>
      </c>
      <c r="F608" s="18">
        <v>0</v>
      </c>
      <c r="G608" s="61">
        <v>39.56431495</v>
      </c>
      <c r="H608" s="61">
        <v>-76.21183863</v>
      </c>
      <c r="I608" s="19">
        <v>964.2</v>
      </c>
      <c r="J608" s="1">
        <f t="shared" si="59"/>
        <v>934</v>
      </c>
      <c r="K608" s="45">
        <f t="shared" si="60"/>
        <v>676.2889733764165</v>
      </c>
      <c r="L608" s="45">
        <f t="shared" si="61"/>
        <v>885.0889733764166</v>
      </c>
      <c r="M608" s="45">
        <f t="shared" si="62"/>
        <v>874.4689733764164</v>
      </c>
      <c r="N608" s="46">
        <f t="shared" si="63"/>
        <v>879.7789733764165</v>
      </c>
      <c r="O608" s="1">
        <v>23.4</v>
      </c>
      <c r="P608" s="1">
        <v>41.8</v>
      </c>
      <c r="Q608" s="1">
        <v>85</v>
      </c>
      <c r="S608" s="24">
        <v>2.842</v>
      </c>
      <c r="T608" s="10">
        <v>328.727</v>
      </c>
      <c r="U608" s="10">
        <f t="shared" si="57"/>
        <v>380.0055</v>
      </c>
      <c r="V608" s="24">
        <v>0.332</v>
      </c>
      <c r="W608" s="47">
        <v>1.892</v>
      </c>
      <c r="X608" s="47">
        <f t="shared" si="58"/>
        <v>2.078</v>
      </c>
      <c r="Y608" s="25">
        <v>12.322</v>
      </c>
      <c r="Z608" s="46">
        <v>879.7789733764165</v>
      </c>
    </row>
    <row r="609" spans="1:26" ht="12.75">
      <c r="A609" s="9">
        <v>37014</v>
      </c>
      <c r="B609" s="10">
        <v>123</v>
      </c>
      <c r="C609" s="4">
        <v>0.791550934</v>
      </c>
      <c r="D609" s="54">
        <v>0.791550934</v>
      </c>
      <c r="E609" s="2">
        <v>5994</v>
      </c>
      <c r="F609" s="18">
        <v>0</v>
      </c>
      <c r="G609" s="61">
        <v>39.55914971</v>
      </c>
      <c r="H609" s="61">
        <v>-76.20706032</v>
      </c>
      <c r="I609" s="19">
        <v>965.9</v>
      </c>
      <c r="J609" s="1">
        <f t="shared" si="59"/>
        <v>935.6999999999999</v>
      </c>
      <c r="K609" s="45">
        <f t="shared" si="60"/>
        <v>661.1884532688573</v>
      </c>
      <c r="L609" s="45">
        <f t="shared" si="61"/>
        <v>869.9884532688573</v>
      </c>
      <c r="M609" s="45">
        <f t="shared" si="62"/>
        <v>859.3684532688574</v>
      </c>
      <c r="N609" s="46">
        <f t="shared" si="63"/>
        <v>864.6784532688573</v>
      </c>
      <c r="O609" s="1">
        <v>23.5</v>
      </c>
      <c r="P609" s="1">
        <v>42</v>
      </c>
      <c r="Q609" s="1">
        <v>87.4</v>
      </c>
      <c r="S609" s="24">
        <v>3.326</v>
      </c>
      <c r="T609" s="10">
        <v>591.768</v>
      </c>
      <c r="U609" s="10">
        <f t="shared" si="57"/>
        <v>380.5055</v>
      </c>
      <c r="V609" s="24">
        <v>0.371</v>
      </c>
      <c r="W609" s="47">
        <v>3.002</v>
      </c>
      <c r="X609" s="47">
        <f t="shared" si="58"/>
        <v>2.077666666666666</v>
      </c>
      <c r="Y609" s="25">
        <v>12.268</v>
      </c>
      <c r="Z609" s="46">
        <v>864.6784532688573</v>
      </c>
    </row>
    <row r="610" spans="1:26" ht="12.75">
      <c r="A610" s="9">
        <v>37014</v>
      </c>
      <c r="B610" s="10">
        <v>123</v>
      </c>
      <c r="C610" s="4">
        <v>0.791666687</v>
      </c>
      <c r="D610" s="54">
        <v>0.791666687</v>
      </c>
      <c r="E610" s="2">
        <v>6004</v>
      </c>
      <c r="F610" s="18">
        <v>0</v>
      </c>
      <c r="G610" s="61">
        <v>39.5573963</v>
      </c>
      <c r="H610" s="61">
        <v>-76.19937955</v>
      </c>
      <c r="I610" s="19">
        <v>969.8</v>
      </c>
      <c r="J610" s="1">
        <f t="shared" si="59"/>
        <v>939.5999999999999</v>
      </c>
      <c r="K610" s="45">
        <f t="shared" si="60"/>
        <v>626.6494919932651</v>
      </c>
      <c r="L610" s="45">
        <f t="shared" si="61"/>
        <v>835.4494919932652</v>
      </c>
      <c r="M610" s="45">
        <f t="shared" si="62"/>
        <v>824.829491993265</v>
      </c>
      <c r="N610" s="46">
        <f t="shared" si="63"/>
        <v>830.1394919932651</v>
      </c>
      <c r="O610" s="1">
        <v>23.9</v>
      </c>
      <c r="P610" s="1">
        <v>42.6</v>
      </c>
      <c r="Q610" s="1">
        <v>83.9</v>
      </c>
      <c r="S610" s="24">
        <v>2.566</v>
      </c>
      <c r="T610" s="10">
        <v>224.76</v>
      </c>
      <c r="U610" s="10">
        <f t="shared" si="57"/>
        <v>337.25550000000004</v>
      </c>
      <c r="V610" s="24">
        <v>0.392</v>
      </c>
      <c r="W610" s="47">
        <v>3.001</v>
      </c>
      <c r="X610" s="47">
        <f t="shared" si="58"/>
        <v>2.2621666666666664</v>
      </c>
      <c r="Y610" s="25">
        <v>12.283</v>
      </c>
      <c r="Z610" s="46">
        <v>830.1394919932651</v>
      </c>
    </row>
    <row r="611" spans="1:26" ht="12.75">
      <c r="A611" s="9">
        <v>37014</v>
      </c>
      <c r="B611" s="10">
        <v>123</v>
      </c>
      <c r="C611" s="4">
        <v>0.791782379</v>
      </c>
      <c r="D611" s="54">
        <v>0.791782379</v>
      </c>
      <c r="E611" s="2">
        <v>6014</v>
      </c>
      <c r="F611" s="18">
        <v>0</v>
      </c>
      <c r="G611" s="61">
        <v>39.56045779</v>
      </c>
      <c r="H611" s="61">
        <v>-76.19200534</v>
      </c>
      <c r="I611" s="19">
        <v>973.4</v>
      </c>
      <c r="J611" s="1">
        <f t="shared" si="59"/>
        <v>943.1999999999999</v>
      </c>
      <c r="K611" s="45">
        <f t="shared" si="60"/>
        <v>594.8943811269239</v>
      </c>
      <c r="L611" s="45">
        <f t="shared" si="61"/>
        <v>803.6943811269239</v>
      </c>
      <c r="M611" s="45">
        <f t="shared" si="62"/>
        <v>793.074381126924</v>
      </c>
      <c r="N611" s="46">
        <f t="shared" si="63"/>
        <v>798.3843811269239</v>
      </c>
      <c r="O611" s="1">
        <v>24.1</v>
      </c>
      <c r="P611" s="1">
        <v>42.6</v>
      </c>
      <c r="Q611" s="1">
        <v>88.4</v>
      </c>
      <c r="S611" s="24">
        <v>2.71</v>
      </c>
      <c r="T611" s="10">
        <v>277.703</v>
      </c>
      <c r="U611" s="10">
        <f t="shared" si="57"/>
        <v>398.9975</v>
      </c>
      <c r="V611" s="24">
        <v>0.331</v>
      </c>
      <c r="W611" s="47">
        <v>1.891</v>
      </c>
      <c r="X611" s="47">
        <f t="shared" si="58"/>
        <v>2.261833333333333</v>
      </c>
      <c r="Y611" s="25">
        <v>12.327</v>
      </c>
      <c r="Z611" s="46">
        <v>798.3843811269239</v>
      </c>
    </row>
    <row r="612" spans="1:26" ht="12.75">
      <c r="A612" s="9">
        <v>37014</v>
      </c>
      <c r="B612" s="10">
        <v>123</v>
      </c>
      <c r="C612" s="4">
        <v>0.791898131</v>
      </c>
      <c r="D612" s="54">
        <v>0.791898131</v>
      </c>
      <c r="E612" s="2">
        <v>6024</v>
      </c>
      <c r="F612" s="18">
        <v>0</v>
      </c>
      <c r="G612" s="61">
        <v>39.56655785</v>
      </c>
      <c r="H612" s="61">
        <v>-76.18916813</v>
      </c>
      <c r="I612" s="19">
        <v>977.2</v>
      </c>
      <c r="J612" s="1">
        <f t="shared" si="59"/>
        <v>947</v>
      </c>
      <c r="K612" s="45">
        <f t="shared" si="60"/>
        <v>561.5063187795964</v>
      </c>
      <c r="L612" s="45">
        <f t="shared" si="61"/>
        <v>770.3063187795965</v>
      </c>
      <c r="M612" s="45">
        <f t="shared" si="62"/>
        <v>759.6863187795964</v>
      </c>
      <c r="N612" s="46">
        <f t="shared" si="63"/>
        <v>764.9963187795964</v>
      </c>
      <c r="O612" s="1">
        <v>24.5</v>
      </c>
      <c r="P612" s="1">
        <v>46.6</v>
      </c>
      <c r="Q612" s="1">
        <v>85.9</v>
      </c>
      <c r="S612" s="24">
        <v>2.671</v>
      </c>
      <c r="T612" s="10">
        <v>278.195</v>
      </c>
      <c r="U612" s="10">
        <f t="shared" si="57"/>
        <v>320.73133333333334</v>
      </c>
      <c r="V612" s="24">
        <v>0.342</v>
      </c>
      <c r="W612" s="47">
        <v>1.89</v>
      </c>
      <c r="X612" s="47">
        <f t="shared" si="58"/>
        <v>2.2613333333333334</v>
      </c>
      <c r="Y612" s="25">
        <v>10.741</v>
      </c>
      <c r="Z612" s="46">
        <v>764.9963187795964</v>
      </c>
    </row>
    <row r="613" spans="1:26" ht="12.75">
      <c r="A613" s="9">
        <v>37014</v>
      </c>
      <c r="B613" s="10">
        <v>123</v>
      </c>
      <c r="C613" s="4">
        <v>0.792013884</v>
      </c>
      <c r="D613" s="54">
        <v>0.792013884</v>
      </c>
      <c r="E613" s="2">
        <v>6034</v>
      </c>
      <c r="F613" s="18">
        <v>0</v>
      </c>
      <c r="G613" s="61">
        <v>39.57255762</v>
      </c>
      <c r="H613" s="61">
        <v>-76.19247133</v>
      </c>
      <c r="I613" s="19">
        <v>978</v>
      </c>
      <c r="J613" s="1">
        <f t="shared" si="59"/>
        <v>947.8</v>
      </c>
      <c r="K613" s="45">
        <f t="shared" si="60"/>
        <v>554.494326492986</v>
      </c>
      <c r="L613" s="45">
        <f t="shared" si="61"/>
        <v>763.2943264929861</v>
      </c>
      <c r="M613" s="45">
        <f t="shared" si="62"/>
        <v>752.674326492986</v>
      </c>
      <c r="N613" s="46">
        <f t="shared" si="63"/>
        <v>757.984326492986</v>
      </c>
      <c r="O613" s="1">
        <v>24.4</v>
      </c>
      <c r="P613" s="1">
        <v>50.5</v>
      </c>
      <c r="Q613" s="1">
        <v>90.8</v>
      </c>
      <c r="R613" s="63">
        <v>3.36E-05</v>
      </c>
      <c r="S613" s="24">
        <v>3.149</v>
      </c>
      <c r="T613" s="10">
        <v>488.736</v>
      </c>
      <c r="U613" s="10">
        <f t="shared" si="57"/>
        <v>364.98150000000004</v>
      </c>
      <c r="V613" s="24">
        <v>0.332</v>
      </c>
      <c r="W613" s="47">
        <v>1.89</v>
      </c>
      <c r="X613" s="47">
        <f t="shared" si="58"/>
        <v>2.261</v>
      </c>
      <c r="Y613" s="25">
        <v>12.31</v>
      </c>
      <c r="Z613" s="46">
        <v>757.984326492986</v>
      </c>
    </row>
    <row r="614" spans="1:26" ht="12.75">
      <c r="A614" s="9">
        <v>37014</v>
      </c>
      <c r="B614" s="10">
        <v>123</v>
      </c>
      <c r="C614" s="4">
        <v>0.792129636</v>
      </c>
      <c r="D614" s="54">
        <v>0.792129636</v>
      </c>
      <c r="E614" s="2">
        <v>6044</v>
      </c>
      <c r="F614" s="18">
        <v>0</v>
      </c>
      <c r="G614" s="61">
        <v>39.57468818</v>
      </c>
      <c r="H614" s="61">
        <v>-76.19991066</v>
      </c>
      <c r="I614" s="19">
        <v>980.4</v>
      </c>
      <c r="J614" s="1">
        <f t="shared" si="59"/>
        <v>950.1999999999999</v>
      </c>
      <c r="K614" s="45">
        <f t="shared" si="60"/>
        <v>533.4938060348453</v>
      </c>
      <c r="L614" s="45">
        <f t="shared" si="61"/>
        <v>742.2938060348454</v>
      </c>
      <c r="M614" s="45">
        <f t="shared" si="62"/>
        <v>731.6738060348453</v>
      </c>
      <c r="N614" s="46">
        <f t="shared" si="63"/>
        <v>736.9838060348453</v>
      </c>
      <c r="O614" s="1">
        <v>24.6</v>
      </c>
      <c r="P614" s="1">
        <v>47.7</v>
      </c>
      <c r="Q614" s="1">
        <v>91.4</v>
      </c>
      <c r="S614" s="24">
        <v>2.535</v>
      </c>
      <c r="T614" s="10">
        <v>174.228</v>
      </c>
      <c r="U614" s="10">
        <f t="shared" si="57"/>
        <v>339.2316666666666</v>
      </c>
      <c r="V614" s="24">
        <v>0.322</v>
      </c>
      <c r="W614" s="47">
        <v>1.889</v>
      </c>
      <c r="X614" s="47">
        <f t="shared" si="58"/>
        <v>2.2605</v>
      </c>
      <c r="Y614" s="25">
        <v>12.324</v>
      </c>
      <c r="Z614" s="46">
        <v>736.9838060348453</v>
      </c>
    </row>
    <row r="615" spans="1:26" ht="12.75">
      <c r="A615" s="9">
        <v>37014</v>
      </c>
      <c r="B615" s="10">
        <v>123</v>
      </c>
      <c r="C615" s="4">
        <v>0.792245388</v>
      </c>
      <c r="D615" s="54">
        <v>0.792245388</v>
      </c>
      <c r="E615" s="2">
        <v>6054</v>
      </c>
      <c r="F615" s="18">
        <v>0</v>
      </c>
      <c r="G615" s="61">
        <v>39.57239811</v>
      </c>
      <c r="H615" s="61">
        <v>-76.2075941</v>
      </c>
      <c r="I615" s="19">
        <v>982.3</v>
      </c>
      <c r="J615" s="1">
        <f t="shared" si="59"/>
        <v>952.0999999999999</v>
      </c>
      <c r="K615" s="45">
        <f t="shared" si="60"/>
        <v>516.9059777708884</v>
      </c>
      <c r="L615" s="45">
        <f t="shared" si="61"/>
        <v>725.7059777708885</v>
      </c>
      <c r="M615" s="45">
        <f t="shared" si="62"/>
        <v>715.0859777708883</v>
      </c>
      <c r="N615" s="46">
        <f t="shared" si="63"/>
        <v>720.3959777708884</v>
      </c>
      <c r="O615" s="1">
        <v>24.5</v>
      </c>
      <c r="P615" s="1">
        <v>48.5</v>
      </c>
      <c r="Q615" s="1">
        <v>91.9</v>
      </c>
      <c r="S615" s="24">
        <v>2.913</v>
      </c>
      <c r="T615" s="10">
        <v>384.67</v>
      </c>
      <c r="U615" s="10">
        <f t="shared" si="57"/>
        <v>304.7153333333333</v>
      </c>
      <c r="V615" s="24">
        <v>0.376</v>
      </c>
      <c r="W615" s="47">
        <v>2.999</v>
      </c>
      <c r="X615" s="47">
        <f t="shared" si="58"/>
        <v>2.26</v>
      </c>
      <c r="Y615" s="25">
        <v>12.279</v>
      </c>
      <c r="Z615" s="46">
        <v>720.3959777708884</v>
      </c>
    </row>
    <row r="616" spans="1:26" ht="12.75">
      <c r="A616" s="9">
        <v>37014</v>
      </c>
      <c r="B616" s="10">
        <v>123</v>
      </c>
      <c r="C616" s="4">
        <v>0.79236114</v>
      </c>
      <c r="D616" s="54">
        <v>0.79236114</v>
      </c>
      <c r="E616" s="2">
        <v>6064</v>
      </c>
      <c r="F616" s="18">
        <v>0</v>
      </c>
      <c r="G616" s="61">
        <v>39.56715852</v>
      </c>
      <c r="H616" s="61">
        <v>-76.21160199</v>
      </c>
      <c r="I616" s="19">
        <v>985.4</v>
      </c>
      <c r="J616" s="1">
        <f t="shared" si="59"/>
        <v>955.1999999999999</v>
      </c>
      <c r="K616" s="45">
        <f t="shared" si="60"/>
        <v>489.9125609816057</v>
      </c>
      <c r="L616" s="45">
        <f t="shared" si="61"/>
        <v>698.7125609816057</v>
      </c>
      <c r="M616" s="45">
        <f t="shared" si="62"/>
        <v>688.0925609816056</v>
      </c>
      <c r="N616" s="46">
        <f t="shared" si="63"/>
        <v>693.4025609816057</v>
      </c>
      <c r="O616" s="1">
        <v>24.9</v>
      </c>
      <c r="P616" s="1">
        <v>44.5</v>
      </c>
      <c r="Q616" s="1">
        <v>88.4</v>
      </c>
      <c r="S616" s="24">
        <v>6.349</v>
      </c>
      <c r="T616" s="10">
        <v>2170.162</v>
      </c>
      <c r="U616" s="10">
        <f t="shared" si="57"/>
        <v>628.949</v>
      </c>
      <c r="V616" s="24">
        <v>0.432</v>
      </c>
      <c r="W616" s="47">
        <v>2.999</v>
      </c>
      <c r="X616" s="47">
        <f t="shared" si="58"/>
        <v>2.2596666666666665</v>
      </c>
      <c r="Y616" s="25">
        <v>12.282</v>
      </c>
      <c r="Z616" s="46">
        <v>693.4025609816057</v>
      </c>
    </row>
    <row r="617" spans="1:26" ht="12.75">
      <c r="A617" s="9">
        <v>37014</v>
      </c>
      <c r="B617" s="10">
        <v>123</v>
      </c>
      <c r="C617" s="4">
        <v>0.792476833</v>
      </c>
      <c r="D617" s="54">
        <v>0.792476833</v>
      </c>
      <c r="E617" s="2">
        <v>6074</v>
      </c>
      <c r="F617" s="18">
        <v>0</v>
      </c>
      <c r="G617" s="61">
        <v>39.56117176</v>
      </c>
      <c r="H617" s="61">
        <v>-76.20836836</v>
      </c>
      <c r="I617" s="19">
        <v>989.9</v>
      </c>
      <c r="J617" s="1">
        <f t="shared" si="59"/>
        <v>959.6999999999999</v>
      </c>
      <c r="K617" s="45">
        <f t="shared" si="60"/>
        <v>450.8840477833945</v>
      </c>
      <c r="L617" s="45">
        <f t="shared" si="61"/>
        <v>659.6840477833946</v>
      </c>
      <c r="M617" s="45">
        <f t="shared" si="62"/>
        <v>649.0640477833945</v>
      </c>
      <c r="N617" s="46">
        <f t="shared" si="63"/>
        <v>654.3740477833945</v>
      </c>
      <c r="O617" s="1">
        <v>25.3</v>
      </c>
      <c r="P617" s="1">
        <v>42.7</v>
      </c>
      <c r="Q617" s="1">
        <v>91.3</v>
      </c>
      <c r="S617" s="24">
        <v>3.456</v>
      </c>
      <c r="T617" s="10">
        <v>700.703</v>
      </c>
      <c r="U617" s="10">
        <f t="shared" si="57"/>
        <v>699.449</v>
      </c>
      <c r="V617" s="24">
        <v>0.561</v>
      </c>
      <c r="W617" s="47">
        <v>5.218</v>
      </c>
      <c r="X617" s="47">
        <f t="shared" si="58"/>
        <v>2.8141666666666665</v>
      </c>
      <c r="Y617" s="25">
        <v>12.325</v>
      </c>
      <c r="Z617" s="46">
        <v>654.3740477833945</v>
      </c>
    </row>
    <row r="618" spans="1:26" ht="12.75">
      <c r="A618" s="9">
        <v>37014</v>
      </c>
      <c r="B618" s="10">
        <v>123</v>
      </c>
      <c r="C618" s="4">
        <v>0.792592585</v>
      </c>
      <c r="D618" s="54">
        <v>0.792592585</v>
      </c>
      <c r="E618" s="2">
        <v>6084</v>
      </c>
      <c r="F618" s="18">
        <v>0</v>
      </c>
      <c r="G618" s="61">
        <v>39.55854637</v>
      </c>
      <c r="H618" s="61">
        <v>-76.2007159</v>
      </c>
      <c r="I618" s="19">
        <v>992.6</v>
      </c>
      <c r="J618" s="1">
        <f t="shared" si="59"/>
        <v>962.4</v>
      </c>
      <c r="K618" s="45">
        <f t="shared" si="60"/>
        <v>427.55468567799846</v>
      </c>
      <c r="L618" s="45">
        <f t="shared" si="61"/>
        <v>636.3546856779985</v>
      </c>
      <c r="M618" s="45">
        <f t="shared" si="62"/>
        <v>625.7346856779984</v>
      </c>
      <c r="N618" s="46">
        <f t="shared" si="63"/>
        <v>631.0446856779985</v>
      </c>
      <c r="O618" s="1">
        <v>25.1</v>
      </c>
      <c r="P618" s="1">
        <v>47.3</v>
      </c>
      <c r="Q618" s="1">
        <v>89.3</v>
      </c>
      <c r="S618" s="24">
        <v>3.819</v>
      </c>
      <c r="T618" s="10">
        <v>858.695</v>
      </c>
      <c r="U618" s="10">
        <f t="shared" si="57"/>
        <v>796.199</v>
      </c>
      <c r="V618" s="24">
        <v>0.601</v>
      </c>
      <c r="W618" s="47">
        <v>5.218</v>
      </c>
      <c r="X618" s="47">
        <f t="shared" si="58"/>
        <v>3.3688333333333333</v>
      </c>
      <c r="Y618" s="25">
        <v>12.28</v>
      </c>
      <c r="Z618" s="46">
        <v>631.0446856779985</v>
      </c>
    </row>
    <row r="619" spans="1:26" ht="12.75">
      <c r="A619" s="9">
        <v>37014</v>
      </c>
      <c r="B619" s="10">
        <v>123</v>
      </c>
      <c r="C619" s="4">
        <v>0.792708337</v>
      </c>
      <c r="D619" s="54">
        <v>0.792708337</v>
      </c>
      <c r="E619" s="2">
        <v>6094</v>
      </c>
      <c r="F619" s="18">
        <v>0</v>
      </c>
      <c r="G619" s="61">
        <v>39.56189029</v>
      </c>
      <c r="H619" s="61">
        <v>-76.19316474</v>
      </c>
      <c r="I619" s="19">
        <v>996.4</v>
      </c>
      <c r="J619" s="1">
        <f t="shared" si="59"/>
        <v>966.1999999999999</v>
      </c>
      <c r="K619" s="45">
        <f t="shared" si="60"/>
        <v>394.83140863926207</v>
      </c>
      <c r="L619" s="45">
        <f t="shared" si="61"/>
        <v>603.6314086392621</v>
      </c>
      <c r="M619" s="45">
        <f t="shared" si="62"/>
        <v>593.0114086392621</v>
      </c>
      <c r="N619" s="46">
        <f t="shared" si="63"/>
        <v>598.321408639262</v>
      </c>
      <c r="O619" s="1">
        <v>25.2</v>
      </c>
      <c r="P619" s="1">
        <v>49</v>
      </c>
      <c r="Q619" s="1">
        <v>93.3</v>
      </c>
      <c r="R619" s="63">
        <v>3.2E-05</v>
      </c>
      <c r="S619" s="24">
        <v>2.22</v>
      </c>
      <c r="T619" s="10">
        <v>19.138</v>
      </c>
      <c r="U619" s="10">
        <f t="shared" si="57"/>
        <v>717.9326666666666</v>
      </c>
      <c r="V619" s="24">
        <v>0.572</v>
      </c>
      <c r="W619" s="47">
        <v>5.217</v>
      </c>
      <c r="X619" s="47">
        <f t="shared" si="58"/>
        <v>3.9233333333333333</v>
      </c>
      <c r="Y619" s="25">
        <v>12.288</v>
      </c>
      <c r="Z619" s="46">
        <v>598.321408639262</v>
      </c>
    </row>
    <row r="620" spans="1:26" ht="12.75">
      <c r="A620" s="9">
        <v>37014</v>
      </c>
      <c r="B620" s="10">
        <v>123</v>
      </c>
      <c r="C620" s="4">
        <v>0.79282409</v>
      </c>
      <c r="D620" s="54">
        <v>0.79282409</v>
      </c>
      <c r="E620" s="2">
        <v>6104</v>
      </c>
      <c r="F620" s="18">
        <v>0</v>
      </c>
      <c r="G620" s="61">
        <v>39.5679307</v>
      </c>
      <c r="H620" s="61">
        <v>-76.19307068</v>
      </c>
      <c r="I620" s="19">
        <v>996.2</v>
      </c>
      <c r="J620" s="1">
        <f t="shared" si="59"/>
        <v>966</v>
      </c>
      <c r="K620" s="45">
        <f t="shared" si="60"/>
        <v>396.5504752786688</v>
      </c>
      <c r="L620" s="45">
        <f t="shared" si="61"/>
        <v>605.3504752786688</v>
      </c>
      <c r="M620" s="45">
        <f t="shared" si="62"/>
        <v>594.7304752786688</v>
      </c>
      <c r="N620" s="46">
        <f t="shared" si="63"/>
        <v>600.0404752786687</v>
      </c>
      <c r="O620" s="1">
        <v>25.3</v>
      </c>
      <c r="P620" s="1">
        <v>48.9</v>
      </c>
      <c r="Q620" s="1">
        <v>91.7</v>
      </c>
      <c r="S620" s="24">
        <v>3.179</v>
      </c>
      <c r="T620" s="10">
        <v>544.63</v>
      </c>
      <c r="U620" s="10">
        <f t="shared" si="57"/>
        <v>779.6663333333332</v>
      </c>
      <c r="V620" s="24">
        <v>0.521</v>
      </c>
      <c r="W620" s="47">
        <v>4.107</v>
      </c>
      <c r="X620" s="47">
        <f t="shared" si="58"/>
        <v>4.293</v>
      </c>
      <c r="Y620" s="25">
        <v>12.318</v>
      </c>
      <c r="Z620" s="46">
        <v>600.0404752786687</v>
      </c>
    </row>
    <row r="621" spans="1:26" ht="12.75">
      <c r="A621" s="9">
        <v>37014</v>
      </c>
      <c r="B621" s="10">
        <v>123</v>
      </c>
      <c r="C621" s="4">
        <v>0.792939842</v>
      </c>
      <c r="D621" s="54">
        <v>0.792939842</v>
      </c>
      <c r="E621" s="2">
        <v>6114</v>
      </c>
      <c r="F621" s="18">
        <v>0</v>
      </c>
      <c r="G621" s="61">
        <v>39.57214464</v>
      </c>
      <c r="H621" s="61">
        <v>-76.19814443</v>
      </c>
      <c r="I621" s="19">
        <v>1000.6</v>
      </c>
      <c r="J621" s="1">
        <f t="shared" si="59"/>
        <v>970.4</v>
      </c>
      <c r="K621" s="45">
        <f t="shared" si="60"/>
        <v>358.81297381230803</v>
      </c>
      <c r="L621" s="45">
        <f t="shared" si="61"/>
        <v>567.612973812308</v>
      </c>
      <c r="M621" s="45">
        <f t="shared" si="62"/>
        <v>556.992973812308</v>
      </c>
      <c r="N621" s="46">
        <f t="shared" si="63"/>
        <v>562.302973812308</v>
      </c>
      <c r="O621" s="1">
        <v>25.7</v>
      </c>
      <c r="P621" s="1">
        <v>50.4</v>
      </c>
      <c r="Q621" s="1">
        <v>93.8</v>
      </c>
      <c r="S621" s="24">
        <v>3.26</v>
      </c>
      <c r="T621" s="10">
        <v>597.671</v>
      </c>
      <c r="U621" s="10">
        <f t="shared" si="57"/>
        <v>815.1664999999999</v>
      </c>
      <c r="V621" s="24">
        <v>0.501</v>
      </c>
      <c r="W621" s="47">
        <v>4.107</v>
      </c>
      <c r="X621" s="47">
        <f t="shared" si="58"/>
        <v>4.477666666666667</v>
      </c>
      <c r="Y621" s="25">
        <v>10.741</v>
      </c>
      <c r="Z621" s="46">
        <v>562.302973812308</v>
      </c>
    </row>
    <row r="622" spans="1:26" ht="12.75">
      <c r="A622" s="9">
        <v>37014</v>
      </c>
      <c r="B622" s="10">
        <v>123</v>
      </c>
      <c r="C622" s="4">
        <v>0.793055534</v>
      </c>
      <c r="D622" s="54">
        <v>0.793055534</v>
      </c>
      <c r="E622" s="2">
        <v>6124</v>
      </c>
      <c r="F622" s="18">
        <v>0</v>
      </c>
      <c r="G622" s="61">
        <v>39.57236286</v>
      </c>
      <c r="H622" s="61">
        <v>-76.20525372</v>
      </c>
      <c r="I622" s="19">
        <v>1004.1</v>
      </c>
      <c r="J622" s="1">
        <f t="shared" si="59"/>
        <v>973.9</v>
      </c>
      <c r="K622" s="45">
        <f t="shared" si="60"/>
        <v>328.91649570125384</v>
      </c>
      <c r="L622" s="45">
        <f t="shared" si="61"/>
        <v>537.7164957012538</v>
      </c>
      <c r="M622" s="45">
        <f t="shared" si="62"/>
        <v>527.0964957012538</v>
      </c>
      <c r="N622" s="46">
        <f t="shared" si="63"/>
        <v>532.4064957012538</v>
      </c>
      <c r="O622" s="1">
        <v>26</v>
      </c>
      <c r="P622" s="1">
        <v>49.8</v>
      </c>
      <c r="Q622" s="1">
        <v>90.3</v>
      </c>
      <c r="S622" s="24">
        <v>2.465</v>
      </c>
      <c r="T622" s="10">
        <v>178.163</v>
      </c>
      <c r="U622" s="10">
        <f t="shared" si="57"/>
        <v>483.16666666666674</v>
      </c>
      <c r="V622" s="24">
        <v>0.511</v>
      </c>
      <c r="W622" s="47">
        <v>4.106</v>
      </c>
      <c r="X622" s="47">
        <f t="shared" si="58"/>
        <v>4.662166666666667</v>
      </c>
      <c r="Y622" s="25">
        <v>12.266</v>
      </c>
      <c r="Z622" s="46">
        <v>532.4064957012538</v>
      </c>
    </row>
    <row r="623" spans="1:26" ht="12.75">
      <c r="A623" s="9">
        <v>37014</v>
      </c>
      <c r="B623" s="10">
        <v>123</v>
      </c>
      <c r="C623" s="4">
        <v>0.793171287</v>
      </c>
      <c r="D623" s="54">
        <v>0.793171287</v>
      </c>
      <c r="E623" s="2">
        <v>6134</v>
      </c>
      <c r="F623" s="18">
        <v>0</v>
      </c>
      <c r="G623" s="61">
        <v>39.56909481</v>
      </c>
      <c r="H623" s="61">
        <v>-76.21076751</v>
      </c>
      <c r="I623" s="19">
        <v>1006.6</v>
      </c>
      <c r="J623" s="1">
        <f t="shared" si="59"/>
        <v>976.4</v>
      </c>
      <c r="K623" s="45">
        <f t="shared" si="60"/>
        <v>307.62757625240823</v>
      </c>
      <c r="L623" s="45">
        <f t="shared" si="61"/>
        <v>516.4275762524082</v>
      </c>
      <c r="M623" s="45">
        <f t="shared" si="62"/>
        <v>505.80757625240824</v>
      </c>
      <c r="N623" s="46">
        <f t="shared" si="63"/>
        <v>511.11757625240824</v>
      </c>
      <c r="O623" s="1">
        <v>25.6</v>
      </c>
      <c r="P623" s="1">
        <v>48.2</v>
      </c>
      <c r="Q623" s="1">
        <v>93.4</v>
      </c>
      <c r="S623" s="24">
        <v>3.436</v>
      </c>
      <c r="T623" s="10">
        <v>651.105</v>
      </c>
      <c r="U623" s="10">
        <f t="shared" si="57"/>
        <v>474.90033333333344</v>
      </c>
      <c r="V623" s="24">
        <v>0.541</v>
      </c>
      <c r="W623" s="47">
        <v>4.106</v>
      </c>
      <c r="X623" s="47">
        <f t="shared" si="58"/>
        <v>4.4768333333333326</v>
      </c>
      <c r="Y623" s="25">
        <v>12.315</v>
      </c>
      <c r="Z623" s="46">
        <v>511.11757625240824</v>
      </c>
    </row>
    <row r="624" spans="1:26" ht="12.75">
      <c r="A624" s="9">
        <v>37014</v>
      </c>
      <c r="B624" s="10">
        <v>123</v>
      </c>
      <c r="C624" s="4">
        <v>0.793287039</v>
      </c>
      <c r="D624" s="54">
        <v>0.793287039</v>
      </c>
      <c r="E624" s="2">
        <v>6144</v>
      </c>
      <c r="F624" s="18">
        <v>0</v>
      </c>
      <c r="G624" s="61">
        <v>39.56329067</v>
      </c>
      <c r="H624" s="61">
        <v>-76.21182805</v>
      </c>
      <c r="I624" s="19">
        <v>1006.4</v>
      </c>
      <c r="J624" s="1">
        <f t="shared" si="59"/>
        <v>976.1999999999999</v>
      </c>
      <c r="K624" s="45">
        <f t="shared" si="60"/>
        <v>309.32868275677</v>
      </c>
      <c r="L624" s="45">
        <f t="shared" si="61"/>
        <v>518.12868275677</v>
      </c>
      <c r="M624" s="45">
        <f t="shared" si="62"/>
        <v>507.50868275677</v>
      </c>
      <c r="N624" s="46">
        <f t="shared" si="63"/>
        <v>512.8186827567699</v>
      </c>
      <c r="O624" s="1">
        <v>25.5</v>
      </c>
      <c r="P624" s="1">
        <v>49</v>
      </c>
      <c r="Q624" s="1">
        <v>87.7</v>
      </c>
      <c r="S624" s="24">
        <v>2.726</v>
      </c>
      <c r="T624" s="10">
        <v>284.097</v>
      </c>
      <c r="U624" s="10">
        <f t="shared" si="57"/>
        <v>379.134</v>
      </c>
      <c r="V624" s="24">
        <v>0.613</v>
      </c>
      <c r="W624" s="47">
        <v>5.215</v>
      </c>
      <c r="X624" s="47">
        <f t="shared" si="58"/>
        <v>4.476333333333334</v>
      </c>
      <c r="Y624" s="25">
        <v>12.283</v>
      </c>
      <c r="Z624" s="46">
        <v>512.8186827567699</v>
      </c>
    </row>
    <row r="625" spans="1:26" ht="12.75">
      <c r="A625" s="9">
        <v>37014</v>
      </c>
      <c r="B625" s="10">
        <v>123</v>
      </c>
      <c r="C625" s="4">
        <v>0.793402791</v>
      </c>
      <c r="D625" s="54">
        <v>0.793402791</v>
      </c>
      <c r="E625" s="2">
        <v>6154</v>
      </c>
      <c r="F625" s="18">
        <v>0</v>
      </c>
      <c r="G625" s="61">
        <v>39.55842713</v>
      </c>
      <c r="H625" s="61">
        <v>-76.20739661</v>
      </c>
      <c r="I625" s="19">
        <v>1012.2</v>
      </c>
      <c r="J625" s="1">
        <f t="shared" si="59"/>
        <v>982</v>
      </c>
      <c r="K625" s="45">
        <f t="shared" si="60"/>
        <v>260.13752883914475</v>
      </c>
      <c r="L625" s="45">
        <f t="shared" si="61"/>
        <v>468.93752883914476</v>
      </c>
      <c r="M625" s="45">
        <f t="shared" si="62"/>
        <v>458.31752883914476</v>
      </c>
      <c r="N625" s="46">
        <f t="shared" si="63"/>
        <v>463.62752883914476</v>
      </c>
      <c r="O625" s="1">
        <v>26</v>
      </c>
      <c r="P625" s="1">
        <v>43.4</v>
      </c>
      <c r="Q625" s="1">
        <v>83.9</v>
      </c>
      <c r="R625" s="63">
        <v>2.78E-05</v>
      </c>
      <c r="S625" s="24">
        <v>4.462</v>
      </c>
      <c r="T625" s="10">
        <v>1229.638</v>
      </c>
      <c r="U625" s="10">
        <f t="shared" si="57"/>
        <v>580.884</v>
      </c>
      <c r="V625" s="24">
        <v>0.631</v>
      </c>
      <c r="W625" s="47">
        <v>5.215</v>
      </c>
      <c r="X625" s="47">
        <f t="shared" si="58"/>
        <v>4.476</v>
      </c>
      <c r="Y625" s="25">
        <v>10.738</v>
      </c>
      <c r="Z625" s="46">
        <v>463.62752883914476</v>
      </c>
    </row>
    <row r="626" spans="1:26" ht="12.75">
      <c r="A626" s="9">
        <v>37014</v>
      </c>
      <c r="B626" s="10">
        <v>123</v>
      </c>
      <c r="C626" s="4">
        <v>0.793518543</v>
      </c>
      <c r="D626" s="54">
        <v>0.793518543</v>
      </c>
      <c r="E626" s="2">
        <v>6164</v>
      </c>
      <c r="F626" s="18">
        <v>0</v>
      </c>
      <c r="G626" s="61">
        <v>39.55616605</v>
      </c>
      <c r="H626" s="61">
        <v>-76.20039876</v>
      </c>
      <c r="I626" s="19">
        <v>1015</v>
      </c>
      <c r="J626" s="1">
        <f t="shared" si="59"/>
        <v>984.8</v>
      </c>
      <c r="K626" s="45">
        <f t="shared" si="60"/>
        <v>236.4939661490015</v>
      </c>
      <c r="L626" s="45">
        <f t="shared" si="61"/>
        <v>445.2939661490015</v>
      </c>
      <c r="M626" s="45">
        <f t="shared" si="62"/>
        <v>434.6739661490015</v>
      </c>
      <c r="N626" s="46">
        <f t="shared" si="63"/>
        <v>439.9839661490015</v>
      </c>
      <c r="O626" s="1">
        <v>26</v>
      </c>
      <c r="P626" s="1">
        <v>43.9</v>
      </c>
      <c r="Q626" s="1">
        <v>80.8</v>
      </c>
      <c r="S626" s="24">
        <v>2.802</v>
      </c>
      <c r="T626" s="10">
        <v>337.63</v>
      </c>
      <c r="U626" s="10">
        <f t="shared" si="57"/>
        <v>546.384</v>
      </c>
      <c r="V626" s="24">
        <v>0.681</v>
      </c>
      <c r="W626" s="47">
        <v>6.324</v>
      </c>
      <c r="X626" s="47">
        <f t="shared" si="58"/>
        <v>4.8455</v>
      </c>
      <c r="Y626" s="25">
        <v>12.306</v>
      </c>
      <c r="Z626" s="46">
        <v>439.9839661490015</v>
      </c>
    </row>
    <row r="627" spans="1:26" ht="12.75">
      <c r="A627" s="9">
        <v>37014</v>
      </c>
      <c r="B627" s="10">
        <v>123</v>
      </c>
      <c r="C627" s="4">
        <v>0.793634236</v>
      </c>
      <c r="D627" s="54">
        <v>0.793634236</v>
      </c>
      <c r="E627" s="2">
        <v>6174</v>
      </c>
      <c r="F627" s="18">
        <v>0</v>
      </c>
      <c r="G627" s="61">
        <v>39.55515058</v>
      </c>
      <c r="H627" s="61">
        <v>-76.19304528</v>
      </c>
      <c r="I627" s="19">
        <v>1016.9</v>
      </c>
      <c r="J627" s="1">
        <f t="shared" si="59"/>
        <v>986.6999999999999</v>
      </c>
      <c r="K627" s="45">
        <f t="shared" si="60"/>
        <v>220.4883739690147</v>
      </c>
      <c r="L627" s="45">
        <f t="shared" si="61"/>
        <v>429.28837396901474</v>
      </c>
      <c r="M627" s="45">
        <f t="shared" si="62"/>
        <v>418.66837396901474</v>
      </c>
      <c r="N627" s="46">
        <f t="shared" si="63"/>
        <v>423.97837396901474</v>
      </c>
      <c r="O627" s="1">
        <v>26.1</v>
      </c>
      <c r="P627" s="1">
        <v>42.7</v>
      </c>
      <c r="Q627" s="1">
        <v>84.4</v>
      </c>
      <c r="S627" s="24">
        <v>3.56</v>
      </c>
      <c r="T627" s="10">
        <v>758.073</v>
      </c>
      <c r="U627" s="10">
        <f t="shared" si="57"/>
        <v>573.1176666666667</v>
      </c>
      <c r="V627" s="24">
        <v>0.618</v>
      </c>
      <c r="W627" s="47">
        <v>5.214</v>
      </c>
      <c r="X627" s="47">
        <f t="shared" si="58"/>
        <v>5.03</v>
      </c>
      <c r="Y627" s="25">
        <v>12.281</v>
      </c>
      <c r="Z627" s="46">
        <v>423.97837396901474</v>
      </c>
    </row>
    <row r="628" spans="1:26" ht="12.75">
      <c r="A628" s="9">
        <v>37014</v>
      </c>
      <c r="B628" s="10">
        <v>123</v>
      </c>
      <c r="C628" s="4">
        <v>0.793749988</v>
      </c>
      <c r="D628" s="54">
        <v>0.793749988</v>
      </c>
      <c r="E628" s="2">
        <v>6184</v>
      </c>
      <c r="F628" s="18">
        <v>0</v>
      </c>
      <c r="G628" s="61">
        <v>39.55424453</v>
      </c>
      <c r="H628" s="61">
        <v>-76.18576496</v>
      </c>
      <c r="I628" s="19">
        <v>1025.9</v>
      </c>
      <c r="J628" s="1">
        <f t="shared" si="59"/>
        <v>995.7</v>
      </c>
      <c r="K628" s="45">
        <f t="shared" si="60"/>
        <v>145.0887817408376</v>
      </c>
      <c r="L628" s="45">
        <f t="shared" si="61"/>
        <v>353.8887817408376</v>
      </c>
      <c r="M628" s="45">
        <f t="shared" si="62"/>
        <v>343.2687817408376</v>
      </c>
      <c r="N628" s="46">
        <f t="shared" si="63"/>
        <v>348.5787817408376</v>
      </c>
      <c r="O628" s="1">
        <v>26.4</v>
      </c>
      <c r="P628" s="1">
        <v>47.9</v>
      </c>
      <c r="Q628" s="1">
        <v>85.8</v>
      </c>
      <c r="S628" s="24">
        <v>6.926</v>
      </c>
      <c r="T628" s="10">
        <v>2491.065</v>
      </c>
      <c r="U628" s="10">
        <f t="shared" si="57"/>
        <v>958.6013333333334</v>
      </c>
      <c r="V628" s="24">
        <v>0.601</v>
      </c>
      <c r="W628" s="47">
        <v>5.214</v>
      </c>
      <c r="X628" s="47">
        <f t="shared" si="58"/>
        <v>5.214666666666666</v>
      </c>
      <c r="Y628" s="25">
        <v>12.281</v>
      </c>
      <c r="Z628" s="46">
        <v>348.5787817408376</v>
      </c>
    </row>
    <row r="629" spans="1:26" ht="12.75">
      <c r="A629" s="9">
        <v>37014</v>
      </c>
      <c r="B629" s="10">
        <v>123</v>
      </c>
      <c r="C629" s="4">
        <v>0.79386574</v>
      </c>
      <c r="D629" s="54">
        <v>0.79386574</v>
      </c>
      <c r="E629" s="2">
        <v>6194</v>
      </c>
      <c r="F629" s="18">
        <v>0</v>
      </c>
      <c r="G629" s="61">
        <v>39.55411451</v>
      </c>
      <c r="H629" s="61">
        <v>-76.17925499</v>
      </c>
      <c r="I629" s="19">
        <v>1031.2</v>
      </c>
      <c r="J629" s="1">
        <f t="shared" si="59"/>
        <v>1001</v>
      </c>
      <c r="K629" s="45">
        <f t="shared" si="60"/>
        <v>101.00499786230462</v>
      </c>
      <c r="L629" s="45">
        <f t="shared" si="61"/>
        <v>309.8049978623046</v>
      </c>
      <c r="M629" s="45">
        <f t="shared" si="62"/>
        <v>299.1849978623046</v>
      </c>
      <c r="N629" s="46">
        <f t="shared" si="63"/>
        <v>304.4949978623046</v>
      </c>
      <c r="O629" s="1">
        <v>27</v>
      </c>
      <c r="P629" s="1">
        <v>46.4</v>
      </c>
      <c r="Q629" s="1">
        <v>90.5</v>
      </c>
      <c r="S629" s="24">
        <v>4.551</v>
      </c>
      <c r="T629" s="10">
        <v>1284.106</v>
      </c>
      <c r="U629" s="10">
        <f t="shared" si="57"/>
        <v>1064.1015</v>
      </c>
      <c r="V629" s="24">
        <v>0.578</v>
      </c>
      <c r="W629" s="47">
        <v>5.213</v>
      </c>
      <c r="X629" s="47">
        <f t="shared" si="58"/>
        <v>5.399166666666666</v>
      </c>
      <c r="Y629" s="25">
        <v>12.308</v>
      </c>
      <c r="Z629" s="46">
        <v>304.4949978623046</v>
      </c>
    </row>
    <row r="630" spans="1:26" ht="12.75">
      <c r="A630" s="9">
        <v>37014</v>
      </c>
      <c r="B630" s="10">
        <v>123</v>
      </c>
      <c r="C630" s="4">
        <v>0.793981493</v>
      </c>
      <c r="D630" s="54">
        <v>0.793981493</v>
      </c>
      <c r="E630" s="2">
        <v>6204</v>
      </c>
      <c r="F630" s="18">
        <v>0</v>
      </c>
      <c r="G630" s="61">
        <v>39.55783274</v>
      </c>
      <c r="H630" s="61">
        <v>-76.17487159</v>
      </c>
      <c r="I630" s="19">
        <v>1039.1</v>
      </c>
      <c r="J630" s="1">
        <f t="shared" si="59"/>
        <v>1008.8999999999999</v>
      </c>
      <c r="K630" s="45">
        <f t="shared" si="60"/>
        <v>35.72657239820818</v>
      </c>
      <c r="L630" s="45">
        <f t="shared" si="61"/>
        <v>244.5265723982082</v>
      </c>
      <c r="M630" s="45">
        <f t="shared" si="62"/>
        <v>233.9065723982082</v>
      </c>
      <c r="N630" s="46">
        <f t="shared" si="63"/>
        <v>239.2165723982082</v>
      </c>
      <c r="O630" s="1">
        <v>27.9</v>
      </c>
      <c r="P630" s="1">
        <v>45.6</v>
      </c>
      <c r="Q630" s="1">
        <v>89.3</v>
      </c>
      <c r="S630" s="24">
        <v>4.502</v>
      </c>
      <c r="T630" s="10">
        <v>1232.048</v>
      </c>
      <c r="U630" s="10">
        <f t="shared" si="57"/>
        <v>1222.0933333333332</v>
      </c>
      <c r="V630" s="24">
        <v>0.65</v>
      </c>
      <c r="W630" s="47">
        <v>5.213</v>
      </c>
      <c r="X630" s="47">
        <f t="shared" si="58"/>
        <v>5.398833333333333</v>
      </c>
      <c r="Y630" s="25">
        <v>12.305</v>
      </c>
      <c r="Z630" s="46">
        <v>239.2165723982082</v>
      </c>
    </row>
    <row r="631" spans="1:26" ht="12.75">
      <c r="A631" s="9">
        <v>37014</v>
      </c>
      <c r="B631" s="10">
        <v>123</v>
      </c>
      <c r="C631" s="4">
        <v>0.794097245</v>
      </c>
      <c r="D631" s="54">
        <v>0.794097245</v>
      </c>
      <c r="E631" s="2">
        <v>6214</v>
      </c>
      <c r="F631" s="18">
        <v>0</v>
      </c>
      <c r="G631" s="61">
        <v>39.56285527</v>
      </c>
      <c r="H631" s="61">
        <v>-76.17540285</v>
      </c>
      <c r="I631" s="19">
        <v>1044.3</v>
      </c>
      <c r="J631" s="1">
        <f t="shared" si="59"/>
        <v>1014.0999999999999</v>
      </c>
      <c r="K631" s="45">
        <f t="shared" si="60"/>
        <v>-6.963138165370595</v>
      </c>
      <c r="L631" s="45">
        <f t="shared" si="61"/>
        <v>201.83686183462942</v>
      </c>
      <c r="M631" s="45">
        <f t="shared" si="62"/>
        <v>191.2168618346294</v>
      </c>
      <c r="N631" s="46">
        <f t="shared" si="63"/>
        <v>196.52686183462941</v>
      </c>
      <c r="O631" s="1">
        <v>28.5</v>
      </c>
      <c r="P631" s="1">
        <v>44.9</v>
      </c>
      <c r="Q631" s="1">
        <v>86.4</v>
      </c>
      <c r="R631" s="63">
        <v>2.98E-05</v>
      </c>
      <c r="S631" s="24">
        <v>4.443</v>
      </c>
      <c r="T631" s="10">
        <v>1180.04</v>
      </c>
      <c r="U631" s="10">
        <f t="shared" si="57"/>
        <v>1213.827</v>
      </c>
      <c r="V631" s="24">
        <v>0.621</v>
      </c>
      <c r="W631" s="47">
        <v>5.212</v>
      </c>
      <c r="X631" s="47">
        <f t="shared" si="58"/>
        <v>5.398333333333333</v>
      </c>
      <c r="Y631" s="25">
        <v>11.428</v>
      </c>
      <c r="Z631" s="46">
        <v>196.52686183462941</v>
      </c>
    </row>
    <row r="632" spans="1:26" ht="12.75">
      <c r="A632" s="9">
        <v>37014</v>
      </c>
      <c r="B632" s="10">
        <v>123</v>
      </c>
      <c r="C632" s="4">
        <v>0.794212937</v>
      </c>
      <c r="D632" s="54">
        <v>0.794212937</v>
      </c>
      <c r="E632" s="2">
        <v>6224</v>
      </c>
      <c r="F632" s="18">
        <v>0</v>
      </c>
      <c r="G632" s="61">
        <v>39.56563215</v>
      </c>
      <c r="H632" s="61">
        <v>-76.18017596</v>
      </c>
      <c r="I632" s="19">
        <v>1050.5</v>
      </c>
      <c r="J632" s="1">
        <f t="shared" si="59"/>
        <v>1020.3</v>
      </c>
      <c r="K632" s="45">
        <f t="shared" si="60"/>
        <v>-57.577233622574454</v>
      </c>
      <c r="L632" s="45">
        <f t="shared" si="61"/>
        <v>151.22276637742556</v>
      </c>
      <c r="M632" s="45">
        <f t="shared" si="62"/>
        <v>140.60276637742555</v>
      </c>
      <c r="N632" s="46">
        <f t="shared" si="63"/>
        <v>145.91276637742556</v>
      </c>
      <c r="O632" s="1">
        <v>29.3</v>
      </c>
      <c r="P632" s="1">
        <v>44.9</v>
      </c>
      <c r="Q632" s="1">
        <v>80.4</v>
      </c>
      <c r="S632" s="24">
        <v>5.286</v>
      </c>
      <c r="T632" s="10">
        <v>1653.081</v>
      </c>
      <c r="U632" s="10">
        <f t="shared" si="57"/>
        <v>1433.068833333333</v>
      </c>
      <c r="V632" s="24">
        <v>0.671</v>
      </c>
      <c r="W632" s="47">
        <v>6.322</v>
      </c>
      <c r="X632" s="47">
        <f t="shared" si="58"/>
        <v>5.398000000000001</v>
      </c>
      <c r="Y632" s="25">
        <v>12.283</v>
      </c>
      <c r="Z632" s="46">
        <v>145.91276637742556</v>
      </c>
    </row>
    <row r="633" spans="1:26" ht="12.75">
      <c r="A633" s="9">
        <v>37014</v>
      </c>
      <c r="B633" s="10">
        <v>123</v>
      </c>
      <c r="C633" s="4">
        <v>0.79432869</v>
      </c>
      <c r="D633" s="54">
        <v>0.79432869</v>
      </c>
      <c r="E633" s="2">
        <v>6234</v>
      </c>
      <c r="F633" s="18">
        <v>0</v>
      </c>
      <c r="G633" s="61">
        <v>39.56598054</v>
      </c>
      <c r="H633" s="61">
        <v>-76.18670526</v>
      </c>
      <c r="I633" s="19">
        <v>1054.2</v>
      </c>
      <c r="J633" s="1">
        <f t="shared" si="59"/>
        <v>1024</v>
      </c>
      <c r="K633" s="45">
        <f t="shared" si="60"/>
        <v>-87.63608371840844</v>
      </c>
      <c r="L633" s="45">
        <f t="shared" si="61"/>
        <v>121.16391628159157</v>
      </c>
      <c r="M633" s="45">
        <f t="shared" si="62"/>
        <v>110.54391628159156</v>
      </c>
      <c r="N633" s="46">
        <f t="shared" si="63"/>
        <v>115.85391628159157</v>
      </c>
      <c r="O633" s="1">
        <v>29.6</v>
      </c>
      <c r="P633" s="1">
        <v>45.6</v>
      </c>
      <c r="Q633" s="1">
        <v>83.9</v>
      </c>
      <c r="S633" s="24">
        <v>4.599</v>
      </c>
      <c r="T633" s="10">
        <v>1286.073</v>
      </c>
      <c r="U633" s="10">
        <f aca="true" t="shared" si="64" ref="U633:U642">AVERAGE(T628:T633)</f>
        <v>1521.0688333333335</v>
      </c>
      <c r="V633" s="24">
        <v>0.671</v>
      </c>
      <c r="W633" s="47">
        <v>6.322</v>
      </c>
      <c r="X633" s="47">
        <f aca="true" t="shared" si="65" ref="X633:X642">AVERAGE(W628:W633)</f>
        <v>5.582666666666667</v>
      </c>
      <c r="Y633" s="25">
        <v>12.298</v>
      </c>
      <c r="Z633" s="46">
        <v>115.85391628159157</v>
      </c>
    </row>
    <row r="634" spans="1:26" ht="12.75">
      <c r="A634" s="9">
        <v>37014</v>
      </c>
      <c r="B634" s="10">
        <v>123</v>
      </c>
      <c r="C634" s="4">
        <v>0.794444442</v>
      </c>
      <c r="D634" s="54">
        <v>0.794444442</v>
      </c>
      <c r="E634" s="2">
        <v>6244</v>
      </c>
      <c r="F634" s="18">
        <v>1</v>
      </c>
      <c r="G634" s="61">
        <v>39.56599508</v>
      </c>
      <c r="H634" s="61">
        <v>-76.19347255</v>
      </c>
      <c r="I634" s="19">
        <v>1051.7</v>
      </c>
      <c r="J634" s="1">
        <f t="shared" si="59"/>
        <v>1021.5</v>
      </c>
      <c r="K634" s="45">
        <f t="shared" si="60"/>
        <v>-67.33797688215944</v>
      </c>
      <c r="L634" s="45">
        <f t="shared" si="61"/>
        <v>141.46202311784057</v>
      </c>
      <c r="M634" s="45">
        <f t="shared" si="62"/>
        <v>130.84202311784057</v>
      </c>
      <c r="N634" s="46">
        <f t="shared" si="63"/>
        <v>136.15202311784057</v>
      </c>
      <c r="O634" s="1">
        <v>29.3</v>
      </c>
      <c r="P634" s="1">
        <v>43.8</v>
      </c>
      <c r="Q634" s="1">
        <v>83.5</v>
      </c>
      <c r="S634" s="24">
        <v>4.98</v>
      </c>
      <c r="T634" s="10">
        <v>1496.516</v>
      </c>
      <c r="U634" s="10">
        <f t="shared" si="64"/>
        <v>1355.3106666666665</v>
      </c>
      <c r="V634" s="24">
        <v>0.671</v>
      </c>
      <c r="W634" s="47">
        <v>6.321</v>
      </c>
      <c r="X634" s="47">
        <f t="shared" si="65"/>
        <v>5.767166666666667</v>
      </c>
      <c r="Y634" s="25">
        <v>11.888</v>
      </c>
      <c r="Z634" s="46">
        <v>136.15202311784057</v>
      </c>
    </row>
    <row r="635" spans="1:26" ht="12.75">
      <c r="A635" s="9">
        <v>37014</v>
      </c>
      <c r="B635" s="10">
        <v>123</v>
      </c>
      <c r="C635" s="4">
        <v>0.794560194</v>
      </c>
      <c r="D635" s="54">
        <v>0.794560194</v>
      </c>
      <c r="E635" s="2">
        <v>6254</v>
      </c>
      <c r="F635" s="18">
        <v>0</v>
      </c>
      <c r="G635" s="61">
        <v>39.56629012</v>
      </c>
      <c r="H635" s="61">
        <v>-76.20037635</v>
      </c>
      <c r="I635" s="19">
        <v>1046.8</v>
      </c>
      <c r="J635" s="1">
        <f t="shared" si="59"/>
        <v>1016.5999999999999</v>
      </c>
      <c r="K635" s="45">
        <f t="shared" si="60"/>
        <v>-27.40918033604494</v>
      </c>
      <c r="L635" s="45">
        <f t="shared" si="61"/>
        <v>181.39081966395509</v>
      </c>
      <c r="M635" s="45">
        <f t="shared" si="62"/>
        <v>170.77081966395508</v>
      </c>
      <c r="N635" s="46">
        <f t="shared" si="63"/>
        <v>176.08081966395508</v>
      </c>
      <c r="O635" s="1">
        <v>28.8</v>
      </c>
      <c r="P635" s="1">
        <v>45.7</v>
      </c>
      <c r="Q635" s="1">
        <v>86.9</v>
      </c>
      <c r="S635" s="24">
        <v>5.326</v>
      </c>
      <c r="T635" s="10">
        <v>1654.508</v>
      </c>
      <c r="U635" s="10">
        <f t="shared" si="64"/>
        <v>1417.0443333333333</v>
      </c>
      <c r="V635" s="24">
        <v>0.744</v>
      </c>
      <c r="W635" s="47">
        <v>6.321</v>
      </c>
      <c r="X635" s="47">
        <f t="shared" si="65"/>
        <v>5.951833333333333</v>
      </c>
      <c r="Y635" s="25">
        <v>10.743</v>
      </c>
      <c r="Z635" s="46">
        <v>176.08081966395508</v>
      </c>
    </row>
    <row r="636" spans="1:26" ht="12.75">
      <c r="A636" s="9">
        <v>37014</v>
      </c>
      <c r="B636" s="10">
        <v>123</v>
      </c>
      <c r="C636" s="4">
        <v>0.794675946</v>
      </c>
      <c r="D636" s="54">
        <v>0.794675946</v>
      </c>
      <c r="E636" s="2">
        <v>6264</v>
      </c>
      <c r="F636" s="18">
        <v>0</v>
      </c>
      <c r="G636" s="61">
        <v>39.56665766</v>
      </c>
      <c r="H636" s="61">
        <v>-76.20692218</v>
      </c>
      <c r="I636" s="19">
        <v>1039.4</v>
      </c>
      <c r="J636" s="1">
        <f t="shared" si="59"/>
        <v>1009.2</v>
      </c>
      <c r="K636" s="45">
        <f t="shared" si="60"/>
        <v>33.25772999203218</v>
      </c>
      <c r="L636" s="45">
        <f t="shared" si="61"/>
        <v>242.0577299920322</v>
      </c>
      <c r="M636" s="45">
        <f t="shared" si="62"/>
        <v>231.4377299920322</v>
      </c>
      <c r="N636" s="46">
        <f t="shared" si="63"/>
        <v>236.7477299920322</v>
      </c>
      <c r="O636" s="1">
        <v>28</v>
      </c>
      <c r="P636" s="1">
        <v>46.1</v>
      </c>
      <c r="Q636" s="1">
        <v>87.6</v>
      </c>
      <c r="S636" s="24">
        <v>6.484</v>
      </c>
      <c r="T636" s="10">
        <v>2285.049</v>
      </c>
      <c r="U636" s="10">
        <f t="shared" si="64"/>
        <v>1592.5445</v>
      </c>
      <c r="V636" s="24">
        <v>0.789</v>
      </c>
      <c r="W636" s="47">
        <v>7.43</v>
      </c>
      <c r="X636" s="47">
        <f t="shared" si="65"/>
        <v>6.321333333333333</v>
      </c>
      <c r="Y636" s="25">
        <v>10.731</v>
      </c>
      <c r="Z636" s="46">
        <v>236.7477299920322</v>
      </c>
    </row>
    <row r="637" spans="1:26" ht="12.75">
      <c r="A637" s="9">
        <v>37014</v>
      </c>
      <c r="B637" s="10">
        <v>123</v>
      </c>
      <c r="C637" s="4">
        <v>0.794791639</v>
      </c>
      <c r="D637" s="54">
        <v>0.794791639</v>
      </c>
      <c r="E637" s="2">
        <v>6274</v>
      </c>
      <c r="F637" s="18">
        <v>0</v>
      </c>
      <c r="G637" s="61">
        <v>39.56660516</v>
      </c>
      <c r="H637" s="61">
        <v>-76.21275614</v>
      </c>
      <c r="I637" s="19">
        <v>1036.4</v>
      </c>
      <c r="J637" s="1">
        <f t="shared" si="59"/>
        <v>1006.2</v>
      </c>
      <c r="K637" s="45">
        <f t="shared" si="60"/>
        <v>57.979246827868664</v>
      </c>
      <c r="L637" s="45">
        <f t="shared" si="61"/>
        <v>266.7792468278687</v>
      </c>
      <c r="M637" s="45">
        <f t="shared" si="62"/>
        <v>256.1592468278687</v>
      </c>
      <c r="N637" s="46">
        <f t="shared" si="63"/>
        <v>261.4692468278687</v>
      </c>
      <c r="O637" s="1">
        <v>27.8</v>
      </c>
      <c r="P637" s="1">
        <v>46.8</v>
      </c>
      <c r="Q637" s="1">
        <v>84.4</v>
      </c>
      <c r="R637" s="63">
        <v>3.03E-05</v>
      </c>
      <c r="S637" s="24">
        <v>6.027</v>
      </c>
      <c r="T637" s="10">
        <v>2023.041</v>
      </c>
      <c r="U637" s="10">
        <f t="shared" si="64"/>
        <v>1733.0446666666664</v>
      </c>
      <c r="V637" s="24">
        <v>0.791</v>
      </c>
      <c r="W637" s="47">
        <v>7.43</v>
      </c>
      <c r="X637" s="47">
        <f t="shared" si="65"/>
        <v>6.691</v>
      </c>
      <c r="Y637" s="25">
        <v>10.736</v>
      </c>
      <c r="Z637" s="46">
        <v>261.4692468278687</v>
      </c>
    </row>
    <row r="638" spans="1:26" ht="12.75">
      <c r="A638" s="9">
        <v>37014</v>
      </c>
      <c r="B638" s="10">
        <v>123</v>
      </c>
      <c r="C638" s="4">
        <v>0.794907391</v>
      </c>
      <c r="D638" s="54">
        <v>0.794907391</v>
      </c>
      <c r="E638" s="2">
        <v>6284</v>
      </c>
      <c r="F638" s="18">
        <v>0</v>
      </c>
      <c r="G638" s="61">
        <v>39.5655706</v>
      </c>
      <c r="H638" s="61">
        <v>-76.21807506</v>
      </c>
      <c r="I638" s="19">
        <v>1030</v>
      </c>
      <c r="J638" s="1">
        <f t="shared" si="59"/>
        <v>999.8</v>
      </c>
      <c r="K638" s="45">
        <f t="shared" si="60"/>
        <v>110.96575640010208</v>
      </c>
      <c r="L638" s="45">
        <f t="shared" si="61"/>
        <v>319.7657564001021</v>
      </c>
      <c r="M638" s="45">
        <f t="shared" si="62"/>
        <v>309.1457564001021</v>
      </c>
      <c r="N638" s="46">
        <f t="shared" si="63"/>
        <v>314.4557564001021</v>
      </c>
      <c r="O638" s="1">
        <v>27.2</v>
      </c>
      <c r="P638" s="1">
        <v>47.7</v>
      </c>
      <c r="Q638" s="1">
        <v>75.4</v>
      </c>
      <c r="S638" s="24">
        <v>6.946</v>
      </c>
      <c r="T638" s="10">
        <v>2495.983</v>
      </c>
      <c r="U638" s="10">
        <f t="shared" si="64"/>
        <v>1873.5283333333334</v>
      </c>
      <c r="V638" s="24">
        <v>0.782</v>
      </c>
      <c r="W638" s="47">
        <v>7.43</v>
      </c>
      <c r="X638" s="47">
        <f t="shared" si="65"/>
        <v>6.875666666666667</v>
      </c>
      <c r="Y638" s="25">
        <v>10.726</v>
      </c>
      <c r="Z638" s="46">
        <v>314.4557564001021</v>
      </c>
    </row>
    <row r="639" spans="1:26" ht="12.75">
      <c r="A639" s="9">
        <v>37014</v>
      </c>
      <c r="B639" s="10">
        <v>123</v>
      </c>
      <c r="C639" s="4">
        <v>0.795023143</v>
      </c>
      <c r="D639" s="54">
        <v>0.795023143</v>
      </c>
      <c r="E639" s="2">
        <v>6294</v>
      </c>
      <c r="F639" s="18">
        <v>0</v>
      </c>
      <c r="G639" s="61">
        <v>39.56284097</v>
      </c>
      <c r="H639" s="61">
        <v>-76.22240153</v>
      </c>
      <c r="I639" s="19">
        <v>1024.3</v>
      </c>
      <c r="J639" s="1">
        <f t="shared" si="59"/>
        <v>994.0999999999999</v>
      </c>
      <c r="K639" s="45">
        <f t="shared" si="60"/>
        <v>158.44321440618302</v>
      </c>
      <c r="L639" s="45">
        <f t="shared" si="61"/>
        <v>367.24321440618303</v>
      </c>
      <c r="M639" s="45">
        <f t="shared" si="62"/>
        <v>356.623214406183</v>
      </c>
      <c r="N639" s="46">
        <f t="shared" si="63"/>
        <v>361.933214406183</v>
      </c>
      <c r="O639" s="1">
        <v>26.8</v>
      </c>
      <c r="P639" s="1">
        <v>47.3</v>
      </c>
      <c r="Q639" s="1">
        <v>77.4</v>
      </c>
      <c r="S639" s="24">
        <v>7.168</v>
      </c>
      <c r="T639" s="10">
        <v>2653.975</v>
      </c>
      <c r="U639" s="10">
        <f t="shared" si="64"/>
        <v>2101.512</v>
      </c>
      <c r="V639" s="24">
        <v>0.841</v>
      </c>
      <c r="W639" s="47">
        <v>7.429</v>
      </c>
      <c r="X639" s="47">
        <f t="shared" si="65"/>
        <v>7.060166666666667</v>
      </c>
      <c r="Y639" s="25">
        <v>10.732</v>
      </c>
      <c r="Z639" s="46">
        <v>361.933214406183</v>
      </c>
    </row>
    <row r="640" spans="1:26" ht="12.75">
      <c r="A640" s="9">
        <v>37014</v>
      </c>
      <c r="B640" s="10">
        <v>123</v>
      </c>
      <c r="C640" s="4">
        <v>0.795138896</v>
      </c>
      <c r="D640" s="54">
        <v>0.795138896</v>
      </c>
      <c r="E640" s="2">
        <v>6304</v>
      </c>
      <c r="F640" s="18">
        <v>0</v>
      </c>
      <c r="G640" s="61">
        <v>39.55923504</v>
      </c>
      <c r="H640" s="61">
        <v>-76.22514432</v>
      </c>
      <c r="I640" s="19">
        <v>1023.7</v>
      </c>
      <c r="J640" s="1">
        <f t="shared" si="59"/>
        <v>993.5</v>
      </c>
      <c r="K640" s="45">
        <f t="shared" si="60"/>
        <v>163.45666879795286</v>
      </c>
      <c r="L640" s="45">
        <f t="shared" si="61"/>
        <v>372.2566687979529</v>
      </c>
      <c r="M640" s="45">
        <f t="shared" si="62"/>
        <v>361.6366687979529</v>
      </c>
      <c r="N640" s="46">
        <f t="shared" si="63"/>
        <v>366.9466687979529</v>
      </c>
      <c r="O640" s="1">
        <v>26.8</v>
      </c>
      <c r="P640" s="1">
        <v>47.1</v>
      </c>
      <c r="Q640" s="1">
        <v>74.3</v>
      </c>
      <c r="S640" s="24">
        <v>1.704</v>
      </c>
      <c r="U640" s="10">
        <f t="shared" si="64"/>
        <v>2222.5112</v>
      </c>
      <c r="V640" s="24">
        <v>0.851</v>
      </c>
      <c r="X640" s="47">
        <f t="shared" si="65"/>
        <v>7.208</v>
      </c>
      <c r="Y640" s="25">
        <v>-0.001</v>
      </c>
      <c r="Z640" s="46">
        <v>366.9466687979529</v>
      </c>
    </row>
    <row r="641" spans="1:26" ht="12.75">
      <c r="A641" s="9">
        <v>37014</v>
      </c>
      <c r="B641" s="10">
        <v>123</v>
      </c>
      <c r="C641" s="4">
        <v>0.795254648</v>
      </c>
      <c r="D641" s="54">
        <v>0.795254648</v>
      </c>
      <c r="E641" s="2">
        <v>6314</v>
      </c>
      <c r="F641" s="18">
        <v>0</v>
      </c>
      <c r="G641" s="61">
        <v>39.55693573</v>
      </c>
      <c r="H641" s="61">
        <v>-76.22899434</v>
      </c>
      <c r="I641" s="19">
        <v>1022.9</v>
      </c>
      <c r="J641" s="1">
        <f t="shared" si="59"/>
        <v>992.6999999999999</v>
      </c>
      <c r="K641" s="45">
        <f t="shared" si="60"/>
        <v>170.14598654726547</v>
      </c>
      <c r="L641" s="45">
        <f t="shared" si="61"/>
        <v>378.9459865472655</v>
      </c>
      <c r="M641" s="45">
        <f t="shared" si="62"/>
        <v>368.3259865472655</v>
      </c>
      <c r="N641" s="46">
        <f t="shared" si="63"/>
        <v>373.6359865472655</v>
      </c>
      <c r="O641" s="1">
        <v>27.2</v>
      </c>
      <c r="P641" s="1">
        <v>44.7</v>
      </c>
      <c r="Q641" s="1">
        <v>77.8</v>
      </c>
      <c r="S641" s="24">
        <v>2.596</v>
      </c>
      <c r="U641" s="10">
        <f t="shared" si="64"/>
        <v>2364.512</v>
      </c>
      <c r="V641" s="24">
        <v>0.71</v>
      </c>
      <c r="X641" s="47">
        <f t="shared" si="65"/>
        <v>7.42975</v>
      </c>
      <c r="Y641" s="25">
        <v>-0.011</v>
      </c>
      <c r="Z641" s="46">
        <v>373.6359865472655</v>
      </c>
    </row>
    <row r="642" spans="1:26" ht="12.75">
      <c r="A642" s="9">
        <v>37014</v>
      </c>
      <c r="B642" s="10">
        <v>123</v>
      </c>
      <c r="C642" s="4">
        <v>0.7953704</v>
      </c>
      <c r="D642" s="54">
        <v>0.7953704</v>
      </c>
      <c r="E642" s="2">
        <v>6324</v>
      </c>
      <c r="F642" s="18">
        <v>0</v>
      </c>
      <c r="G642" s="61">
        <v>39.55875763</v>
      </c>
      <c r="H642" s="61">
        <v>-76.23444063</v>
      </c>
      <c r="I642" s="19">
        <v>1019.6</v>
      </c>
      <c r="J642" s="1">
        <f t="shared" si="59"/>
        <v>989.4</v>
      </c>
      <c r="K642" s="45">
        <f t="shared" si="60"/>
        <v>197.7965237018889</v>
      </c>
      <c r="L642" s="45">
        <f t="shared" si="61"/>
        <v>406.59652370188894</v>
      </c>
      <c r="M642" s="45">
        <f t="shared" si="62"/>
        <v>395.97652370188894</v>
      </c>
      <c r="N642" s="46">
        <f t="shared" si="63"/>
        <v>401.28652370188894</v>
      </c>
      <c r="O642" s="1">
        <v>27.3</v>
      </c>
      <c r="P642" s="1">
        <v>46.5</v>
      </c>
      <c r="Q642" s="1">
        <v>74.5</v>
      </c>
      <c r="S642" s="24">
        <v>2.189</v>
      </c>
      <c r="U642" s="10">
        <f t="shared" si="64"/>
        <v>2390.9996666666666</v>
      </c>
      <c r="V642" s="24">
        <v>0.592</v>
      </c>
      <c r="X642" s="47">
        <f t="shared" si="65"/>
        <v>7.429666666666667</v>
      </c>
      <c r="Y642" s="25">
        <v>0</v>
      </c>
      <c r="Z642" s="46">
        <v>401.28652370188894</v>
      </c>
    </row>
    <row r="643" spans="1:26" ht="12.75">
      <c r="A643" s="9">
        <v>37014</v>
      </c>
      <c r="B643" s="10">
        <v>123</v>
      </c>
      <c r="C643" s="4">
        <v>0.795486093</v>
      </c>
      <c r="D643" s="54">
        <v>0.795486093</v>
      </c>
      <c r="E643" s="2">
        <v>6334</v>
      </c>
      <c r="F643" s="18">
        <v>0</v>
      </c>
      <c r="G643" s="61">
        <v>39.56448717</v>
      </c>
      <c r="H643" s="61">
        <v>-76.23542291</v>
      </c>
      <c r="I643" s="19">
        <v>1017.4</v>
      </c>
      <c r="J643" s="1">
        <f t="shared" si="59"/>
        <v>987.1999999999999</v>
      </c>
      <c r="K643" s="45">
        <f t="shared" si="60"/>
        <v>216.28149846893766</v>
      </c>
      <c r="L643" s="45">
        <f t="shared" si="61"/>
        <v>425.08149846893764</v>
      </c>
      <c r="M643" s="45">
        <f t="shared" si="62"/>
        <v>414.46149846893763</v>
      </c>
      <c r="N643" s="46">
        <f t="shared" si="63"/>
        <v>419.77149846893764</v>
      </c>
      <c r="O643" s="1">
        <v>26.9</v>
      </c>
      <c r="P643" s="1">
        <v>47.6</v>
      </c>
      <c r="Q643" s="1">
        <v>84</v>
      </c>
      <c r="R643" s="63">
        <v>2.45E-05</v>
      </c>
      <c r="S643" s="24">
        <v>1.814</v>
      </c>
      <c r="U643" s="47"/>
      <c r="V643" s="24">
        <v>0.151</v>
      </c>
      <c r="Y643" s="25">
        <v>-0.006</v>
      </c>
      <c r="Z643" s="46">
        <v>419.77149846893764</v>
      </c>
    </row>
    <row r="644" spans="1:26" ht="12.75">
      <c r="A644" s="9">
        <v>37014</v>
      </c>
      <c r="B644" s="10">
        <v>123</v>
      </c>
      <c r="C644" s="4">
        <v>0.795601845</v>
      </c>
      <c r="D644" s="54">
        <v>0.795601845</v>
      </c>
      <c r="E644" s="2">
        <v>6344</v>
      </c>
      <c r="F644" s="18">
        <v>0</v>
      </c>
      <c r="G644" s="61">
        <v>39.56854558</v>
      </c>
      <c r="H644" s="61">
        <v>-76.22902717</v>
      </c>
      <c r="I644" s="19">
        <v>1017.2</v>
      </c>
      <c r="J644" s="1">
        <f t="shared" si="59"/>
        <v>987</v>
      </c>
      <c r="K644" s="45">
        <f t="shared" si="60"/>
        <v>217.96399292753438</v>
      </c>
      <c r="L644" s="45">
        <f t="shared" si="61"/>
        <v>426.7639929275344</v>
      </c>
      <c r="M644" s="45">
        <f t="shared" si="62"/>
        <v>416.1439929275344</v>
      </c>
      <c r="N644" s="46">
        <f t="shared" si="63"/>
        <v>421.4539929275344</v>
      </c>
      <c r="O644" s="1">
        <v>27.1</v>
      </c>
      <c r="P644" s="1">
        <v>46.3</v>
      </c>
      <c r="Q644" s="1">
        <v>87.4</v>
      </c>
      <c r="S644" s="24">
        <v>2.139</v>
      </c>
      <c r="U644" s="47"/>
      <c r="V644" s="24">
        <v>0.152</v>
      </c>
      <c r="Y644" s="25">
        <v>-0.003</v>
      </c>
      <c r="Z644" s="46">
        <v>421.4539929275344</v>
      </c>
    </row>
    <row r="645" spans="1:26" ht="12.75">
      <c r="A645" s="9">
        <v>37014</v>
      </c>
      <c r="B645" s="10">
        <v>123</v>
      </c>
      <c r="C645" s="4">
        <v>0.795717597</v>
      </c>
      <c r="D645" s="54">
        <v>0.795717597</v>
      </c>
      <c r="E645" s="2">
        <v>6354</v>
      </c>
      <c r="F645" s="18">
        <v>0</v>
      </c>
      <c r="G645" s="61">
        <v>39.57087076</v>
      </c>
      <c r="H645" s="61">
        <v>-76.22152277</v>
      </c>
      <c r="I645" s="19">
        <v>1017.7</v>
      </c>
      <c r="J645" s="1">
        <f t="shared" si="59"/>
        <v>987.5</v>
      </c>
      <c r="K645" s="45">
        <f t="shared" si="60"/>
        <v>213.75839578927256</v>
      </c>
      <c r="L645" s="45">
        <f t="shared" si="61"/>
        <v>422.5583957892726</v>
      </c>
      <c r="M645" s="45">
        <f t="shared" si="62"/>
        <v>411.9383957892726</v>
      </c>
      <c r="N645" s="46">
        <f t="shared" si="63"/>
        <v>417.2483957892726</v>
      </c>
      <c r="O645" s="1">
        <v>27.4</v>
      </c>
      <c r="P645" s="1">
        <v>45</v>
      </c>
      <c r="Q645" s="1">
        <v>93.4</v>
      </c>
      <c r="S645" s="24">
        <v>2.091</v>
      </c>
      <c r="U645" s="47"/>
      <c r="V645" s="24">
        <v>0.152</v>
      </c>
      <c r="Y645" s="25">
        <v>-0.008</v>
      </c>
      <c r="Z645" s="46">
        <v>417.2483957892726</v>
      </c>
    </row>
    <row r="646" spans="1:26" ht="12.75">
      <c r="A646" s="9">
        <v>37014</v>
      </c>
      <c r="B646" s="10">
        <v>123</v>
      </c>
      <c r="C646" s="4">
        <v>0.795833349</v>
      </c>
      <c r="D646" s="54">
        <v>0.795833349</v>
      </c>
      <c r="E646" s="2">
        <v>6364</v>
      </c>
      <c r="F646" s="18">
        <v>0</v>
      </c>
      <c r="G646" s="61">
        <v>39.5724946</v>
      </c>
      <c r="H646" s="61">
        <v>-76.21385092</v>
      </c>
      <c r="I646" s="19">
        <v>1016.6</v>
      </c>
      <c r="J646" s="1">
        <f t="shared" si="59"/>
        <v>986.4</v>
      </c>
      <c r="K646" s="45">
        <f t="shared" si="60"/>
        <v>223.01352264956455</v>
      </c>
      <c r="L646" s="45">
        <f t="shared" si="61"/>
        <v>431.81352264956456</v>
      </c>
      <c r="M646" s="45">
        <f t="shared" si="62"/>
        <v>421.19352264956456</v>
      </c>
      <c r="N646" s="46">
        <f t="shared" si="63"/>
        <v>426.50352264956456</v>
      </c>
      <c r="O646" s="1">
        <v>27.1</v>
      </c>
      <c r="P646" s="1">
        <v>44.7</v>
      </c>
      <c r="Q646" s="1">
        <v>92.4</v>
      </c>
      <c r="S646" s="24">
        <v>1.994</v>
      </c>
      <c r="U646" s="47"/>
      <c r="V646" s="24">
        <v>0.131</v>
      </c>
      <c r="Y646" s="25">
        <v>-0.009</v>
      </c>
      <c r="Z646" s="46">
        <v>426.50352264956456</v>
      </c>
    </row>
    <row r="647" spans="1:26" ht="12.75">
      <c r="A647" s="9">
        <v>37014</v>
      </c>
      <c r="B647" s="10">
        <v>123</v>
      </c>
      <c r="C647" s="4">
        <v>0.795949101</v>
      </c>
      <c r="D647" s="54">
        <v>0.795949101</v>
      </c>
      <c r="E647" s="2">
        <v>6374</v>
      </c>
      <c r="F647" s="18">
        <v>0</v>
      </c>
      <c r="G647" s="61">
        <v>39.5747737</v>
      </c>
      <c r="H647" s="61">
        <v>-76.2060572</v>
      </c>
      <c r="I647" s="19">
        <v>1016</v>
      </c>
      <c r="J647" s="1">
        <f t="shared" si="59"/>
        <v>985.8</v>
      </c>
      <c r="K647" s="45">
        <f t="shared" si="60"/>
        <v>228.06612479631917</v>
      </c>
      <c r="L647" s="45">
        <f t="shared" si="61"/>
        <v>436.8661247963192</v>
      </c>
      <c r="M647" s="45">
        <f t="shared" si="62"/>
        <v>426.2461247963192</v>
      </c>
      <c r="N647" s="46">
        <f t="shared" si="63"/>
        <v>431.5561247963192</v>
      </c>
      <c r="O647" s="1">
        <v>27.2</v>
      </c>
      <c r="P647" s="1">
        <v>46.1</v>
      </c>
      <c r="Q647" s="1">
        <v>94.4</v>
      </c>
      <c r="S647" s="24">
        <v>1.913</v>
      </c>
      <c r="U647" s="47"/>
      <c r="V647" s="24">
        <v>0.121</v>
      </c>
      <c r="Y647" s="25">
        <v>-0.015</v>
      </c>
      <c r="Z647" s="46">
        <v>431.5561247963192</v>
      </c>
    </row>
    <row r="648" spans="1:26" ht="12.75">
      <c r="A648" s="9">
        <v>37014</v>
      </c>
      <c r="B648" s="10">
        <v>123</v>
      </c>
      <c r="C648" s="4">
        <v>0.796064794</v>
      </c>
      <c r="D648" s="54">
        <v>0.796064794</v>
      </c>
      <c r="E648" s="2">
        <v>6384</v>
      </c>
      <c r="F648" s="18">
        <v>0</v>
      </c>
      <c r="G648" s="61">
        <v>39.57743066</v>
      </c>
      <c r="H648" s="61">
        <v>-76.1983807</v>
      </c>
      <c r="I648" s="19">
        <v>1014.9</v>
      </c>
      <c r="J648" s="1">
        <f t="shared" si="59"/>
        <v>984.6999999999999</v>
      </c>
      <c r="K648" s="45">
        <f t="shared" si="60"/>
        <v>237.33722092220714</v>
      </c>
      <c r="L648" s="45">
        <f t="shared" si="61"/>
        <v>446.1372209222071</v>
      </c>
      <c r="M648" s="45">
        <f t="shared" si="62"/>
        <v>435.5172209222071</v>
      </c>
      <c r="N648" s="46">
        <f t="shared" si="63"/>
        <v>440.8272209222071</v>
      </c>
      <c r="O648" s="1">
        <v>27</v>
      </c>
      <c r="P648" s="1">
        <v>44.2</v>
      </c>
      <c r="Q648" s="1">
        <v>89.9</v>
      </c>
      <c r="S648" s="24">
        <v>2.2</v>
      </c>
      <c r="U648" s="47"/>
      <c r="V648" s="24">
        <v>0.163</v>
      </c>
      <c r="Y648" s="25">
        <v>-0.015</v>
      </c>
      <c r="Z648" s="46">
        <v>440.8272209222071</v>
      </c>
    </row>
    <row r="649" spans="1:26" ht="12.75">
      <c r="A649" s="9">
        <v>37014</v>
      </c>
      <c r="B649" s="10">
        <v>123</v>
      </c>
      <c r="C649" s="4">
        <v>0.796180546</v>
      </c>
      <c r="D649" s="54">
        <v>0.796180546</v>
      </c>
      <c r="E649" s="2">
        <v>6394</v>
      </c>
      <c r="F649" s="18">
        <v>0</v>
      </c>
      <c r="G649" s="61">
        <v>39.58018772</v>
      </c>
      <c r="H649" s="61">
        <v>-76.19077292</v>
      </c>
      <c r="I649" s="19">
        <v>1012.6</v>
      </c>
      <c r="J649" s="1">
        <f aca="true" t="shared" si="66" ref="J649:J712">(I649-30.2)</f>
        <v>982.4</v>
      </c>
      <c r="K649" s="45">
        <f aca="true" t="shared" si="67" ref="K649:K712">(8303.951372*(LN(1013.25/J649)))</f>
        <v>256.755752627878</v>
      </c>
      <c r="L649" s="45">
        <f aca="true" t="shared" si="68" ref="L649:L712">(K649+208.8)</f>
        <v>465.555752627878</v>
      </c>
      <c r="M649" s="45">
        <f aca="true" t="shared" si="69" ref="M649:M712">(K649+198.18)</f>
        <v>454.935752627878</v>
      </c>
      <c r="N649" s="46">
        <f aca="true" t="shared" si="70" ref="N649:N712">AVERAGE(L649:M649)</f>
        <v>460.245752627878</v>
      </c>
      <c r="O649" s="1">
        <v>26.9</v>
      </c>
      <c r="P649" s="1">
        <v>40.8</v>
      </c>
      <c r="Q649" s="1">
        <v>93.2</v>
      </c>
      <c r="R649" s="63">
        <v>2.09E-05</v>
      </c>
      <c r="S649" s="24">
        <v>2.179</v>
      </c>
      <c r="U649" s="47"/>
      <c r="V649" s="24">
        <v>0.142</v>
      </c>
      <c r="Y649" s="25">
        <v>-0.009</v>
      </c>
      <c r="Z649" s="46">
        <v>460.245752627878</v>
      </c>
    </row>
    <row r="650" spans="1:26" ht="12.75">
      <c r="A650" s="9">
        <v>37014</v>
      </c>
      <c r="B650" s="10">
        <v>123</v>
      </c>
      <c r="C650" s="4">
        <v>0.796296299</v>
      </c>
      <c r="D650" s="54">
        <v>0.796296299</v>
      </c>
      <c r="E650" s="2">
        <v>6404</v>
      </c>
      <c r="F650" s="18">
        <v>0</v>
      </c>
      <c r="G650" s="61">
        <v>39.58297486</v>
      </c>
      <c r="H650" s="61">
        <v>-76.18326037</v>
      </c>
      <c r="I650" s="19">
        <v>1014.3</v>
      </c>
      <c r="J650" s="1">
        <f t="shared" si="66"/>
        <v>984.0999999999999</v>
      </c>
      <c r="K650" s="45">
        <f t="shared" si="67"/>
        <v>242.39854861160774</v>
      </c>
      <c r="L650" s="45">
        <f t="shared" si="68"/>
        <v>451.19854861160775</v>
      </c>
      <c r="M650" s="45">
        <f t="shared" si="69"/>
        <v>440.57854861160774</v>
      </c>
      <c r="N650" s="46">
        <f t="shared" si="70"/>
        <v>445.88854861160775</v>
      </c>
      <c r="O650" s="1">
        <v>27.2</v>
      </c>
      <c r="P650" s="1">
        <v>44.1</v>
      </c>
      <c r="Q650" s="1">
        <v>91.9</v>
      </c>
      <c r="S650" s="24">
        <v>2.13</v>
      </c>
      <c r="U650" s="47"/>
      <c r="V650" s="24">
        <v>0.142</v>
      </c>
      <c r="Y650" s="25">
        <v>-0.016</v>
      </c>
      <c r="Z650" s="46">
        <v>445.88854861160775</v>
      </c>
    </row>
    <row r="651" spans="1:26" ht="12.75">
      <c r="A651" s="9">
        <v>37014</v>
      </c>
      <c r="B651" s="10">
        <v>123</v>
      </c>
      <c r="C651" s="4">
        <v>0.796412051</v>
      </c>
      <c r="D651" s="54">
        <v>0.796412051</v>
      </c>
      <c r="E651" s="2">
        <v>6414</v>
      </c>
      <c r="F651" s="18">
        <v>0</v>
      </c>
      <c r="G651" s="61">
        <v>39.58576848</v>
      </c>
      <c r="H651" s="61">
        <v>-76.1757859</v>
      </c>
      <c r="I651" s="19">
        <v>1017</v>
      </c>
      <c r="J651" s="1">
        <f t="shared" si="66"/>
        <v>986.8</v>
      </c>
      <c r="K651" s="45">
        <f t="shared" si="67"/>
        <v>219.64682835167483</v>
      </c>
      <c r="L651" s="45">
        <f t="shared" si="68"/>
        <v>428.44682835167487</v>
      </c>
      <c r="M651" s="45">
        <f t="shared" si="69"/>
        <v>417.82682835167486</v>
      </c>
      <c r="N651" s="46">
        <f t="shared" si="70"/>
        <v>423.13682835167486</v>
      </c>
      <c r="O651" s="1">
        <v>27.6</v>
      </c>
      <c r="P651" s="1">
        <v>41.8</v>
      </c>
      <c r="Q651" s="1">
        <v>95.4</v>
      </c>
      <c r="S651" s="24">
        <v>1.934</v>
      </c>
      <c r="U651" s="47"/>
      <c r="V651" s="24">
        <v>0.141</v>
      </c>
      <c r="Y651" s="25">
        <v>-0.019</v>
      </c>
      <c r="Z651" s="46">
        <v>423.13682835167486</v>
      </c>
    </row>
    <row r="652" spans="1:26" ht="12.75">
      <c r="A652" s="9">
        <v>37014</v>
      </c>
      <c r="B652" s="10">
        <v>123</v>
      </c>
      <c r="C652" s="4">
        <v>0.796527803</v>
      </c>
      <c r="D652" s="54">
        <v>0.796527803</v>
      </c>
      <c r="E652" s="2">
        <v>6424</v>
      </c>
      <c r="F652" s="18">
        <v>0</v>
      </c>
      <c r="G652" s="61">
        <v>39.58859837</v>
      </c>
      <c r="H652" s="61">
        <v>-76.16834074</v>
      </c>
      <c r="I652" s="19">
        <v>1017.8</v>
      </c>
      <c r="J652" s="1">
        <f t="shared" si="66"/>
        <v>987.5999999999999</v>
      </c>
      <c r="K652" s="45">
        <f t="shared" si="67"/>
        <v>212.917531895892</v>
      </c>
      <c r="L652" s="45">
        <f t="shared" si="68"/>
        <v>421.717531895892</v>
      </c>
      <c r="M652" s="45">
        <f t="shared" si="69"/>
        <v>411.097531895892</v>
      </c>
      <c r="N652" s="46">
        <f t="shared" si="70"/>
        <v>416.407531895892</v>
      </c>
      <c r="O652" s="1">
        <v>27.8</v>
      </c>
      <c r="P652" s="1">
        <v>40.9</v>
      </c>
      <c r="Q652" s="1">
        <v>94.3</v>
      </c>
      <c r="S652" s="24">
        <v>2.299</v>
      </c>
      <c r="U652" s="47"/>
      <c r="V652" s="24">
        <v>0.131</v>
      </c>
      <c r="Y652" s="25">
        <v>-0.019</v>
      </c>
      <c r="Z652" s="46">
        <v>416.407531895892</v>
      </c>
    </row>
    <row r="653" spans="1:26" ht="12.75">
      <c r="A653" s="9">
        <v>37014</v>
      </c>
      <c r="B653" s="10">
        <v>123</v>
      </c>
      <c r="C653" s="4">
        <v>0.796643496</v>
      </c>
      <c r="D653" s="54">
        <v>0.796643496</v>
      </c>
      <c r="E653" s="2">
        <v>6434</v>
      </c>
      <c r="F653" s="18">
        <v>0</v>
      </c>
      <c r="G653" s="61">
        <v>39.5915867</v>
      </c>
      <c r="H653" s="61">
        <v>-76.16047037</v>
      </c>
      <c r="I653" s="19">
        <v>1018</v>
      </c>
      <c r="J653" s="1">
        <f t="shared" si="66"/>
        <v>987.8</v>
      </c>
      <c r="K653" s="45">
        <f t="shared" si="67"/>
        <v>211.23605950541287</v>
      </c>
      <c r="L653" s="45">
        <f t="shared" si="68"/>
        <v>420.0360595054129</v>
      </c>
      <c r="M653" s="45">
        <f t="shared" si="69"/>
        <v>409.4160595054129</v>
      </c>
      <c r="N653" s="46">
        <f t="shared" si="70"/>
        <v>414.7260595054129</v>
      </c>
      <c r="O653" s="1">
        <v>27.8</v>
      </c>
      <c r="P653" s="1">
        <v>42.8</v>
      </c>
      <c r="Q653" s="1">
        <v>101.9</v>
      </c>
      <c r="S653" s="24">
        <v>1.884</v>
      </c>
      <c r="U653" s="47"/>
      <c r="V653" s="24">
        <v>0.122</v>
      </c>
      <c r="Y653" s="25">
        <v>-0.018</v>
      </c>
      <c r="Z653" s="46">
        <v>414.7260595054129</v>
      </c>
    </row>
    <row r="654" spans="1:26" ht="12.75">
      <c r="A654" s="9">
        <v>37014</v>
      </c>
      <c r="B654" s="10">
        <v>123</v>
      </c>
      <c r="C654" s="4">
        <v>0.796759248</v>
      </c>
      <c r="D654" s="54">
        <v>0.796759248</v>
      </c>
      <c r="E654" s="2">
        <v>6444</v>
      </c>
      <c r="F654" s="18">
        <v>0</v>
      </c>
      <c r="G654" s="61">
        <v>39.59387612</v>
      </c>
      <c r="H654" s="61">
        <v>-76.15189496</v>
      </c>
      <c r="I654" s="19">
        <v>1016.7</v>
      </c>
      <c r="J654" s="1">
        <f t="shared" si="66"/>
        <v>986.5</v>
      </c>
      <c r="K654" s="45">
        <f t="shared" si="67"/>
        <v>222.17172110066608</v>
      </c>
      <c r="L654" s="45">
        <f t="shared" si="68"/>
        <v>430.97172110066606</v>
      </c>
      <c r="M654" s="45">
        <f t="shared" si="69"/>
        <v>420.35172110066605</v>
      </c>
      <c r="N654" s="46">
        <f t="shared" si="70"/>
        <v>425.66172110066606</v>
      </c>
      <c r="O654" s="1">
        <v>27.9</v>
      </c>
      <c r="P654" s="1">
        <v>42.6</v>
      </c>
      <c r="Q654" s="1">
        <v>98.9</v>
      </c>
      <c r="S654" s="24">
        <v>2.732</v>
      </c>
      <c r="U654" s="47"/>
      <c r="V654" s="24">
        <v>0.151</v>
      </c>
      <c r="Y654" s="25">
        <v>-0.019</v>
      </c>
      <c r="Z654" s="46">
        <v>425.66172110066606</v>
      </c>
    </row>
    <row r="655" spans="1:26" ht="12.75">
      <c r="A655" s="9">
        <v>37014</v>
      </c>
      <c r="B655" s="10">
        <v>123</v>
      </c>
      <c r="C655" s="4">
        <v>0.796875</v>
      </c>
      <c r="D655" s="54">
        <v>0.796875</v>
      </c>
      <c r="E655" s="2">
        <v>6454</v>
      </c>
      <c r="F655" s="18">
        <v>0</v>
      </c>
      <c r="G655" s="61">
        <v>39.5954133</v>
      </c>
      <c r="H655" s="61">
        <v>-76.14313739</v>
      </c>
      <c r="I655" s="19">
        <v>1016.7</v>
      </c>
      <c r="J655" s="1">
        <f t="shared" si="66"/>
        <v>986.5</v>
      </c>
      <c r="K655" s="45">
        <f t="shared" si="67"/>
        <v>222.17172110066608</v>
      </c>
      <c r="L655" s="45">
        <f t="shared" si="68"/>
        <v>430.97172110066606</v>
      </c>
      <c r="M655" s="45">
        <f t="shared" si="69"/>
        <v>420.35172110066605</v>
      </c>
      <c r="N655" s="46">
        <f t="shared" si="70"/>
        <v>425.66172110066606</v>
      </c>
      <c r="O655" s="1">
        <v>27.7</v>
      </c>
      <c r="P655" s="1">
        <v>41.6</v>
      </c>
      <c r="Q655" s="1">
        <v>100.2</v>
      </c>
      <c r="R655" s="63">
        <v>2.56E-05</v>
      </c>
      <c r="S655" s="24">
        <v>2.299</v>
      </c>
      <c r="U655" s="47"/>
      <c r="V655" s="24">
        <v>0.152</v>
      </c>
      <c r="Y655" s="25">
        <v>-0.021</v>
      </c>
      <c r="Z655" s="46">
        <v>425.66172110066606</v>
      </c>
    </row>
    <row r="656" spans="1:26" ht="12.75">
      <c r="A656" s="9">
        <v>37014</v>
      </c>
      <c r="B656" s="10">
        <v>123</v>
      </c>
      <c r="C656" s="4">
        <v>0.796990752</v>
      </c>
      <c r="D656" s="54">
        <v>0.796990752</v>
      </c>
      <c r="E656" s="2">
        <v>6464</v>
      </c>
      <c r="F656" s="18">
        <v>0</v>
      </c>
      <c r="G656" s="61">
        <v>39.59674749</v>
      </c>
      <c r="H656" s="61">
        <v>-76.13433167</v>
      </c>
      <c r="I656" s="19">
        <v>1016.6</v>
      </c>
      <c r="J656" s="1">
        <f t="shared" si="66"/>
        <v>986.4</v>
      </c>
      <c r="K656" s="45">
        <f t="shared" si="67"/>
        <v>223.01352264956455</v>
      </c>
      <c r="L656" s="45">
        <f t="shared" si="68"/>
        <v>431.81352264956456</v>
      </c>
      <c r="M656" s="45">
        <f t="shared" si="69"/>
        <v>421.19352264956456</v>
      </c>
      <c r="N656" s="46">
        <f t="shared" si="70"/>
        <v>426.50352264956456</v>
      </c>
      <c r="O656" s="1">
        <v>27.6</v>
      </c>
      <c r="P656" s="1">
        <v>42.1</v>
      </c>
      <c r="Q656" s="1">
        <v>96.6</v>
      </c>
      <c r="S656" s="24">
        <v>2.615</v>
      </c>
      <c r="U656" s="47"/>
      <c r="V656" s="24">
        <v>0.152</v>
      </c>
      <c r="Y656" s="25">
        <v>-0.021</v>
      </c>
      <c r="Z656" s="46">
        <v>426.50352264956456</v>
      </c>
    </row>
    <row r="657" spans="1:26" ht="12.75">
      <c r="A657" s="9">
        <v>37014</v>
      </c>
      <c r="B657" s="10">
        <v>123</v>
      </c>
      <c r="C657" s="4">
        <v>0.797106504</v>
      </c>
      <c r="D657" s="54">
        <v>0.797106504</v>
      </c>
      <c r="E657" s="2">
        <v>6474</v>
      </c>
      <c r="F657" s="18">
        <v>0</v>
      </c>
      <c r="G657" s="61">
        <v>39.59769181</v>
      </c>
      <c r="H657" s="61">
        <v>-76.12557759</v>
      </c>
      <c r="I657" s="19">
        <v>1015.3</v>
      </c>
      <c r="J657" s="1">
        <f t="shared" si="66"/>
        <v>985.0999999999999</v>
      </c>
      <c r="K657" s="45">
        <f t="shared" si="67"/>
        <v>233.96471549581284</v>
      </c>
      <c r="L657" s="45">
        <f t="shared" si="68"/>
        <v>442.7647154958129</v>
      </c>
      <c r="M657" s="45">
        <f t="shared" si="69"/>
        <v>432.1447154958129</v>
      </c>
      <c r="N657" s="46">
        <f t="shared" si="70"/>
        <v>437.4547154958129</v>
      </c>
      <c r="O657" s="1">
        <v>27.3</v>
      </c>
      <c r="P657" s="1">
        <v>43</v>
      </c>
      <c r="Q657" s="1">
        <v>97.8</v>
      </c>
      <c r="S657" s="24">
        <v>1.815</v>
      </c>
      <c r="U657" s="47"/>
      <c r="V657" s="24">
        <v>0.131</v>
      </c>
      <c r="Y657" s="25">
        <v>-0.019</v>
      </c>
      <c r="Z657" s="46">
        <v>437.4547154958129</v>
      </c>
    </row>
    <row r="658" spans="1:26" ht="12.75">
      <c r="A658" s="9">
        <v>37014</v>
      </c>
      <c r="B658" s="10">
        <v>123</v>
      </c>
      <c r="C658" s="4">
        <v>0.797222197</v>
      </c>
      <c r="D658" s="54">
        <v>0.797222197</v>
      </c>
      <c r="E658" s="2">
        <v>6484</v>
      </c>
      <c r="F658" s="18">
        <v>0</v>
      </c>
      <c r="G658" s="61">
        <v>39.59814229</v>
      </c>
      <c r="H658" s="61">
        <v>-76.11702177</v>
      </c>
      <c r="I658" s="19">
        <v>1014.5</v>
      </c>
      <c r="J658" s="1">
        <f t="shared" si="66"/>
        <v>984.3</v>
      </c>
      <c r="K658" s="45">
        <f t="shared" si="67"/>
        <v>240.7110965895449</v>
      </c>
      <c r="L658" s="45">
        <f t="shared" si="68"/>
        <v>449.5110965895449</v>
      </c>
      <c r="M658" s="45">
        <f t="shared" si="69"/>
        <v>438.8910965895449</v>
      </c>
      <c r="N658" s="46">
        <f t="shared" si="70"/>
        <v>444.2010965895449</v>
      </c>
      <c r="O658" s="1">
        <v>27.3</v>
      </c>
      <c r="P658" s="1">
        <v>43.6</v>
      </c>
      <c r="Q658" s="1">
        <v>94.4</v>
      </c>
      <c r="S658" s="24">
        <v>1.833</v>
      </c>
      <c r="U658" s="47"/>
      <c r="V658" s="24">
        <v>0.121</v>
      </c>
      <c r="Y658" s="25">
        <v>-0.022</v>
      </c>
      <c r="Z658" s="46">
        <v>444.2010965895449</v>
      </c>
    </row>
    <row r="659" spans="1:26" ht="12.75">
      <c r="A659" s="9">
        <v>37014</v>
      </c>
      <c r="B659" s="10">
        <v>123</v>
      </c>
      <c r="C659" s="4">
        <v>0.797337949</v>
      </c>
      <c r="D659" s="54">
        <v>0.797337949</v>
      </c>
      <c r="E659" s="2">
        <v>6494</v>
      </c>
      <c r="F659" s="18">
        <v>0</v>
      </c>
      <c r="G659" s="61">
        <v>39.59832355</v>
      </c>
      <c r="H659" s="61">
        <v>-76.10848286</v>
      </c>
      <c r="I659" s="19">
        <v>1014.6</v>
      </c>
      <c r="J659" s="1">
        <f t="shared" si="66"/>
        <v>984.4</v>
      </c>
      <c r="K659" s="45">
        <f t="shared" si="67"/>
        <v>239.8674991517287</v>
      </c>
      <c r="L659" s="45">
        <f t="shared" si="68"/>
        <v>448.66749915172875</v>
      </c>
      <c r="M659" s="45">
        <f t="shared" si="69"/>
        <v>438.04749915172874</v>
      </c>
      <c r="N659" s="46">
        <f t="shared" si="70"/>
        <v>443.35749915172875</v>
      </c>
      <c r="O659" s="1">
        <v>27.2</v>
      </c>
      <c r="P659" s="1">
        <v>43.3</v>
      </c>
      <c r="Q659" s="1">
        <v>97.8</v>
      </c>
      <c r="S659" s="24">
        <v>2.25</v>
      </c>
      <c r="U659" s="47"/>
      <c r="V659" s="24">
        <v>0.163</v>
      </c>
      <c r="Y659" s="25">
        <v>-0.022</v>
      </c>
      <c r="Z659" s="46">
        <v>443.35749915172875</v>
      </c>
    </row>
    <row r="660" spans="1:26" ht="12.75">
      <c r="A660" s="9">
        <v>37014</v>
      </c>
      <c r="B660" s="10">
        <v>123</v>
      </c>
      <c r="C660" s="4">
        <v>0.797453701</v>
      </c>
      <c r="D660" s="54">
        <v>0.797453701</v>
      </c>
      <c r="E660" s="2">
        <v>6504</v>
      </c>
      <c r="F660" s="18">
        <v>0</v>
      </c>
      <c r="G660" s="61">
        <v>39.59848855</v>
      </c>
      <c r="H660" s="61">
        <v>-76.09994059</v>
      </c>
      <c r="I660" s="19">
        <v>1014.8</v>
      </c>
      <c r="J660" s="1">
        <f t="shared" si="66"/>
        <v>984.5999999999999</v>
      </c>
      <c r="K660" s="45">
        <f t="shared" si="67"/>
        <v>238.1805613354654</v>
      </c>
      <c r="L660" s="45">
        <f t="shared" si="68"/>
        <v>446.9805613354654</v>
      </c>
      <c r="M660" s="45">
        <f t="shared" si="69"/>
        <v>436.3605613354654</v>
      </c>
      <c r="N660" s="46">
        <f t="shared" si="70"/>
        <v>441.6705613354654</v>
      </c>
      <c r="O660" s="1">
        <v>27.2</v>
      </c>
      <c r="P660" s="1">
        <v>43.5</v>
      </c>
      <c r="Q660" s="1">
        <v>96.4</v>
      </c>
      <c r="S660" s="24">
        <v>2.291</v>
      </c>
      <c r="U660" s="47"/>
      <c r="V660" s="24">
        <v>0.142</v>
      </c>
      <c r="Y660" s="25">
        <v>-0.023</v>
      </c>
      <c r="Z660" s="46">
        <v>441.6705613354654</v>
      </c>
    </row>
    <row r="661" spans="1:26" ht="12.75">
      <c r="A661" s="9">
        <v>37014</v>
      </c>
      <c r="B661" s="10">
        <v>123</v>
      </c>
      <c r="C661" s="4">
        <v>0.797569454</v>
      </c>
      <c r="D661" s="54">
        <v>0.797569454</v>
      </c>
      <c r="E661" s="2">
        <v>6514</v>
      </c>
      <c r="F661" s="18">
        <v>0</v>
      </c>
      <c r="G661" s="61">
        <v>39.59868735</v>
      </c>
      <c r="H661" s="61">
        <v>-76.09144612</v>
      </c>
      <c r="I661" s="19">
        <v>1015.7</v>
      </c>
      <c r="J661" s="1">
        <f t="shared" si="66"/>
        <v>985.5</v>
      </c>
      <c r="K661" s="45">
        <f t="shared" si="67"/>
        <v>230.59357919781186</v>
      </c>
      <c r="L661" s="45">
        <f t="shared" si="68"/>
        <v>439.39357919781185</v>
      </c>
      <c r="M661" s="45">
        <f t="shared" si="69"/>
        <v>428.77357919781184</v>
      </c>
      <c r="N661" s="46">
        <f t="shared" si="70"/>
        <v>434.08357919781184</v>
      </c>
      <c r="O661" s="1">
        <v>27.3</v>
      </c>
      <c r="P661" s="1">
        <v>44</v>
      </c>
      <c r="Q661" s="1">
        <v>97.4</v>
      </c>
      <c r="R661" s="63">
        <v>3.3E-05</v>
      </c>
      <c r="S661" s="24">
        <v>2.061</v>
      </c>
      <c r="U661" s="47"/>
      <c r="V661" s="24">
        <v>0.142</v>
      </c>
      <c r="Y661" s="25">
        <v>-0.021</v>
      </c>
      <c r="Z661" s="46">
        <v>434.08357919781184</v>
      </c>
    </row>
    <row r="662" spans="1:26" ht="12.75">
      <c r="A662" s="9">
        <v>37014</v>
      </c>
      <c r="B662" s="10">
        <v>123</v>
      </c>
      <c r="C662" s="4">
        <v>0.797685206</v>
      </c>
      <c r="D662" s="54">
        <v>0.797685206</v>
      </c>
      <c r="E662" s="2">
        <v>6524</v>
      </c>
      <c r="F662" s="18">
        <v>0</v>
      </c>
      <c r="G662" s="61">
        <v>39.59889413</v>
      </c>
      <c r="H662" s="61">
        <v>-76.08287658</v>
      </c>
      <c r="I662" s="19">
        <v>1015.1</v>
      </c>
      <c r="J662" s="1">
        <f t="shared" si="66"/>
        <v>984.9</v>
      </c>
      <c r="K662" s="45">
        <f t="shared" si="67"/>
        <v>235.65079699845782</v>
      </c>
      <c r="L662" s="45">
        <f t="shared" si="68"/>
        <v>444.4507969984578</v>
      </c>
      <c r="M662" s="45">
        <f t="shared" si="69"/>
        <v>433.8307969984578</v>
      </c>
      <c r="N662" s="46">
        <f t="shared" si="70"/>
        <v>439.1407969984578</v>
      </c>
      <c r="O662" s="1">
        <v>27.2</v>
      </c>
      <c r="P662" s="1">
        <v>44.7</v>
      </c>
      <c r="Q662" s="1">
        <v>94.9</v>
      </c>
      <c r="S662" s="24">
        <v>2.02</v>
      </c>
      <c r="U662" s="47"/>
      <c r="V662" s="24">
        <v>0.141</v>
      </c>
      <c r="Y662" s="25">
        <v>-0.022</v>
      </c>
      <c r="Z662" s="46">
        <v>439.1407969984578</v>
      </c>
    </row>
    <row r="663" spans="1:26" ht="12.75">
      <c r="A663" s="9">
        <v>37014</v>
      </c>
      <c r="B663" s="10">
        <v>123</v>
      </c>
      <c r="C663" s="4">
        <v>0.797800899</v>
      </c>
      <c r="D663" s="54">
        <v>0.797800899</v>
      </c>
      <c r="E663" s="2">
        <v>6534</v>
      </c>
      <c r="F663" s="18">
        <v>0</v>
      </c>
      <c r="G663" s="61">
        <v>39.59894303</v>
      </c>
      <c r="H663" s="61">
        <v>-76.07419612</v>
      </c>
      <c r="I663" s="19">
        <v>1014.5</v>
      </c>
      <c r="J663" s="1">
        <f t="shared" si="66"/>
        <v>984.3</v>
      </c>
      <c r="K663" s="45">
        <f t="shared" si="67"/>
        <v>240.7110965895449</v>
      </c>
      <c r="L663" s="45">
        <f t="shared" si="68"/>
        <v>449.5110965895449</v>
      </c>
      <c r="M663" s="45">
        <f t="shared" si="69"/>
        <v>438.8910965895449</v>
      </c>
      <c r="N663" s="46">
        <f t="shared" si="70"/>
        <v>444.2010965895449</v>
      </c>
      <c r="O663" s="1">
        <v>26.9</v>
      </c>
      <c r="P663" s="1">
        <v>46</v>
      </c>
      <c r="Q663" s="1">
        <v>97.4</v>
      </c>
      <c r="S663" s="24">
        <v>2.131</v>
      </c>
      <c r="U663" s="47"/>
      <c r="V663" s="24">
        <v>0.131</v>
      </c>
      <c r="Y663" s="25">
        <v>-0.023</v>
      </c>
      <c r="Z663" s="46">
        <v>444.2010965895449</v>
      </c>
    </row>
    <row r="664" spans="1:26" ht="12.75">
      <c r="A664" s="9">
        <v>37014</v>
      </c>
      <c r="B664" s="10">
        <v>123</v>
      </c>
      <c r="C664" s="4">
        <v>0.797916651</v>
      </c>
      <c r="D664" s="54">
        <v>0.797916651</v>
      </c>
      <c r="E664" s="2">
        <v>6544</v>
      </c>
      <c r="F664" s="18">
        <v>0</v>
      </c>
      <c r="G664" s="61">
        <v>39.59913578</v>
      </c>
      <c r="H664" s="61">
        <v>-76.06550865</v>
      </c>
      <c r="I664" s="19">
        <v>1014.5</v>
      </c>
      <c r="J664" s="1">
        <f t="shared" si="66"/>
        <v>984.3</v>
      </c>
      <c r="K664" s="45">
        <f t="shared" si="67"/>
        <v>240.7110965895449</v>
      </c>
      <c r="L664" s="45">
        <f t="shared" si="68"/>
        <v>449.5110965895449</v>
      </c>
      <c r="M664" s="45">
        <f t="shared" si="69"/>
        <v>438.8910965895449</v>
      </c>
      <c r="N664" s="46">
        <f t="shared" si="70"/>
        <v>444.2010965895449</v>
      </c>
      <c r="O664" s="1">
        <v>26.9</v>
      </c>
      <c r="P664" s="1">
        <v>46.8</v>
      </c>
      <c r="Q664" s="1">
        <v>94.6</v>
      </c>
      <c r="S664" s="24">
        <v>2.09</v>
      </c>
      <c r="U664" s="47"/>
      <c r="V664" s="24">
        <v>0.122</v>
      </c>
      <c r="Y664" s="25">
        <v>-0.024</v>
      </c>
      <c r="Z664" s="46">
        <v>444.2010965895449</v>
      </c>
    </row>
    <row r="665" spans="1:26" ht="12.75">
      <c r="A665" s="9">
        <v>37014</v>
      </c>
      <c r="B665" s="10">
        <v>123</v>
      </c>
      <c r="C665" s="4">
        <v>0.798032403</v>
      </c>
      <c r="D665" s="54">
        <v>0.798032403</v>
      </c>
      <c r="E665" s="2">
        <v>6554</v>
      </c>
      <c r="F665" s="18">
        <v>0</v>
      </c>
      <c r="G665" s="61">
        <v>39.5993873</v>
      </c>
      <c r="H665" s="61">
        <v>-76.05690965</v>
      </c>
      <c r="I665" s="19">
        <v>1015.5</v>
      </c>
      <c r="J665" s="1">
        <f t="shared" si="66"/>
        <v>985.3</v>
      </c>
      <c r="K665" s="45">
        <f t="shared" si="67"/>
        <v>232.278976275245</v>
      </c>
      <c r="L665" s="45">
        <f t="shared" si="68"/>
        <v>441.078976275245</v>
      </c>
      <c r="M665" s="45">
        <f t="shared" si="69"/>
        <v>430.458976275245</v>
      </c>
      <c r="N665" s="46">
        <f t="shared" si="70"/>
        <v>435.768976275245</v>
      </c>
      <c r="O665" s="1">
        <v>27.2</v>
      </c>
      <c r="P665" s="1">
        <v>44.1</v>
      </c>
      <c r="Q665" s="1">
        <v>96.9</v>
      </c>
      <c r="S665" s="24">
        <v>1.974</v>
      </c>
      <c r="U665" s="47"/>
      <c r="V665" s="24">
        <v>0.151</v>
      </c>
      <c r="Y665" s="25">
        <v>-0.022</v>
      </c>
      <c r="Z665" s="46">
        <v>435.768976275245</v>
      </c>
    </row>
    <row r="666" spans="1:26" ht="12.75">
      <c r="A666" s="9">
        <v>37014</v>
      </c>
      <c r="B666" s="10">
        <v>123</v>
      </c>
      <c r="C666" s="4">
        <v>0.798148155</v>
      </c>
      <c r="D666" s="54">
        <v>0.798148155</v>
      </c>
      <c r="E666" s="2">
        <v>6564</v>
      </c>
      <c r="F666" s="18">
        <v>0</v>
      </c>
      <c r="G666" s="61">
        <v>39.59982598</v>
      </c>
      <c r="H666" s="61">
        <v>-76.04826118</v>
      </c>
      <c r="I666" s="19">
        <v>1015.3</v>
      </c>
      <c r="J666" s="1">
        <f t="shared" si="66"/>
        <v>985.0999999999999</v>
      </c>
      <c r="K666" s="45">
        <f t="shared" si="67"/>
        <v>233.96471549581284</v>
      </c>
      <c r="L666" s="45">
        <f t="shared" si="68"/>
        <v>442.7647154958129</v>
      </c>
      <c r="M666" s="45">
        <f t="shared" si="69"/>
        <v>432.1447154958129</v>
      </c>
      <c r="N666" s="46">
        <f t="shared" si="70"/>
        <v>437.4547154958129</v>
      </c>
      <c r="O666" s="1">
        <v>27.2</v>
      </c>
      <c r="P666" s="1">
        <v>43.6</v>
      </c>
      <c r="Q666" s="1">
        <v>93.9</v>
      </c>
      <c r="S666" s="24">
        <v>2.29</v>
      </c>
      <c r="U666" s="47"/>
      <c r="V666" s="24">
        <v>0.152</v>
      </c>
      <c r="Y666" s="25">
        <v>-0.024</v>
      </c>
      <c r="Z666" s="46">
        <v>437.4547154958129</v>
      </c>
    </row>
    <row r="667" spans="1:26" ht="12.75">
      <c r="A667" s="9">
        <v>37014</v>
      </c>
      <c r="B667" s="10">
        <v>123</v>
      </c>
      <c r="C667" s="4">
        <v>0.798263907</v>
      </c>
      <c r="D667" s="54">
        <v>0.798263907</v>
      </c>
      <c r="E667" s="2">
        <v>6574</v>
      </c>
      <c r="F667" s="18">
        <v>0</v>
      </c>
      <c r="G667" s="61">
        <v>39.60056988</v>
      </c>
      <c r="H667" s="61">
        <v>-76.03960983</v>
      </c>
      <c r="I667" s="19">
        <v>1014.5</v>
      </c>
      <c r="J667" s="1">
        <f t="shared" si="66"/>
        <v>984.3</v>
      </c>
      <c r="K667" s="45">
        <f t="shared" si="67"/>
        <v>240.7110965895449</v>
      </c>
      <c r="L667" s="45">
        <f t="shared" si="68"/>
        <v>449.5110965895449</v>
      </c>
      <c r="M667" s="45">
        <f t="shared" si="69"/>
        <v>438.8910965895449</v>
      </c>
      <c r="N667" s="46">
        <f t="shared" si="70"/>
        <v>444.2010965895449</v>
      </c>
      <c r="O667" s="1">
        <v>27.1</v>
      </c>
      <c r="P667" s="1">
        <v>42.6</v>
      </c>
      <c r="Q667" s="1">
        <v>96.9</v>
      </c>
      <c r="R667" s="63">
        <v>3.07E-05</v>
      </c>
      <c r="S667" s="24">
        <v>1.984</v>
      </c>
      <c r="U667" s="47"/>
      <c r="V667" s="24">
        <v>0.152</v>
      </c>
      <c r="Y667" s="25">
        <v>-0.024</v>
      </c>
      <c r="Z667" s="46">
        <v>444.2010965895449</v>
      </c>
    </row>
    <row r="668" spans="1:26" ht="12.75">
      <c r="A668" s="9">
        <v>37014</v>
      </c>
      <c r="B668" s="10">
        <v>123</v>
      </c>
      <c r="C668" s="4">
        <v>0.7983796</v>
      </c>
      <c r="D668" s="54">
        <v>0.7983796</v>
      </c>
      <c r="E668" s="2">
        <v>6584</v>
      </c>
      <c r="F668" s="18">
        <v>0</v>
      </c>
      <c r="G668" s="61">
        <v>39.60106586</v>
      </c>
      <c r="H668" s="61">
        <v>-76.03083545</v>
      </c>
      <c r="I668" s="19">
        <v>1015.7</v>
      </c>
      <c r="J668" s="1">
        <f t="shared" si="66"/>
        <v>985.5</v>
      </c>
      <c r="K668" s="45">
        <f t="shared" si="67"/>
        <v>230.59357919781186</v>
      </c>
      <c r="L668" s="45">
        <f t="shared" si="68"/>
        <v>439.39357919781185</v>
      </c>
      <c r="M668" s="45">
        <f t="shared" si="69"/>
        <v>428.77357919781184</v>
      </c>
      <c r="N668" s="46">
        <f t="shared" si="70"/>
        <v>434.08357919781184</v>
      </c>
      <c r="O668" s="1">
        <v>27.1</v>
      </c>
      <c r="P668" s="1">
        <v>44.1</v>
      </c>
      <c r="Q668" s="1">
        <v>95.8</v>
      </c>
      <c r="S668" s="24">
        <v>2.21</v>
      </c>
      <c r="U668" s="47"/>
      <c r="V668" s="24">
        <v>0.131</v>
      </c>
      <c r="Y668" s="25">
        <v>-0.024</v>
      </c>
      <c r="Z668" s="46">
        <v>434.08357919781184</v>
      </c>
    </row>
    <row r="669" spans="1:26" ht="12.75">
      <c r="A669" s="9">
        <v>37014</v>
      </c>
      <c r="B669" s="10">
        <v>123</v>
      </c>
      <c r="C669" s="4">
        <v>0.798495352</v>
      </c>
      <c r="D669" s="54">
        <v>0.798495352</v>
      </c>
      <c r="E669" s="2">
        <v>6594</v>
      </c>
      <c r="F669" s="18">
        <v>0</v>
      </c>
      <c r="G669" s="61">
        <v>39.60145226</v>
      </c>
      <c r="H669" s="61">
        <v>-76.0221518</v>
      </c>
      <c r="I669" s="19">
        <v>1014.7</v>
      </c>
      <c r="J669" s="1">
        <f t="shared" si="66"/>
        <v>984.5</v>
      </c>
      <c r="K669" s="45">
        <f t="shared" si="67"/>
        <v>239.0239874061708</v>
      </c>
      <c r="L669" s="45">
        <f t="shared" si="68"/>
        <v>447.8239874061708</v>
      </c>
      <c r="M669" s="45">
        <f t="shared" si="69"/>
        <v>437.20398740617077</v>
      </c>
      <c r="N669" s="46">
        <f t="shared" si="70"/>
        <v>442.51398740617077</v>
      </c>
      <c r="O669" s="1">
        <v>27</v>
      </c>
      <c r="P669" s="1">
        <v>45.6</v>
      </c>
      <c r="Q669" s="1">
        <v>99.3</v>
      </c>
      <c r="S669" s="24">
        <v>1.943</v>
      </c>
      <c r="U669" s="47"/>
      <c r="V669" s="24">
        <v>0.121</v>
      </c>
      <c r="Y669" s="25">
        <v>-0.017</v>
      </c>
      <c r="Z669" s="46">
        <v>442.51398740617077</v>
      </c>
    </row>
    <row r="670" spans="1:26" ht="12.75">
      <c r="A670" s="9">
        <v>37014</v>
      </c>
      <c r="B670" s="10">
        <v>123</v>
      </c>
      <c r="C670" s="4">
        <v>0.798611104</v>
      </c>
      <c r="D670" s="54">
        <v>0.798611104</v>
      </c>
      <c r="E670" s="2">
        <v>6604</v>
      </c>
      <c r="F670" s="18">
        <v>0</v>
      </c>
      <c r="G670" s="61">
        <v>39.6018716</v>
      </c>
      <c r="H670" s="61">
        <v>-76.01344717</v>
      </c>
      <c r="I670" s="19">
        <v>1014.8</v>
      </c>
      <c r="J670" s="1">
        <f t="shared" si="66"/>
        <v>984.5999999999999</v>
      </c>
      <c r="K670" s="45">
        <f t="shared" si="67"/>
        <v>238.1805613354654</v>
      </c>
      <c r="L670" s="45">
        <f t="shared" si="68"/>
        <v>446.9805613354654</v>
      </c>
      <c r="M670" s="45">
        <f t="shared" si="69"/>
        <v>436.3605613354654</v>
      </c>
      <c r="N670" s="46">
        <f t="shared" si="70"/>
        <v>441.6705613354654</v>
      </c>
      <c r="O670" s="1">
        <v>27</v>
      </c>
      <c r="P670" s="1">
        <v>44.8</v>
      </c>
      <c r="Q670" s="1">
        <v>96.4</v>
      </c>
      <c r="S670" s="24">
        <v>2.15</v>
      </c>
      <c r="U670" s="47"/>
      <c r="V670" s="24">
        <v>0.163</v>
      </c>
      <c r="Y670" s="25">
        <v>-0.02</v>
      </c>
      <c r="Z670" s="46">
        <v>441.6705613354654</v>
      </c>
    </row>
    <row r="671" spans="1:26" ht="12.75">
      <c r="A671" s="9">
        <v>37014</v>
      </c>
      <c r="B671" s="10">
        <v>123</v>
      </c>
      <c r="C671" s="4">
        <v>0.798726857</v>
      </c>
      <c r="D671" s="54">
        <v>0.798726857</v>
      </c>
      <c r="E671" s="2">
        <v>6614</v>
      </c>
      <c r="F671" s="18">
        <v>0</v>
      </c>
      <c r="G671" s="61">
        <v>39.60222852</v>
      </c>
      <c r="H671" s="61">
        <v>-76.00462514</v>
      </c>
      <c r="I671" s="19">
        <v>1015.5</v>
      </c>
      <c r="J671" s="1">
        <f t="shared" si="66"/>
        <v>985.3</v>
      </c>
      <c r="K671" s="45">
        <f t="shared" si="67"/>
        <v>232.278976275245</v>
      </c>
      <c r="L671" s="45">
        <f t="shared" si="68"/>
        <v>441.078976275245</v>
      </c>
      <c r="M671" s="45">
        <f t="shared" si="69"/>
        <v>430.458976275245</v>
      </c>
      <c r="N671" s="46">
        <f t="shared" si="70"/>
        <v>435.768976275245</v>
      </c>
      <c r="O671" s="1">
        <v>27</v>
      </c>
      <c r="P671" s="1">
        <v>45.1</v>
      </c>
      <c r="Q671" s="1">
        <v>97.3</v>
      </c>
      <c r="S671" s="24">
        <v>2.06</v>
      </c>
      <c r="U671" s="47"/>
      <c r="V671" s="24">
        <v>0.142</v>
      </c>
      <c r="Y671" s="25">
        <v>-0.019</v>
      </c>
      <c r="Z671" s="46">
        <v>435.768976275245</v>
      </c>
    </row>
    <row r="672" spans="1:26" ht="12.75">
      <c r="A672" s="9">
        <v>37014</v>
      </c>
      <c r="B672" s="10">
        <v>123</v>
      </c>
      <c r="C672" s="4">
        <v>0.798842609</v>
      </c>
      <c r="D672" s="54">
        <v>0.798842609</v>
      </c>
      <c r="E672" s="2">
        <v>6624</v>
      </c>
      <c r="F672" s="18">
        <v>0</v>
      </c>
      <c r="G672" s="61">
        <v>39.60260728</v>
      </c>
      <c r="H672" s="61">
        <v>-75.9958249</v>
      </c>
      <c r="I672" s="19">
        <v>1015.2</v>
      </c>
      <c r="J672" s="1">
        <f t="shared" si="66"/>
        <v>985</v>
      </c>
      <c r="K672" s="45">
        <f t="shared" si="67"/>
        <v>234.8077134531875</v>
      </c>
      <c r="L672" s="45">
        <f t="shared" si="68"/>
        <v>443.6077134531875</v>
      </c>
      <c r="M672" s="45">
        <f t="shared" si="69"/>
        <v>432.9877134531875</v>
      </c>
      <c r="N672" s="46">
        <f t="shared" si="70"/>
        <v>438.2977134531875</v>
      </c>
      <c r="O672" s="1">
        <v>27.1</v>
      </c>
      <c r="P672" s="1">
        <v>46</v>
      </c>
      <c r="Q672" s="1">
        <v>94.9</v>
      </c>
      <c r="S672" s="24">
        <v>1.704</v>
      </c>
      <c r="U672" s="47"/>
      <c r="V672" s="24">
        <v>0.142</v>
      </c>
      <c r="Y672" s="25">
        <v>-0.009</v>
      </c>
      <c r="Z672" s="46">
        <v>438.2977134531875</v>
      </c>
    </row>
    <row r="673" spans="1:26" ht="12.75">
      <c r="A673" s="9">
        <v>37014</v>
      </c>
      <c r="B673" s="10">
        <v>123</v>
      </c>
      <c r="C673" s="4">
        <v>0.798958361</v>
      </c>
      <c r="D673" s="54">
        <v>0.798958361</v>
      </c>
      <c r="E673" s="2">
        <v>6634</v>
      </c>
      <c r="F673" s="18">
        <v>0</v>
      </c>
      <c r="G673" s="61">
        <v>39.60276393</v>
      </c>
      <c r="H673" s="61">
        <v>-75.98713367</v>
      </c>
      <c r="I673" s="19">
        <v>1015.8</v>
      </c>
      <c r="J673" s="1">
        <f t="shared" si="66"/>
        <v>985.5999999999999</v>
      </c>
      <c r="K673" s="45">
        <f t="shared" si="67"/>
        <v>229.7510089193769</v>
      </c>
      <c r="L673" s="45">
        <f t="shared" si="68"/>
        <v>438.5510089193769</v>
      </c>
      <c r="M673" s="45">
        <f t="shared" si="69"/>
        <v>427.9310089193769</v>
      </c>
      <c r="N673" s="46">
        <f t="shared" si="70"/>
        <v>433.2410089193769</v>
      </c>
      <c r="O673" s="1">
        <v>27.2</v>
      </c>
      <c r="P673" s="1">
        <v>42.4</v>
      </c>
      <c r="Q673" s="1">
        <v>98.4</v>
      </c>
      <c r="R673" s="63">
        <v>2.87E-05</v>
      </c>
      <c r="S673" s="24">
        <v>2.596</v>
      </c>
      <c r="U673" s="47"/>
      <c r="V673" s="24">
        <v>0.141</v>
      </c>
      <c r="Y673" s="25">
        <v>0.04</v>
      </c>
      <c r="Z673" s="46">
        <v>433.2410089193769</v>
      </c>
    </row>
    <row r="674" spans="1:26" ht="12.75">
      <c r="A674" s="9">
        <v>37014</v>
      </c>
      <c r="B674" s="10">
        <v>123</v>
      </c>
      <c r="C674" s="4">
        <v>0.799074054</v>
      </c>
      <c r="D674" s="54">
        <v>0.799074054</v>
      </c>
      <c r="E674" s="2">
        <v>6644</v>
      </c>
      <c r="F674" s="18">
        <v>0</v>
      </c>
      <c r="G674" s="61">
        <v>39.60293936</v>
      </c>
      <c r="H674" s="61">
        <v>-75.97831557</v>
      </c>
      <c r="I674" s="19">
        <v>1015.6</v>
      </c>
      <c r="J674" s="1">
        <f t="shared" si="66"/>
        <v>985.4</v>
      </c>
      <c r="K674" s="45">
        <f t="shared" si="67"/>
        <v>231.43623497731753</v>
      </c>
      <c r="L674" s="45">
        <f t="shared" si="68"/>
        <v>440.2362349773175</v>
      </c>
      <c r="M674" s="45">
        <f t="shared" si="69"/>
        <v>429.6162349773175</v>
      </c>
      <c r="N674" s="46">
        <f t="shared" si="70"/>
        <v>434.9262349773175</v>
      </c>
      <c r="O674" s="1">
        <v>27.1</v>
      </c>
      <c r="P674" s="1">
        <v>39.4</v>
      </c>
      <c r="Q674" s="1">
        <v>95.7</v>
      </c>
      <c r="S674" s="24">
        <v>2.189</v>
      </c>
      <c r="U674" s="47"/>
      <c r="V674" s="24">
        <v>0.131</v>
      </c>
      <c r="Y674" s="25">
        <v>0.037</v>
      </c>
      <c r="Z674" s="46">
        <v>434.9262349773175</v>
      </c>
    </row>
    <row r="675" spans="1:26" ht="12.75">
      <c r="A675" s="9">
        <v>37014</v>
      </c>
      <c r="B675" s="10">
        <v>123</v>
      </c>
      <c r="C675" s="4">
        <v>0.799189806</v>
      </c>
      <c r="D675" s="54">
        <v>0.799189806</v>
      </c>
      <c r="E675" s="2">
        <v>6654</v>
      </c>
      <c r="F675" s="18">
        <v>0</v>
      </c>
      <c r="G675" s="61">
        <v>39.60315788</v>
      </c>
      <c r="H675" s="61">
        <v>-75.96945447</v>
      </c>
      <c r="I675" s="19">
        <v>1015.1</v>
      </c>
      <c r="J675" s="1">
        <f t="shared" si="66"/>
        <v>984.9</v>
      </c>
      <c r="K675" s="45">
        <f t="shared" si="67"/>
        <v>235.65079699845782</v>
      </c>
      <c r="L675" s="45">
        <f t="shared" si="68"/>
        <v>444.4507969984578</v>
      </c>
      <c r="M675" s="45">
        <f t="shared" si="69"/>
        <v>433.8307969984578</v>
      </c>
      <c r="N675" s="46">
        <f t="shared" si="70"/>
        <v>439.1407969984578</v>
      </c>
      <c r="O675" s="1">
        <v>27</v>
      </c>
      <c r="P675" s="1">
        <v>38.6</v>
      </c>
      <c r="Q675" s="1">
        <v>98.7</v>
      </c>
      <c r="S675" s="24">
        <v>1.814</v>
      </c>
      <c r="U675" s="47"/>
      <c r="V675" s="24">
        <v>0.122</v>
      </c>
      <c r="Y675" s="25">
        <v>0.036</v>
      </c>
      <c r="Z675" s="46">
        <v>439.1407969984578</v>
      </c>
    </row>
    <row r="676" spans="1:26" ht="12.75">
      <c r="A676" s="9">
        <v>37014</v>
      </c>
      <c r="B676" s="10">
        <v>123</v>
      </c>
      <c r="C676" s="4">
        <v>0.799305558</v>
      </c>
      <c r="D676" s="54">
        <v>0.799305558</v>
      </c>
      <c r="E676" s="2">
        <v>6664</v>
      </c>
      <c r="F676" s="18">
        <v>0</v>
      </c>
      <c r="G676" s="61">
        <v>39.60318874</v>
      </c>
      <c r="H676" s="61">
        <v>-75.960652</v>
      </c>
      <c r="I676" s="19">
        <v>1014.5</v>
      </c>
      <c r="J676" s="1">
        <f t="shared" si="66"/>
        <v>984.3</v>
      </c>
      <c r="K676" s="45">
        <f t="shared" si="67"/>
        <v>240.7110965895449</v>
      </c>
      <c r="L676" s="45">
        <f t="shared" si="68"/>
        <v>449.5110965895449</v>
      </c>
      <c r="M676" s="45">
        <f t="shared" si="69"/>
        <v>438.8910965895449</v>
      </c>
      <c r="N676" s="46">
        <f t="shared" si="70"/>
        <v>444.2010965895449</v>
      </c>
      <c r="O676" s="1">
        <v>26.8</v>
      </c>
      <c r="P676" s="1">
        <v>38.6</v>
      </c>
      <c r="Q676" s="1">
        <v>99.2</v>
      </c>
      <c r="S676" s="24">
        <v>2.139</v>
      </c>
      <c r="U676" s="47"/>
      <c r="V676" s="24">
        <v>0.151</v>
      </c>
      <c r="Y676" s="25">
        <v>-0.014</v>
      </c>
      <c r="Z676" s="46">
        <v>444.2010965895449</v>
      </c>
    </row>
    <row r="677" spans="1:26" ht="12.75">
      <c r="A677" s="9">
        <v>37014</v>
      </c>
      <c r="B677" s="10">
        <v>123</v>
      </c>
      <c r="C677" s="4">
        <v>0.79942131</v>
      </c>
      <c r="D677" s="54">
        <v>0.79942131</v>
      </c>
      <c r="E677" s="2">
        <v>6674</v>
      </c>
      <c r="F677" s="18">
        <v>0</v>
      </c>
      <c r="G677" s="61">
        <v>39.60226943</v>
      </c>
      <c r="H677" s="61">
        <v>-75.95232692</v>
      </c>
      <c r="I677" s="19">
        <v>1015.7</v>
      </c>
      <c r="J677" s="1">
        <f t="shared" si="66"/>
        <v>985.5</v>
      </c>
      <c r="K677" s="45">
        <f t="shared" si="67"/>
        <v>230.59357919781186</v>
      </c>
      <c r="L677" s="45">
        <f t="shared" si="68"/>
        <v>439.39357919781185</v>
      </c>
      <c r="M677" s="45">
        <f t="shared" si="69"/>
        <v>428.77357919781184</v>
      </c>
      <c r="N677" s="46">
        <f t="shared" si="70"/>
        <v>434.08357919781184</v>
      </c>
      <c r="O677" s="1">
        <v>27</v>
      </c>
      <c r="P677" s="1">
        <v>38.8</v>
      </c>
      <c r="Q677" s="1">
        <v>104.8</v>
      </c>
      <c r="S677" s="24">
        <v>2.091</v>
      </c>
      <c r="U677" s="47"/>
      <c r="V677" s="24">
        <v>0.152</v>
      </c>
      <c r="Y677" s="25">
        <v>-0.014</v>
      </c>
      <c r="Z677" s="46">
        <v>434.08357919781184</v>
      </c>
    </row>
    <row r="678" spans="1:26" ht="12.75">
      <c r="A678" s="9">
        <v>37014</v>
      </c>
      <c r="B678" s="10">
        <v>123</v>
      </c>
      <c r="C678" s="4">
        <v>0.799537063</v>
      </c>
      <c r="D678" s="54">
        <v>0.799537063</v>
      </c>
      <c r="E678" s="2">
        <v>6684</v>
      </c>
      <c r="F678" s="18">
        <v>0</v>
      </c>
      <c r="G678" s="61">
        <v>39.59867319</v>
      </c>
      <c r="H678" s="61">
        <v>-75.94565344</v>
      </c>
      <c r="I678" s="19">
        <v>1014.3</v>
      </c>
      <c r="J678" s="1">
        <f t="shared" si="66"/>
        <v>984.0999999999999</v>
      </c>
      <c r="K678" s="45">
        <f t="shared" si="67"/>
        <v>242.39854861160774</v>
      </c>
      <c r="L678" s="45">
        <f t="shared" si="68"/>
        <v>451.19854861160775</v>
      </c>
      <c r="M678" s="45">
        <f t="shared" si="69"/>
        <v>440.57854861160774</v>
      </c>
      <c r="N678" s="46">
        <f t="shared" si="70"/>
        <v>445.88854861160775</v>
      </c>
      <c r="O678" s="1">
        <v>26.8</v>
      </c>
      <c r="P678" s="1">
        <v>39</v>
      </c>
      <c r="Q678" s="1">
        <v>103.4</v>
      </c>
      <c r="S678" s="24">
        <v>1.994</v>
      </c>
      <c r="U678" s="47"/>
      <c r="V678" s="24">
        <v>0.152</v>
      </c>
      <c r="Y678" s="25">
        <v>-0.014</v>
      </c>
      <c r="Z678" s="46">
        <v>445.88854861160775</v>
      </c>
    </row>
    <row r="679" spans="1:26" ht="12.75">
      <c r="A679" s="9">
        <v>37014</v>
      </c>
      <c r="B679" s="10">
        <v>123</v>
      </c>
      <c r="C679" s="4">
        <v>0.799652755</v>
      </c>
      <c r="D679" s="54">
        <v>0.799652755</v>
      </c>
      <c r="E679" s="2">
        <v>6694</v>
      </c>
      <c r="F679" s="18">
        <v>0</v>
      </c>
      <c r="G679" s="61">
        <v>39.59314878</v>
      </c>
      <c r="H679" s="61">
        <v>-75.94206869</v>
      </c>
      <c r="I679" s="19">
        <v>1012.6</v>
      </c>
      <c r="J679" s="1">
        <f t="shared" si="66"/>
        <v>982.4</v>
      </c>
      <c r="K679" s="45">
        <f t="shared" si="67"/>
        <v>256.755752627878</v>
      </c>
      <c r="L679" s="45">
        <f t="shared" si="68"/>
        <v>465.555752627878</v>
      </c>
      <c r="M679" s="45">
        <f t="shared" si="69"/>
        <v>454.935752627878</v>
      </c>
      <c r="N679" s="46">
        <f t="shared" si="70"/>
        <v>460.245752627878</v>
      </c>
      <c r="O679" s="1">
        <v>26.5</v>
      </c>
      <c r="P679" s="1">
        <v>39.2</v>
      </c>
      <c r="Q679" s="1">
        <v>107.4</v>
      </c>
      <c r="R679" s="63">
        <v>1.66E-05</v>
      </c>
      <c r="S679" s="24">
        <v>1.913</v>
      </c>
      <c r="U679" s="47"/>
      <c r="V679" s="24">
        <v>0.131</v>
      </c>
      <c r="Y679" s="25">
        <v>-0.014</v>
      </c>
      <c r="Z679" s="46">
        <v>460.245752627878</v>
      </c>
    </row>
    <row r="680" spans="1:26" ht="12.75">
      <c r="A680" s="9">
        <v>37014</v>
      </c>
      <c r="B680" s="10">
        <v>123</v>
      </c>
      <c r="C680" s="4">
        <v>0.799768507</v>
      </c>
      <c r="D680" s="54">
        <v>0.799768507</v>
      </c>
      <c r="E680" s="2">
        <v>6704</v>
      </c>
      <c r="F680" s="18">
        <v>0</v>
      </c>
      <c r="G680" s="61">
        <v>39.58719435</v>
      </c>
      <c r="H680" s="61">
        <v>-75.94159909</v>
      </c>
      <c r="I680" s="19">
        <v>1014.3</v>
      </c>
      <c r="J680" s="1">
        <f t="shared" si="66"/>
        <v>984.0999999999999</v>
      </c>
      <c r="K680" s="45">
        <f t="shared" si="67"/>
        <v>242.39854861160774</v>
      </c>
      <c r="L680" s="45">
        <f t="shared" si="68"/>
        <v>451.19854861160775</v>
      </c>
      <c r="M680" s="45">
        <f t="shared" si="69"/>
        <v>440.57854861160774</v>
      </c>
      <c r="N680" s="46">
        <f t="shared" si="70"/>
        <v>445.88854861160775</v>
      </c>
      <c r="O680" s="1">
        <v>26.7</v>
      </c>
      <c r="P680" s="1">
        <v>39.5</v>
      </c>
      <c r="Q680" s="1">
        <v>105.4</v>
      </c>
      <c r="S680" s="24">
        <v>2.2</v>
      </c>
      <c r="U680" s="47"/>
      <c r="V680" s="24">
        <v>0.121</v>
      </c>
      <c r="Y680" s="25">
        <v>-0.015</v>
      </c>
      <c r="Z680" s="46">
        <v>445.88854861160775</v>
      </c>
    </row>
    <row r="681" spans="1:26" ht="12.75">
      <c r="A681" s="9">
        <v>37014</v>
      </c>
      <c r="B681" s="10">
        <v>123</v>
      </c>
      <c r="C681" s="4">
        <v>0.79988426</v>
      </c>
      <c r="D681" s="54">
        <v>0.79988426</v>
      </c>
      <c r="E681" s="2">
        <v>6714</v>
      </c>
      <c r="F681" s="18">
        <v>0</v>
      </c>
      <c r="G681" s="61">
        <v>39.58141992</v>
      </c>
      <c r="H681" s="61">
        <v>-75.94133567</v>
      </c>
      <c r="I681" s="19">
        <v>1017.7</v>
      </c>
      <c r="J681" s="1">
        <f t="shared" si="66"/>
        <v>987.5</v>
      </c>
      <c r="K681" s="45">
        <f t="shared" si="67"/>
        <v>213.75839578927256</v>
      </c>
      <c r="L681" s="45">
        <f t="shared" si="68"/>
        <v>422.5583957892726</v>
      </c>
      <c r="M681" s="45">
        <f t="shared" si="69"/>
        <v>411.9383957892726</v>
      </c>
      <c r="N681" s="46">
        <f t="shared" si="70"/>
        <v>417.2483957892726</v>
      </c>
      <c r="O681" s="1">
        <v>27.2</v>
      </c>
      <c r="P681" s="1">
        <v>40</v>
      </c>
      <c r="Q681" s="1">
        <v>108.4</v>
      </c>
      <c r="S681" s="24">
        <v>2.179</v>
      </c>
      <c r="U681" s="47"/>
      <c r="V681" s="24">
        <v>0.163</v>
      </c>
      <c r="Y681" s="25">
        <v>0.016</v>
      </c>
      <c r="Z681" s="46">
        <v>417.2483957892726</v>
      </c>
    </row>
    <row r="682" spans="1:26" ht="12.75">
      <c r="A682" s="9">
        <v>37014</v>
      </c>
      <c r="B682" s="10">
        <v>123</v>
      </c>
      <c r="C682" s="4">
        <v>0.800000012</v>
      </c>
      <c r="D682" s="54">
        <v>0.800000012</v>
      </c>
      <c r="E682" s="2">
        <v>6724</v>
      </c>
      <c r="F682" s="18">
        <v>0</v>
      </c>
      <c r="G682" s="61">
        <v>39.57572583</v>
      </c>
      <c r="H682" s="61">
        <v>-75.9409495</v>
      </c>
      <c r="I682" s="19">
        <v>1019.7</v>
      </c>
      <c r="J682" s="1">
        <f t="shared" si="66"/>
        <v>989.5</v>
      </c>
      <c r="K682" s="45">
        <f t="shared" si="67"/>
        <v>196.95727448474162</v>
      </c>
      <c r="L682" s="45">
        <f t="shared" si="68"/>
        <v>405.75727448474163</v>
      </c>
      <c r="M682" s="45">
        <f t="shared" si="69"/>
        <v>395.1372744847416</v>
      </c>
      <c r="N682" s="46">
        <f t="shared" si="70"/>
        <v>400.4472744847416</v>
      </c>
      <c r="O682" s="1">
        <v>27.4</v>
      </c>
      <c r="P682" s="1">
        <v>39.8</v>
      </c>
      <c r="Q682" s="1">
        <v>108.4</v>
      </c>
      <c r="S682" s="24">
        <v>2.13</v>
      </c>
      <c r="U682" s="47"/>
      <c r="V682" s="24">
        <v>0.142</v>
      </c>
      <c r="Y682" s="25">
        <v>-0.014</v>
      </c>
      <c r="Z682" s="46">
        <v>400.4472744847416</v>
      </c>
    </row>
    <row r="683" spans="1:26" ht="12.75">
      <c r="A683" s="9">
        <v>37014</v>
      </c>
      <c r="B683" s="10">
        <v>123</v>
      </c>
      <c r="C683" s="4">
        <v>0.800115764</v>
      </c>
      <c r="D683" s="54">
        <v>0.800115764</v>
      </c>
      <c r="E683" s="2">
        <v>6734</v>
      </c>
      <c r="F683" s="18">
        <v>0</v>
      </c>
      <c r="G683" s="61">
        <v>39.56951362</v>
      </c>
      <c r="H683" s="61">
        <v>-75.94098853</v>
      </c>
      <c r="I683" s="19">
        <v>1021.8</v>
      </c>
      <c r="J683" s="1">
        <f t="shared" si="66"/>
        <v>991.5999999999999</v>
      </c>
      <c r="K683" s="45">
        <f t="shared" si="67"/>
        <v>179.3526059544928</v>
      </c>
      <c r="L683" s="45">
        <f t="shared" si="68"/>
        <v>388.1526059544928</v>
      </c>
      <c r="M683" s="45">
        <f t="shared" si="69"/>
        <v>377.5326059544928</v>
      </c>
      <c r="N683" s="46">
        <f t="shared" si="70"/>
        <v>382.8426059544928</v>
      </c>
      <c r="O683" s="1">
        <v>27.7</v>
      </c>
      <c r="P683" s="1">
        <v>39.3</v>
      </c>
      <c r="Q683" s="1">
        <v>113.4</v>
      </c>
      <c r="S683" s="24">
        <v>1.934</v>
      </c>
      <c r="U683" s="47"/>
      <c r="V683" s="24">
        <v>0.142</v>
      </c>
      <c r="Y683" s="25">
        <v>-0.016</v>
      </c>
      <c r="Z683" s="46">
        <v>382.8426059544928</v>
      </c>
    </row>
    <row r="684" spans="1:26" ht="12.75">
      <c r="A684" s="9">
        <v>37014</v>
      </c>
      <c r="B684" s="10">
        <v>123</v>
      </c>
      <c r="C684" s="4">
        <v>0.800231457</v>
      </c>
      <c r="D684" s="54">
        <v>0.800231457</v>
      </c>
      <c r="E684" s="2">
        <v>6744</v>
      </c>
      <c r="F684" s="18">
        <v>0</v>
      </c>
      <c r="G684" s="61">
        <v>39.56311022</v>
      </c>
      <c r="H684" s="61">
        <v>-75.9412938</v>
      </c>
      <c r="I684" s="19">
        <v>1024.3</v>
      </c>
      <c r="J684" s="1">
        <f t="shared" si="66"/>
        <v>994.0999999999999</v>
      </c>
      <c r="K684" s="45">
        <f t="shared" si="67"/>
        <v>158.44321440618302</v>
      </c>
      <c r="L684" s="45">
        <f t="shared" si="68"/>
        <v>367.24321440618303</v>
      </c>
      <c r="M684" s="45">
        <f t="shared" si="69"/>
        <v>356.623214406183</v>
      </c>
      <c r="N684" s="46">
        <f t="shared" si="70"/>
        <v>361.933214406183</v>
      </c>
      <c r="O684" s="1">
        <v>27.9</v>
      </c>
      <c r="P684" s="1">
        <v>39</v>
      </c>
      <c r="Q684" s="1">
        <v>112.8</v>
      </c>
      <c r="S684" s="24">
        <v>2.299</v>
      </c>
      <c r="U684" s="47"/>
      <c r="V684" s="24">
        <v>0.141</v>
      </c>
      <c r="Y684" s="25">
        <v>-0.016</v>
      </c>
      <c r="Z684" s="46">
        <v>361.933214406183</v>
      </c>
    </row>
    <row r="685" spans="1:26" ht="12.75">
      <c r="A685" s="9">
        <v>37014</v>
      </c>
      <c r="B685" s="10">
        <v>123</v>
      </c>
      <c r="C685" s="4">
        <v>0.800347209</v>
      </c>
      <c r="D685" s="54">
        <v>0.800347209</v>
      </c>
      <c r="E685" s="2">
        <v>6754</v>
      </c>
      <c r="F685" s="18">
        <v>0</v>
      </c>
      <c r="G685" s="61">
        <v>39.55684849</v>
      </c>
      <c r="H685" s="61">
        <v>-75.94224451</v>
      </c>
      <c r="I685" s="19">
        <v>1027.4</v>
      </c>
      <c r="J685" s="1">
        <f t="shared" si="66"/>
        <v>997.2</v>
      </c>
      <c r="K685" s="45">
        <f t="shared" si="67"/>
        <v>132.5884762461732</v>
      </c>
      <c r="L685" s="45">
        <f t="shared" si="68"/>
        <v>341.38847624617324</v>
      </c>
      <c r="M685" s="45">
        <f t="shared" si="69"/>
        <v>330.76847624617324</v>
      </c>
      <c r="N685" s="46">
        <f t="shared" si="70"/>
        <v>336.07847624617324</v>
      </c>
      <c r="O685" s="1">
        <v>28.2</v>
      </c>
      <c r="P685" s="1">
        <v>40.7</v>
      </c>
      <c r="Q685" s="1">
        <v>115.4</v>
      </c>
      <c r="R685" s="63">
        <v>3.34E-05</v>
      </c>
      <c r="S685" s="24">
        <v>1.884</v>
      </c>
      <c r="U685" s="47"/>
      <c r="V685" s="24">
        <v>0.131</v>
      </c>
      <c r="Y685" s="25">
        <v>-0.004</v>
      </c>
      <c r="Z685" s="46">
        <v>336.07847624617324</v>
      </c>
    </row>
    <row r="686" spans="1:26" ht="12.75">
      <c r="A686" s="9">
        <v>37014</v>
      </c>
      <c r="B686" s="10">
        <v>123</v>
      </c>
      <c r="C686" s="4">
        <v>0.800462961</v>
      </c>
      <c r="D686" s="54">
        <v>0.800462961</v>
      </c>
      <c r="E686" s="2">
        <v>6764</v>
      </c>
      <c r="F686" s="18">
        <v>0</v>
      </c>
      <c r="G686" s="61">
        <v>39.55012464</v>
      </c>
      <c r="H686" s="61">
        <v>-75.94297209</v>
      </c>
      <c r="I686" s="19">
        <v>1028.4</v>
      </c>
      <c r="J686" s="1">
        <f t="shared" si="66"/>
        <v>998.2</v>
      </c>
      <c r="K686" s="45">
        <f t="shared" si="67"/>
        <v>124.26538106005529</v>
      </c>
      <c r="L686" s="45">
        <f t="shared" si="68"/>
        <v>333.0653810600553</v>
      </c>
      <c r="M686" s="45">
        <f t="shared" si="69"/>
        <v>322.4453810600553</v>
      </c>
      <c r="N686" s="46">
        <f t="shared" si="70"/>
        <v>327.7553810600553</v>
      </c>
      <c r="O686" s="1">
        <v>28.2</v>
      </c>
      <c r="P686" s="1">
        <v>40.8</v>
      </c>
      <c r="Q686" s="1">
        <v>114.4</v>
      </c>
      <c r="S686" s="24">
        <v>2.732</v>
      </c>
      <c r="U686" s="47"/>
      <c r="V686" s="24">
        <v>0.122</v>
      </c>
      <c r="Y686" s="25">
        <v>-0.01</v>
      </c>
      <c r="Z686" s="46">
        <v>327.7553810600553</v>
      </c>
    </row>
    <row r="687" spans="1:26" ht="12.75">
      <c r="A687" s="9">
        <v>37014</v>
      </c>
      <c r="B687" s="10">
        <v>123</v>
      </c>
      <c r="C687" s="4">
        <v>0.800578713</v>
      </c>
      <c r="D687" s="54">
        <v>0.800578713</v>
      </c>
      <c r="E687" s="2">
        <v>6774</v>
      </c>
      <c r="F687" s="18">
        <v>0</v>
      </c>
      <c r="G687" s="61">
        <v>39.54330646</v>
      </c>
      <c r="H687" s="61">
        <v>-75.94387933</v>
      </c>
      <c r="I687" s="19">
        <v>1028.6</v>
      </c>
      <c r="J687" s="1">
        <f t="shared" si="66"/>
        <v>998.3999999999999</v>
      </c>
      <c r="K687" s="45">
        <f t="shared" si="67"/>
        <v>122.60176262876841</v>
      </c>
      <c r="L687" s="45">
        <f t="shared" si="68"/>
        <v>331.40176262876844</v>
      </c>
      <c r="M687" s="45">
        <f t="shared" si="69"/>
        <v>320.78176262876843</v>
      </c>
      <c r="N687" s="46">
        <f t="shared" si="70"/>
        <v>326.09176262876844</v>
      </c>
      <c r="O687" s="1">
        <v>28.1</v>
      </c>
      <c r="P687" s="1">
        <v>41.1</v>
      </c>
      <c r="Q687" s="1">
        <v>112.4</v>
      </c>
      <c r="S687" s="24">
        <v>0.896</v>
      </c>
      <c r="U687" s="47"/>
      <c r="V687" s="24">
        <v>0.131</v>
      </c>
      <c r="Y687" s="25">
        <v>10.696</v>
      </c>
      <c r="Z687" s="46">
        <v>326.09176262876844</v>
      </c>
    </row>
    <row r="688" spans="1:26" ht="12.75">
      <c r="A688" s="9">
        <v>37014</v>
      </c>
      <c r="B688" s="10">
        <v>123</v>
      </c>
      <c r="C688" s="4">
        <v>0.800694466</v>
      </c>
      <c r="D688" s="54">
        <v>0.800694466</v>
      </c>
      <c r="E688" s="2">
        <v>6784</v>
      </c>
      <c r="F688" s="18">
        <v>0</v>
      </c>
      <c r="G688" s="61">
        <v>39.53666956</v>
      </c>
      <c r="H688" s="61">
        <v>-75.94502579</v>
      </c>
      <c r="I688" s="19">
        <v>1027.7</v>
      </c>
      <c r="J688" s="1">
        <f t="shared" si="66"/>
        <v>997.5</v>
      </c>
      <c r="K688" s="45">
        <f t="shared" si="67"/>
        <v>130.09067163356804</v>
      </c>
      <c r="L688" s="45">
        <f t="shared" si="68"/>
        <v>338.89067163356805</v>
      </c>
      <c r="M688" s="45">
        <f t="shared" si="69"/>
        <v>328.27067163356804</v>
      </c>
      <c r="N688" s="46">
        <f t="shared" si="70"/>
        <v>333.58067163356804</v>
      </c>
      <c r="O688" s="1">
        <v>27.8</v>
      </c>
      <c r="P688" s="1">
        <v>42.4</v>
      </c>
      <c r="Q688" s="1">
        <v>107.9</v>
      </c>
      <c r="S688" s="24">
        <v>3.15</v>
      </c>
      <c r="U688" s="47"/>
      <c r="V688" s="24">
        <v>0.233</v>
      </c>
      <c r="Y688" s="25">
        <v>10.713</v>
      </c>
      <c r="Z688" s="46">
        <v>333.58067163356804</v>
      </c>
    </row>
    <row r="689" spans="1:26" ht="12.75">
      <c r="A689" s="9">
        <v>37014</v>
      </c>
      <c r="B689" s="10">
        <v>123</v>
      </c>
      <c r="C689" s="4">
        <v>0.800810158</v>
      </c>
      <c r="D689" s="54">
        <v>0.800810158</v>
      </c>
      <c r="E689" s="2">
        <v>6794</v>
      </c>
      <c r="F689" s="18">
        <v>0</v>
      </c>
      <c r="G689" s="61">
        <v>39.53014185</v>
      </c>
      <c r="H689" s="61">
        <v>-75.94609861</v>
      </c>
      <c r="I689" s="19">
        <v>1027</v>
      </c>
      <c r="J689" s="1">
        <f t="shared" si="66"/>
        <v>996.8</v>
      </c>
      <c r="K689" s="45">
        <f t="shared" si="67"/>
        <v>135.92005156548655</v>
      </c>
      <c r="L689" s="45">
        <f t="shared" si="68"/>
        <v>344.72005156548653</v>
      </c>
      <c r="M689" s="45">
        <f t="shared" si="69"/>
        <v>334.1000515654865</v>
      </c>
      <c r="N689" s="46">
        <f t="shared" si="70"/>
        <v>339.4100515654865</v>
      </c>
      <c r="O689" s="1">
        <v>27.7</v>
      </c>
      <c r="P689" s="1">
        <v>42.8</v>
      </c>
      <c r="Q689" s="1">
        <v>106.7</v>
      </c>
      <c r="S689" s="24">
        <v>1.944</v>
      </c>
      <c r="U689" s="47"/>
      <c r="V689" s="24">
        <v>0.341</v>
      </c>
      <c r="Y689" s="25">
        <v>10.714</v>
      </c>
      <c r="Z689" s="46">
        <v>339.4100515654865</v>
      </c>
    </row>
    <row r="690" spans="1:26" ht="12.75">
      <c r="A690" s="9">
        <v>37014</v>
      </c>
      <c r="B690" s="10">
        <v>123</v>
      </c>
      <c r="C690" s="4">
        <v>0.80092591</v>
      </c>
      <c r="D690" s="54">
        <v>0.80092591</v>
      </c>
      <c r="E690" s="2">
        <v>6804</v>
      </c>
      <c r="F690" s="18">
        <v>0</v>
      </c>
      <c r="G690" s="61">
        <v>39.52377722</v>
      </c>
      <c r="H690" s="61">
        <v>-75.94671906</v>
      </c>
      <c r="I690" s="19">
        <v>1027.1</v>
      </c>
      <c r="J690" s="1">
        <f t="shared" si="66"/>
        <v>996.8999999999999</v>
      </c>
      <c r="K690" s="45">
        <f t="shared" si="67"/>
        <v>135.08703241727466</v>
      </c>
      <c r="L690" s="45">
        <f t="shared" si="68"/>
        <v>343.88703241727467</v>
      </c>
      <c r="M690" s="45">
        <f t="shared" si="69"/>
        <v>333.26703241727466</v>
      </c>
      <c r="N690" s="46">
        <f t="shared" si="70"/>
        <v>338.57703241727467</v>
      </c>
      <c r="O690" s="1">
        <v>27.6</v>
      </c>
      <c r="P690" s="1">
        <v>43.2</v>
      </c>
      <c r="Q690" s="1">
        <v>103.1</v>
      </c>
      <c r="S690" s="24">
        <v>2.544</v>
      </c>
      <c r="U690" s="47"/>
      <c r="V690" s="24">
        <v>0.381</v>
      </c>
      <c r="Y690" s="25">
        <v>10.751</v>
      </c>
      <c r="Z690" s="46">
        <v>338.57703241727467</v>
      </c>
    </row>
    <row r="691" spans="1:26" ht="12.75">
      <c r="A691" s="9">
        <v>37014</v>
      </c>
      <c r="B691" s="10">
        <v>123</v>
      </c>
      <c r="C691" s="4">
        <v>0.801041663</v>
      </c>
      <c r="D691" s="54">
        <v>0.801041663</v>
      </c>
      <c r="E691" s="2">
        <v>6814</v>
      </c>
      <c r="F691" s="18">
        <v>0</v>
      </c>
      <c r="G691" s="61">
        <v>39.51742859</v>
      </c>
      <c r="H691" s="61">
        <v>-75.94694749</v>
      </c>
      <c r="I691" s="19">
        <v>1027.8</v>
      </c>
      <c r="J691" s="1">
        <f t="shared" si="66"/>
        <v>997.5999999999999</v>
      </c>
      <c r="K691" s="45">
        <f t="shared" si="67"/>
        <v>129.25823703089733</v>
      </c>
      <c r="L691" s="45">
        <f t="shared" si="68"/>
        <v>338.0582370308973</v>
      </c>
      <c r="M691" s="45">
        <f t="shared" si="69"/>
        <v>327.4382370308973</v>
      </c>
      <c r="N691" s="46">
        <f t="shared" si="70"/>
        <v>332.7482370308973</v>
      </c>
      <c r="O691" s="1">
        <v>27.6</v>
      </c>
      <c r="P691" s="1">
        <v>44.9</v>
      </c>
      <c r="Q691" s="1">
        <v>102.7</v>
      </c>
      <c r="R691" s="63">
        <v>3.94E-05</v>
      </c>
      <c r="S691" s="24">
        <v>2.309</v>
      </c>
      <c r="U691" s="47"/>
      <c r="V691" s="24">
        <v>0.392</v>
      </c>
      <c r="Y691" s="25">
        <v>10.713</v>
      </c>
      <c r="Z691" s="46">
        <v>332.7482370308973</v>
      </c>
    </row>
    <row r="692" spans="1:26" ht="12.75">
      <c r="A692" s="9">
        <v>37014</v>
      </c>
      <c r="B692" s="10">
        <v>123</v>
      </c>
      <c r="C692" s="4">
        <v>0.801157415</v>
      </c>
      <c r="D692" s="54">
        <v>0.801157415</v>
      </c>
      <c r="E692" s="2">
        <v>6824</v>
      </c>
      <c r="F692" s="18">
        <v>0</v>
      </c>
      <c r="G692" s="61">
        <v>39.51129938</v>
      </c>
      <c r="H692" s="61">
        <v>-75.94703785</v>
      </c>
      <c r="I692" s="19">
        <v>1028.2</v>
      </c>
      <c r="J692" s="1">
        <f t="shared" si="66"/>
        <v>998</v>
      </c>
      <c r="K692" s="45">
        <f t="shared" si="67"/>
        <v>125.92933284841028</v>
      </c>
      <c r="L692" s="45">
        <f t="shared" si="68"/>
        <v>334.7293328484103</v>
      </c>
      <c r="M692" s="45">
        <f t="shared" si="69"/>
        <v>324.1093328484103</v>
      </c>
      <c r="N692" s="46">
        <f t="shared" si="70"/>
        <v>329.4193328484103</v>
      </c>
      <c r="O692" s="1">
        <v>27.5</v>
      </c>
      <c r="P692" s="1">
        <v>47.9</v>
      </c>
      <c r="Q692" s="1">
        <v>101.3</v>
      </c>
      <c r="S692" s="24">
        <v>2.821</v>
      </c>
      <c r="U692" s="47"/>
      <c r="V692" s="24">
        <v>0.401</v>
      </c>
      <c r="Y692" s="25">
        <v>10.713</v>
      </c>
      <c r="Z692" s="46">
        <v>329.4193328484103</v>
      </c>
    </row>
    <row r="693" spans="1:26" ht="12.75">
      <c r="A693" s="9">
        <v>37014</v>
      </c>
      <c r="B693" s="10">
        <v>123</v>
      </c>
      <c r="C693" s="4">
        <v>0.801273167</v>
      </c>
      <c r="D693" s="54">
        <v>0.801273167</v>
      </c>
      <c r="E693" s="2">
        <v>6834</v>
      </c>
      <c r="F693" s="18">
        <v>0</v>
      </c>
      <c r="G693" s="61">
        <v>39.50506299</v>
      </c>
      <c r="H693" s="61">
        <v>-75.94705592</v>
      </c>
      <c r="I693" s="19">
        <v>1028.8</v>
      </c>
      <c r="J693" s="1">
        <f t="shared" si="66"/>
        <v>998.5999999999999</v>
      </c>
      <c r="K693" s="45">
        <f t="shared" si="67"/>
        <v>120.93847742100455</v>
      </c>
      <c r="L693" s="45">
        <f t="shared" si="68"/>
        <v>329.7384774210046</v>
      </c>
      <c r="M693" s="45">
        <f t="shared" si="69"/>
        <v>319.11847742100457</v>
      </c>
      <c r="N693" s="46">
        <f t="shared" si="70"/>
        <v>324.4284774210046</v>
      </c>
      <c r="O693" s="1">
        <v>27.6</v>
      </c>
      <c r="P693" s="1">
        <v>49.4</v>
      </c>
      <c r="Q693" s="1">
        <v>101.9</v>
      </c>
      <c r="S693" s="24">
        <v>2.505</v>
      </c>
      <c r="T693" s="10">
        <v>193.578</v>
      </c>
      <c r="U693" s="10">
        <f>AVERAGE(T688:T693)</f>
        <v>193.578</v>
      </c>
      <c r="V693" s="24">
        <v>0.433</v>
      </c>
      <c r="W693" s="47">
        <v>3.068</v>
      </c>
      <c r="X693" s="47">
        <f>AVERAGE(W688:W693)</f>
        <v>3.068</v>
      </c>
      <c r="Y693" s="25">
        <v>10.75</v>
      </c>
      <c r="Z693" s="46">
        <v>324.4284774210046</v>
      </c>
    </row>
    <row r="694" spans="1:26" ht="12.75">
      <c r="A694" s="9">
        <v>37014</v>
      </c>
      <c r="B694" s="10">
        <v>123</v>
      </c>
      <c r="C694" s="4">
        <v>0.80138886</v>
      </c>
      <c r="D694" s="54">
        <v>0.80138886</v>
      </c>
      <c r="E694" s="2">
        <v>6844</v>
      </c>
      <c r="F694" s="18">
        <v>0</v>
      </c>
      <c r="G694" s="61">
        <v>39.49881344</v>
      </c>
      <c r="H694" s="61">
        <v>-75.94721422</v>
      </c>
      <c r="I694" s="19">
        <v>1026.9</v>
      </c>
      <c r="J694" s="1">
        <f t="shared" si="66"/>
        <v>996.7</v>
      </c>
      <c r="K694" s="45">
        <f t="shared" si="67"/>
        <v>136.75315428722905</v>
      </c>
      <c r="L694" s="45">
        <f t="shared" si="68"/>
        <v>345.55315428722906</v>
      </c>
      <c r="M694" s="45">
        <f t="shared" si="69"/>
        <v>334.93315428722906</v>
      </c>
      <c r="N694" s="46">
        <f t="shared" si="70"/>
        <v>340.24315428722906</v>
      </c>
      <c r="O694" s="1">
        <v>27.4</v>
      </c>
      <c r="P694" s="1">
        <v>49.7</v>
      </c>
      <c r="Q694" s="1">
        <v>98.7</v>
      </c>
      <c r="S694" s="24">
        <v>2.67</v>
      </c>
      <c r="T694" s="10">
        <v>298.326</v>
      </c>
      <c r="U694" s="10">
        <f>AVERAGE(T689:T694)</f>
        <v>245.952</v>
      </c>
      <c r="V694" s="24">
        <v>0.471</v>
      </c>
      <c r="W694" s="47">
        <v>4.181</v>
      </c>
      <c r="X694" s="47">
        <f>AVERAGE(W689:W694)</f>
        <v>3.6245000000000003</v>
      </c>
      <c r="Y694" s="25">
        <v>10.888</v>
      </c>
      <c r="Z694" s="46">
        <v>340.24315428722906</v>
      </c>
    </row>
    <row r="695" spans="1:26" ht="12.75">
      <c r="A695" s="9">
        <v>37014</v>
      </c>
      <c r="B695" s="10">
        <v>123</v>
      </c>
      <c r="C695" s="4">
        <v>0.801504612</v>
      </c>
      <c r="D695" s="54">
        <v>0.801504612</v>
      </c>
      <c r="E695" s="2">
        <v>6854</v>
      </c>
      <c r="F695" s="18">
        <v>0</v>
      </c>
      <c r="G695" s="61">
        <v>39.49254843</v>
      </c>
      <c r="H695" s="61">
        <v>-75.94734247</v>
      </c>
      <c r="I695" s="19">
        <v>1026</v>
      </c>
      <c r="J695" s="1">
        <f t="shared" si="66"/>
        <v>995.8</v>
      </c>
      <c r="K695" s="45">
        <f t="shared" si="67"/>
        <v>144.25484236057517</v>
      </c>
      <c r="L695" s="45">
        <f t="shared" si="68"/>
        <v>353.0548423605752</v>
      </c>
      <c r="M695" s="45">
        <f t="shared" si="69"/>
        <v>342.4348423605752</v>
      </c>
      <c r="N695" s="46">
        <f t="shared" si="70"/>
        <v>347.7448423605752</v>
      </c>
      <c r="O695" s="1">
        <v>27.2</v>
      </c>
      <c r="P695" s="1">
        <v>50.4</v>
      </c>
      <c r="Q695" s="1">
        <v>95.7</v>
      </c>
      <c r="S695" s="24">
        <v>2.73</v>
      </c>
      <c r="T695" s="10">
        <v>298.097</v>
      </c>
      <c r="U695" s="10">
        <f>AVERAGE(T690:T695)</f>
        <v>263.33366666666666</v>
      </c>
      <c r="V695" s="24">
        <v>0.57</v>
      </c>
      <c r="W695" s="47">
        <v>5.295</v>
      </c>
      <c r="X695" s="47">
        <f>AVERAGE(W690:W695)</f>
        <v>4.181333333333334</v>
      </c>
      <c r="Y695" s="25">
        <v>12.148</v>
      </c>
      <c r="Z695" s="46">
        <v>347.7448423605752</v>
      </c>
    </row>
    <row r="696" spans="1:26" ht="12.75">
      <c r="A696" s="9">
        <v>37014</v>
      </c>
      <c r="B696" s="10">
        <v>123</v>
      </c>
      <c r="C696" s="4">
        <v>0.801620364</v>
      </c>
      <c r="D696" s="54">
        <v>0.801620364</v>
      </c>
      <c r="E696" s="2">
        <v>6864</v>
      </c>
      <c r="F696" s="18">
        <v>0</v>
      </c>
      <c r="G696" s="61">
        <v>39.48640257</v>
      </c>
      <c r="H696" s="61">
        <v>-75.9471161</v>
      </c>
      <c r="I696" s="19">
        <v>1026.7</v>
      </c>
      <c r="J696" s="1">
        <f t="shared" si="66"/>
        <v>996.5</v>
      </c>
      <c r="K696" s="45">
        <f t="shared" si="67"/>
        <v>138.41961051838902</v>
      </c>
      <c r="L696" s="45">
        <f t="shared" si="68"/>
        <v>347.219610518389</v>
      </c>
      <c r="M696" s="45">
        <f t="shared" si="69"/>
        <v>336.599610518389</v>
      </c>
      <c r="N696" s="46">
        <f t="shared" si="70"/>
        <v>341.909610518389</v>
      </c>
      <c r="O696" s="1">
        <v>27.3</v>
      </c>
      <c r="P696" s="1">
        <v>50.3</v>
      </c>
      <c r="Q696" s="1">
        <v>93.9</v>
      </c>
      <c r="S696" s="24">
        <v>2.701</v>
      </c>
      <c r="T696" s="10">
        <v>297.891</v>
      </c>
      <c r="U696" s="10">
        <f>AVERAGE(T691:T696)</f>
        <v>271.973</v>
      </c>
      <c r="V696" s="24">
        <v>0.731</v>
      </c>
      <c r="W696" s="47">
        <v>6.408</v>
      </c>
      <c r="X696" s="47">
        <f>AVERAGE(W691:W696)</f>
        <v>4.738</v>
      </c>
      <c r="Y696" s="25">
        <v>12.246</v>
      </c>
      <c r="Z696" s="46">
        <v>341.909610518389</v>
      </c>
    </row>
    <row r="697" spans="1:26" ht="12.75">
      <c r="A697" s="9">
        <v>37014</v>
      </c>
      <c r="B697" s="10">
        <v>123</v>
      </c>
      <c r="C697" s="4">
        <v>0.801736116</v>
      </c>
      <c r="D697" s="54">
        <v>0.801736116</v>
      </c>
      <c r="E697" s="2">
        <v>6874</v>
      </c>
      <c r="F697" s="18">
        <v>0</v>
      </c>
      <c r="G697" s="61">
        <v>39.48033902</v>
      </c>
      <c r="H697" s="61">
        <v>-75.94652769</v>
      </c>
      <c r="I697" s="19">
        <v>1026.3</v>
      </c>
      <c r="J697" s="1">
        <f t="shared" si="66"/>
        <v>996.0999999999999</v>
      </c>
      <c r="K697" s="45">
        <f t="shared" si="67"/>
        <v>141.75352660131318</v>
      </c>
      <c r="L697" s="45">
        <f t="shared" si="68"/>
        <v>350.5535266013132</v>
      </c>
      <c r="M697" s="45">
        <f t="shared" si="69"/>
        <v>339.9335266013132</v>
      </c>
      <c r="N697" s="46">
        <f t="shared" si="70"/>
        <v>345.2435266013132</v>
      </c>
      <c r="O697" s="1">
        <v>27.3</v>
      </c>
      <c r="P697" s="1">
        <v>50</v>
      </c>
      <c r="Q697" s="1">
        <v>92.9</v>
      </c>
      <c r="R697" s="63">
        <v>3.76E-05</v>
      </c>
      <c r="S697" s="24">
        <v>2.682</v>
      </c>
      <c r="T697" s="10">
        <v>297.662</v>
      </c>
      <c r="U697" s="10">
        <f aca="true" t="shared" si="71" ref="U697:U751">AVERAGE(T692:T697)</f>
        <v>277.11080000000004</v>
      </c>
      <c r="V697" s="24">
        <v>0.842</v>
      </c>
      <c r="W697" s="47">
        <v>7.521</v>
      </c>
      <c r="X697" s="47">
        <f aca="true" t="shared" si="72" ref="X697:X751">AVERAGE(W692:W697)</f>
        <v>5.294600000000001</v>
      </c>
      <c r="Y697" s="25">
        <v>11.938</v>
      </c>
      <c r="Z697" s="46">
        <v>345.2435266013132</v>
      </c>
    </row>
    <row r="698" spans="1:26" ht="12.75">
      <c r="A698" s="9">
        <v>37014</v>
      </c>
      <c r="B698" s="10">
        <v>123</v>
      </c>
      <c r="C698" s="4">
        <v>0.801851869</v>
      </c>
      <c r="D698" s="54">
        <v>0.801851869</v>
      </c>
      <c r="E698" s="2">
        <v>6884</v>
      </c>
      <c r="F698" s="18">
        <v>0</v>
      </c>
      <c r="G698" s="61">
        <v>39.47427854</v>
      </c>
      <c r="H698" s="61">
        <v>-75.94607243</v>
      </c>
      <c r="I698" s="19">
        <v>1026.5</v>
      </c>
      <c r="J698" s="1">
        <f t="shared" si="66"/>
        <v>996.3</v>
      </c>
      <c r="K698" s="45">
        <f t="shared" si="67"/>
        <v>140.08640124498135</v>
      </c>
      <c r="L698" s="45">
        <f t="shared" si="68"/>
        <v>348.88640124498136</v>
      </c>
      <c r="M698" s="45">
        <f t="shared" si="69"/>
        <v>338.26640124498135</v>
      </c>
      <c r="N698" s="46">
        <f t="shared" si="70"/>
        <v>343.57640124498135</v>
      </c>
      <c r="O698" s="1">
        <v>27.4</v>
      </c>
      <c r="P698" s="1">
        <v>50.1</v>
      </c>
      <c r="Q698" s="1">
        <v>93.8</v>
      </c>
      <c r="S698" s="24">
        <v>2.75</v>
      </c>
      <c r="T698" s="10">
        <v>349.911</v>
      </c>
      <c r="U698" s="10">
        <f t="shared" si="71"/>
        <v>289.2441666666667</v>
      </c>
      <c r="V698" s="24">
        <v>0.961</v>
      </c>
      <c r="W698" s="47">
        <v>9.745</v>
      </c>
      <c r="X698" s="47">
        <f t="shared" si="72"/>
        <v>6.036333333333334</v>
      </c>
      <c r="Y698" s="25">
        <v>12.248</v>
      </c>
      <c r="Z698" s="46">
        <v>343.57640124498135</v>
      </c>
    </row>
    <row r="699" spans="1:26" ht="12.75">
      <c r="A699" s="9">
        <v>37014</v>
      </c>
      <c r="B699" s="10">
        <v>123</v>
      </c>
      <c r="C699" s="4">
        <v>0.801967621</v>
      </c>
      <c r="D699" s="54">
        <v>0.801967621</v>
      </c>
      <c r="E699" s="2">
        <v>6894</v>
      </c>
      <c r="F699" s="18">
        <v>0</v>
      </c>
      <c r="G699" s="61">
        <v>39.46810237</v>
      </c>
      <c r="H699" s="61">
        <v>-75.94614067</v>
      </c>
      <c r="I699" s="19">
        <v>1025.4</v>
      </c>
      <c r="J699" s="1">
        <f t="shared" si="66"/>
        <v>995.2</v>
      </c>
      <c r="K699" s="45">
        <f t="shared" si="67"/>
        <v>149.25973535306585</v>
      </c>
      <c r="L699" s="45">
        <f t="shared" si="68"/>
        <v>358.0597353530659</v>
      </c>
      <c r="M699" s="45">
        <f t="shared" si="69"/>
        <v>347.4397353530659</v>
      </c>
      <c r="N699" s="46">
        <f t="shared" si="70"/>
        <v>352.7497353530659</v>
      </c>
      <c r="O699" s="1">
        <v>27.3</v>
      </c>
      <c r="P699" s="1">
        <v>50.1</v>
      </c>
      <c r="Q699" s="1">
        <v>94.3</v>
      </c>
      <c r="S699" s="24">
        <v>2.969</v>
      </c>
      <c r="T699" s="10">
        <v>454.682</v>
      </c>
      <c r="U699" s="10">
        <f t="shared" si="71"/>
        <v>332.7615</v>
      </c>
      <c r="V699" s="24">
        <v>1.101</v>
      </c>
      <c r="W699" s="47">
        <v>10.858</v>
      </c>
      <c r="X699" s="47">
        <f t="shared" si="72"/>
        <v>7.334666666666666</v>
      </c>
      <c r="Y699" s="25">
        <v>12.289</v>
      </c>
      <c r="Z699" s="46">
        <v>352.7497353530659</v>
      </c>
    </row>
    <row r="700" spans="1:26" ht="12.75">
      <c r="A700" s="9">
        <v>37014</v>
      </c>
      <c r="B700" s="10">
        <v>123</v>
      </c>
      <c r="C700" s="4">
        <v>0.802083313</v>
      </c>
      <c r="D700" s="54">
        <v>0.802083313</v>
      </c>
      <c r="E700" s="2">
        <v>6904</v>
      </c>
      <c r="F700" s="18">
        <v>0</v>
      </c>
      <c r="G700" s="61">
        <v>39.46203924</v>
      </c>
      <c r="H700" s="61">
        <v>-75.94664206</v>
      </c>
      <c r="I700" s="19">
        <v>1025.7</v>
      </c>
      <c r="J700" s="1">
        <f t="shared" si="66"/>
        <v>995.5</v>
      </c>
      <c r="K700" s="45">
        <f t="shared" si="67"/>
        <v>146.75691179305227</v>
      </c>
      <c r="L700" s="45">
        <f t="shared" si="68"/>
        <v>355.5569117930523</v>
      </c>
      <c r="M700" s="45">
        <f t="shared" si="69"/>
        <v>344.9369117930523</v>
      </c>
      <c r="N700" s="46">
        <f t="shared" si="70"/>
        <v>350.2469117930523</v>
      </c>
      <c r="O700" s="1">
        <v>27.5</v>
      </c>
      <c r="P700" s="1">
        <v>50.1</v>
      </c>
      <c r="Q700" s="1">
        <v>93.8</v>
      </c>
      <c r="S700" s="24">
        <v>2.309</v>
      </c>
      <c r="T700" s="10">
        <v>86.976</v>
      </c>
      <c r="U700" s="10">
        <f t="shared" si="71"/>
        <v>297.5365</v>
      </c>
      <c r="V700" s="24">
        <v>1.101</v>
      </c>
      <c r="W700" s="47">
        <v>10.861</v>
      </c>
      <c r="X700" s="47">
        <f t="shared" si="72"/>
        <v>8.448</v>
      </c>
      <c r="Y700" s="25">
        <v>12.261</v>
      </c>
      <c r="Z700" s="46">
        <v>350.2469117930523</v>
      </c>
    </row>
    <row r="701" spans="1:26" ht="12.75">
      <c r="A701" s="9">
        <v>37014</v>
      </c>
      <c r="B701" s="10">
        <v>123</v>
      </c>
      <c r="C701" s="4">
        <v>0.802199066</v>
      </c>
      <c r="D701" s="54">
        <v>0.802199066</v>
      </c>
      <c r="E701" s="2">
        <v>6914</v>
      </c>
      <c r="F701" s="18">
        <v>0</v>
      </c>
      <c r="G701" s="61">
        <v>39.45591012</v>
      </c>
      <c r="H701" s="61">
        <v>-75.94676302</v>
      </c>
      <c r="I701" s="19">
        <v>1026.2</v>
      </c>
      <c r="J701" s="1">
        <f t="shared" si="66"/>
        <v>996</v>
      </c>
      <c r="K701" s="45">
        <f t="shared" si="67"/>
        <v>142.58721480762625</v>
      </c>
      <c r="L701" s="45">
        <f t="shared" si="68"/>
        <v>351.38721480762626</v>
      </c>
      <c r="M701" s="45">
        <f t="shared" si="69"/>
        <v>340.76721480762626</v>
      </c>
      <c r="N701" s="46">
        <f t="shared" si="70"/>
        <v>346.07721480762626</v>
      </c>
      <c r="O701" s="1">
        <v>27.7</v>
      </c>
      <c r="P701" s="1">
        <v>49.1</v>
      </c>
      <c r="Q701" s="1">
        <v>93.2</v>
      </c>
      <c r="S701" s="24">
        <v>3.149</v>
      </c>
      <c r="T701" s="10">
        <v>506.747</v>
      </c>
      <c r="U701" s="10">
        <f t="shared" si="71"/>
        <v>332.31149999999997</v>
      </c>
      <c r="V701" s="24">
        <v>1.141</v>
      </c>
      <c r="W701" s="47">
        <v>10.864</v>
      </c>
      <c r="X701" s="47">
        <f t="shared" si="72"/>
        <v>9.376166666666668</v>
      </c>
      <c r="Y701" s="25">
        <v>12.24</v>
      </c>
      <c r="Z701" s="46">
        <v>346.07721480762626</v>
      </c>
    </row>
    <row r="702" spans="1:26" ht="12.75">
      <c r="A702" s="9">
        <v>37014</v>
      </c>
      <c r="B702" s="10">
        <v>123</v>
      </c>
      <c r="C702" s="4">
        <v>0.802314818</v>
      </c>
      <c r="D702" s="54">
        <v>0.802314818</v>
      </c>
      <c r="E702" s="2">
        <v>6924</v>
      </c>
      <c r="F702" s="18">
        <v>0</v>
      </c>
      <c r="G702" s="61">
        <v>39.44977778</v>
      </c>
      <c r="H702" s="61">
        <v>-75.94671396</v>
      </c>
      <c r="I702" s="19">
        <v>1026.8</v>
      </c>
      <c r="J702" s="1">
        <f t="shared" si="66"/>
        <v>996.5999999999999</v>
      </c>
      <c r="K702" s="45">
        <f t="shared" si="67"/>
        <v>137.58634059927218</v>
      </c>
      <c r="L702" s="45">
        <f t="shared" si="68"/>
        <v>346.3863405992722</v>
      </c>
      <c r="M702" s="45">
        <f t="shared" si="69"/>
        <v>335.7663405992722</v>
      </c>
      <c r="N702" s="46">
        <f t="shared" si="70"/>
        <v>341.0763405992722</v>
      </c>
      <c r="O702" s="1">
        <v>27.7</v>
      </c>
      <c r="P702" s="1">
        <v>48.7</v>
      </c>
      <c r="Q702" s="1">
        <v>93.3</v>
      </c>
      <c r="S702" s="24">
        <v>2.701</v>
      </c>
      <c r="T702" s="10">
        <v>296.495</v>
      </c>
      <c r="U702" s="10">
        <f t="shared" si="71"/>
        <v>332.0788333333334</v>
      </c>
      <c r="V702" s="24">
        <v>1.13</v>
      </c>
      <c r="W702" s="47">
        <v>10.868</v>
      </c>
      <c r="X702" s="47">
        <f t="shared" si="72"/>
        <v>10.1195</v>
      </c>
      <c r="Y702" s="25">
        <v>12.289</v>
      </c>
      <c r="Z702" s="46">
        <v>341.0763405992722</v>
      </c>
    </row>
    <row r="703" spans="1:26" ht="12.75">
      <c r="A703" s="9">
        <v>37014</v>
      </c>
      <c r="B703" s="10">
        <v>123</v>
      </c>
      <c r="C703" s="4">
        <v>0.80243057</v>
      </c>
      <c r="D703" s="54">
        <v>0.80243057</v>
      </c>
      <c r="E703" s="2">
        <v>6934</v>
      </c>
      <c r="F703" s="18">
        <v>0</v>
      </c>
      <c r="G703" s="61">
        <v>39.44361303</v>
      </c>
      <c r="H703" s="61">
        <v>-75.94672846</v>
      </c>
      <c r="I703" s="19">
        <v>1027.1</v>
      </c>
      <c r="J703" s="1">
        <f t="shared" si="66"/>
        <v>996.8999999999999</v>
      </c>
      <c r="K703" s="45">
        <f t="shared" si="67"/>
        <v>135.08703241727466</v>
      </c>
      <c r="L703" s="45">
        <f t="shared" si="68"/>
        <v>343.88703241727467</v>
      </c>
      <c r="M703" s="45">
        <f t="shared" si="69"/>
        <v>333.26703241727466</v>
      </c>
      <c r="N703" s="46">
        <f t="shared" si="70"/>
        <v>338.57703241727467</v>
      </c>
      <c r="O703" s="1">
        <v>27.9</v>
      </c>
      <c r="P703" s="1">
        <v>47.6</v>
      </c>
      <c r="Q703" s="1">
        <v>94.6</v>
      </c>
      <c r="R703" s="63">
        <v>2.81E-05</v>
      </c>
      <c r="S703" s="24">
        <v>2.851</v>
      </c>
      <c r="T703" s="10">
        <v>401.266</v>
      </c>
      <c r="U703" s="10">
        <f t="shared" si="71"/>
        <v>349.3461666666667</v>
      </c>
      <c r="V703" s="24">
        <v>1.111</v>
      </c>
      <c r="W703" s="47">
        <v>10.871</v>
      </c>
      <c r="X703" s="47">
        <f t="shared" si="72"/>
        <v>10.677833333333334</v>
      </c>
      <c r="Y703" s="25">
        <v>12.251</v>
      </c>
      <c r="Z703" s="46">
        <v>338.57703241727467</v>
      </c>
    </row>
    <row r="704" spans="1:26" ht="12.75">
      <c r="A704" s="9">
        <v>37014</v>
      </c>
      <c r="B704" s="10">
        <v>123</v>
      </c>
      <c r="C704" s="4">
        <v>0.802546322</v>
      </c>
      <c r="D704" s="54">
        <v>0.802546322</v>
      </c>
      <c r="E704" s="2">
        <v>6944</v>
      </c>
      <c r="F704" s="18">
        <v>0</v>
      </c>
      <c r="G704" s="61">
        <v>39.43742097</v>
      </c>
      <c r="H704" s="61">
        <v>-75.94685541</v>
      </c>
      <c r="I704" s="19">
        <v>1026.5</v>
      </c>
      <c r="J704" s="1">
        <f t="shared" si="66"/>
        <v>996.3</v>
      </c>
      <c r="K704" s="45">
        <f t="shared" si="67"/>
        <v>140.08640124498135</v>
      </c>
      <c r="L704" s="45">
        <f t="shared" si="68"/>
        <v>348.88640124498136</v>
      </c>
      <c r="M704" s="45">
        <f t="shared" si="69"/>
        <v>338.26640124498135</v>
      </c>
      <c r="N704" s="46">
        <f t="shared" si="70"/>
        <v>343.57640124498135</v>
      </c>
      <c r="O704" s="1">
        <v>27.9</v>
      </c>
      <c r="P704" s="1">
        <v>46.8</v>
      </c>
      <c r="Q704" s="1">
        <v>95.2</v>
      </c>
      <c r="S704" s="24">
        <v>2.575</v>
      </c>
      <c r="T704" s="10">
        <v>243.56</v>
      </c>
      <c r="U704" s="10">
        <f t="shared" si="71"/>
        <v>331.62100000000004</v>
      </c>
      <c r="V704" s="24">
        <v>1.001</v>
      </c>
      <c r="W704" s="47">
        <v>9.764</v>
      </c>
      <c r="X704" s="47">
        <f t="shared" si="72"/>
        <v>10.681</v>
      </c>
      <c r="Y704" s="25">
        <v>12.276</v>
      </c>
      <c r="Z704" s="46">
        <v>343.57640124498135</v>
      </c>
    </row>
    <row r="705" spans="1:26" ht="12.75">
      <c r="A705" s="9">
        <v>37014</v>
      </c>
      <c r="B705" s="10">
        <v>123</v>
      </c>
      <c r="C705" s="4">
        <v>0.802662015</v>
      </c>
      <c r="D705" s="54">
        <v>0.802662015</v>
      </c>
      <c r="E705" s="2">
        <v>6954</v>
      </c>
      <c r="F705" s="18">
        <v>0</v>
      </c>
      <c r="G705" s="61">
        <v>39.43108749</v>
      </c>
      <c r="H705" s="61">
        <v>-75.94694347</v>
      </c>
      <c r="I705" s="19">
        <v>1027.2</v>
      </c>
      <c r="J705" s="1">
        <f t="shared" si="66"/>
        <v>997</v>
      </c>
      <c r="K705" s="45">
        <f t="shared" si="67"/>
        <v>134.25409682582278</v>
      </c>
      <c r="L705" s="45">
        <f t="shared" si="68"/>
        <v>343.0540968258228</v>
      </c>
      <c r="M705" s="45">
        <f t="shared" si="69"/>
        <v>332.4340968258228</v>
      </c>
      <c r="N705" s="46">
        <f t="shared" si="70"/>
        <v>337.7440968258228</v>
      </c>
      <c r="O705" s="1">
        <v>28.1</v>
      </c>
      <c r="P705" s="1">
        <v>47.3</v>
      </c>
      <c r="Q705" s="1">
        <v>96.2</v>
      </c>
      <c r="S705" s="24">
        <v>2.949</v>
      </c>
      <c r="T705" s="10">
        <v>400.809</v>
      </c>
      <c r="U705" s="10">
        <f t="shared" si="71"/>
        <v>322.64216666666664</v>
      </c>
      <c r="V705" s="24">
        <v>0.961</v>
      </c>
      <c r="W705" s="47">
        <v>9.768</v>
      </c>
      <c r="X705" s="47">
        <f t="shared" si="72"/>
        <v>10.499333333333334</v>
      </c>
      <c r="Y705" s="25">
        <v>12.286</v>
      </c>
      <c r="Z705" s="46">
        <v>337.7440968258228</v>
      </c>
    </row>
    <row r="706" spans="1:26" ht="12.75">
      <c r="A706" s="9">
        <v>37014</v>
      </c>
      <c r="B706" s="10">
        <v>123</v>
      </c>
      <c r="C706" s="4">
        <v>0.802777767</v>
      </c>
      <c r="D706" s="54">
        <v>0.802777767</v>
      </c>
      <c r="E706" s="2">
        <v>6964</v>
      </c>
      <c r="F706" s="18">
        <v>0</v>
      </c>
      <c r="G706" s="61">
        <v>39.42472135</v>
      </c>
      <c r="H706" s="61">
        <v>-75.94695288</v>
      </c>
      <c r="I706" s="19">
        <v>1027.8</v>
      </c>
      <c r="J706" s="1">
        <f t="shared" si="66"/>
        <v>997.5999999999999</v>
      </c>
      <c r="K706" s="45">
        <f t="shared" si="67"/>
        <v>129.25823703089733</v>
      </c>
      <c r="L706" s="45">
        <f t="shared" si="68"/>
        <v>338.0582370308973</v>
      </c>
      <c r="M706" s="45">
        <f t="shared" si="69"/>
        <v>327.4382370308973</v>
      </c>
      <c r="N706" s="46">
        <f t="shared" si="70"/>
        <v>332.7482370308973</v>
      </c>
      <c r="O706" s="1">
        <v>28.1</v>
      </c>
      <c r="P706" s="1">
        <v>47.3</v>
      </c>
      <c r="Q706" s="1">
        <v>94.8</v>
      </c>
      <c r="S706" s="24">
        <v>2.121</v>
      </c>
      <c r="T706" s="10">
        <v>-19.42</v>
      </c>
      <c r="U706" s="10">
        <f t="shared" si="71"/>
        <v>304.9095</v>
      </c>
      <c r="V706" s="24">
        <v>0.911</v>
      </c>
      <c r="W706" s="47">
        <v>8.661</v>
      </c>
      <c r="X706" s="47">
        <f t="shared" si="72"/>
        <v>10.132666666666667</v>
      </c>
      <c r="Y706" s="25">
        <v>12.276</v>
      </c>
      <c r="Z706" s="46">
        <v>332.7482370308973</v>
      </c>
    </row>
    <row r="707" spans="1:26" ht="12.75">
      <c r="A707" s="9">
        <v>37014</v>
      </c>
      <c r="B707" s="10">
        <v>123</v>
      </c>
      <c r="C707" s="4">
        <v>0.802893519</v>
      </c>
      <c r="D707" s="54">
        <v>0.802893519</v>
      </c>
      <c r="E707" s="2">
        <v>6974</v>
      </c>
      <c r="F707" s="18">
        <v>0</v>
      </c>
      <c r="G707" s="61">
        <v>39.41837438</v>
      </c>
      <c r="H707" s="61">
        <v>-75.947014</v>
      </c>
      <c r="I707" s="19">
        <v>1025.6</v>
      </c>
      <c r="J707" s="1">
        <f t="shared" si="66"/>
        <v>995.3999999999999</v>
      </c>
      <c r="K707" s="45">
        <f t="shared" si="67"/>
        <v>147.5911024986632</v>
      </c>
      <c r="L707" s="45">
        <f t="shared" si="68"/>
        <v>356.3911024986632</v>
      </c>
      <c r="M707" s="45">
        <f t="shared" si="69"/>
        <v>345.7711024986632</v>
      </c>
      <c r="N707" s="46">
        <f t="shared" si="70"/>
        <v>351.0811024986632</v>
      </c>
      <c r="O707" s="1">
        <v>28.2</v>
      </c>
      <c r="P707" s="1">
        <v>47</v>
      </c>
      <c r="Q707" s="1">
        <v>95.8</v>
      </c>
      <c r="S707" s="24">
        <v>3.456</v>
      </c>
      <c r="T707" s="10">
        <v>715.351</v>
      </c>
      <c r="U707" s="10">
        <f t="shared" si="71"/>
        <v>339.67683333333326</v>
      </c>
      <c r="V707" s="24">
        <v>0.821</v>
      </c>
      <c r="W707" s="47">
        <v>7.555</v>
      </c>
      <c r="X707" s="47">
        <f t="shared" si="72"/>
        <v>9.581166666666666</v>
      </c>
      <c r="Y707" s="25">
        <v>12.27</v>
      </c>
      <c r="Z707" s="46">
        <v>351.0811024986632</v>
      </c>
    </row>
    <row r="708" spans="1:26" ht="12.75">
      <c r="A708" s="9">
        <v>37014</v>
      </c>
      <c r="B708" s="10">
        <v>123</v>
      </c>
      <c r="C708" s="4">
        <v>0.803009272</v>
      </c>
      <c r="D708" s="54">
        <v>0.803009272</v>
      </c>
      <c r="E708" s="2">
        <v>6984</v>
      </c>
      <c r="F708" s="18">
        <v>0</v>
      </c>
      <c r="G708" s="61">
        <v>39.41205825</v>
      </c>
      <c r="H708" s="61">
        <v>-75.94755137</v>
      </c>
      <c r="I708" s="19">
        <v>1026.9</v>
      </c>
      <c r="J708" s="1">
        <f t="shared" si="66"/>
        <v>996.7</v>
      </c>
      <c r="K708" s="45">
        <f t="shared" si="67"/>
        <v>136.75315428722905</v>
      </c>
      <c r="L708" s="45">
        <f t="shared" si="68"/>
        <v>345.55315428722906</v>
      </c>
      <c r="M708" s="45">
        <f t="shared" si="69"/>
        <v>334.93315428722906</v>
      </c>
      <c r="N708" s="46">
        <f t="shared" si="70"/>
        <v>340.24315428722906</v>
      </c>
      <c r="O708" s="1">
        <v>28.2</v>
      </c>
      <c r="P708" s="1">
        <v>44</v>
      </c>
      <c r="Q708" s="1">
        <v>95.1</v>
      </c>
      <c r="S708" s="24">
        <v>2.268</v>
      </c>
      <c r="T708" s="10">
        <v>85.145</v>
      </c>
      <c r="U708" s="10">
        <f t="shared" si="71"/>
        <v>304.4518333333333</v>
      </c>
      <c r="V708" s="24">
        <v>0.781</v>
      </c>
      <c r="W708" s="47">
        <v>7.558</v>
      </c>
      <c r="X708" s="47">
        <f t="shared" si="72"/>
        <v>9.0295</v>
      </c>
      <c r="Y708" s="25">
        <v>12.284</v>
      </c>
      <c r="Z708" s="46">
        <v>340.24315428722906</v>
      </c>
    </row>
    <row r="709" spans="1:26" ht="12.75">
      <c r="A709" s="9">
        <v>37014</v>
      </c>
      <c r="B709" s="10">
        <v>123</v>
      </c>
      <c r="C709" s="4">
        <v>0.803125024</v>
      </c>
      <c r="D709" s="54">
        <v>0.803125024</v>
      </c>
      <c r="E709" s="2">
        <v>6994</v>
      </c>
      <c r="F709" s="18">
        <v>0</v>
      </c>
      <c r="G709" s="61">
        <v>39.4057157</v>
      </c>
      <c r="H709" s="61">
        <v>-75.94838353</v>
      </c>
      <c r="I709" s="19">
        <v>1027.9</v>
      </c>
      <c r="J709" s="1">
        <f t="shared" si="66"/>
        <v>997.7</v>
      </c>
      <c r="K709" s="45">
        <f t="shared" si="67"/>
        <v>128.42588586776745</v>
      </c>
      <c r="L709" s="45">
        <f t="shared" si="68"/>
        <v>337.2258858677675</v>
      </c>
      <c r="M709" s="45">
        <f t="shared" si="69"/>
        <v>326.6058858677675</v>
      </c>
      <c r="N709" s="46">
        <f t="shared" si="70"/>
        <v>331.9158858677675</v>
      </c>
      <c r="O709" s="1">
        <v>28.3</v>
      </c>
      <c r="P709" s="1">
        <v>44.4</v>
      </c>
      <c r="Q709" s="1">
        <v>95.8</v>
      </c>
      <c r="R709" s="63">
        <v>2.59E-05</v>
      </c>
      <c r="S709" s="24">
        <v>3.505</v>
      </c>
      <c r="T709" s="10">
        <v>714.893</v>
      </c>
      <c r="U709" s="10">
        <f t="shared" si="71"/>
        <v>356.723</v>
      </c>
      <c r="V709" s="24">
        <v>0.711</v>
      </c>
      <c r="W709" s="47">
        <v>6.451</v>
      </c>
      <c r="X709" s="47">
        <f t="shared" si="72"/>
        <v>8.292833333333332</v>
      </c>
      <c r="Y709" s="25">
        <v>12.273</v>
      </c>
      <c r="Z709" s="46">
        <v>331.9158858677675</v>
      </c>
    </row>
    <row r="710" spans="1:26" ht="12.75">
      <c r="A710" s="9">
        <v>37014</v>
      </c>
      <c r="B710" s="10">
        <v>123</v>
      </c>
      <c r="C710" s="4">
        <v>0.803240716</v>
      </c>
      <c r="D710" s="54">
        <v>0.803240716</v>
      </c>
      <c r="E710" s="2">
        <v>7004</v>
      </c>
      <c r="F710" s="18">
        <v>0</v>
      </c>
      <c r="G710" s="61">
        <v>39.39946931</v>
      </c>
      <c r="H710" s="61">
        <v>-75.94965356</v>
      </c>
      <c r="I710" s="19">
        <v>1027.7</v>
      </c>
      <c r="J710" s="1">
        <f t="shared" si="66"/>
        <v>997.5</v>
      </c>
      <c r="K710" s="45">
        <f t="shared" si="67"/>
        <v>130.09067163356804</v>
      </c>
      <c r="L710" s="45">
        <f t="shared" si="68"/>
        <v>338.89067163356805</v>
      </c>
      <c r="M710" s="45">
        <f t="shared" si="69"/>
        <v>328.27067163356804</v>
      </c>
      <c r="N710" s="46">
        <f t="shared" si="70"/>
        <v>333.58067163356804</v>
      </c>
      <c r="O710" s="1">
        <v>28.4</v>
      </c>
      <c r="P710" s="1">
        <v>44.8</v>
      </c>
      <c r="Q710" s="1">
        <v>93.6</v>
      </c>
      <c r="S710" s="24">
        <v>2.761</v>
      </c>
      <c r="T710" s="10">
        <v>347.165</v>
      </c>
      <c r="U710" s="10">
        <f t="shared" si="71"/>
        <v>373.99050000000005</v>
      </c>
      <c r="V710" s="24">
        <v>0.67</v>
      </c>
      <c r="W710" s="47">
        <v>6.454</v>
      </c>
      <c r="X710" s="47">
        <f t="shared" si="72"/>
        <v>7.741166666666667</v>
      </c>
      <c r="Y710" s="25">
        <v>12.258</v>
      </c>
      <c r="Z710" s="46">
        <v>333.58067163356804</v>
      </c>
    </row>
    <row r="711" spans="1:26" ht="12.75">
      <c r="A711" s="9">
        <v>37014</v>
      </c>
      <c r="B711" s="10">
        <v>123</v>
      </c>
      <c r="C711" s="4">
        <v>0.803356469</v>
      </c>
      <c r="D711" s="54">
        <v>0.803356469</v>
      </c>
      <c r="E711" s="2">
        <v>7014</v>
      </c>
      <c r="F711" s="18">
        <v>0</v>
      </c>
      <c r="G711" s="61">
        <v>39.39320231</v>
      </c>
      <c r="H711" s="61">
        <v>-75.95124287</v>
      </c>
      <c r="I711" s="19">
        <v>1026.7</v>
      </c>
      <c r="J711" s="1">
        <f t="shared" si="66"/>
        <v>996.5</v>
      </c>
      <c r="K711" s="45">
        <f t="shared" si="67"/>
        <v>138.41961051838902</v>
      </c>
      <c r="L711" s="45">
        <f t="shared" si="68"/>
        <v>347.219610518389</v>
      </c>
      <c r="M711" s="45">
        <f t="shared" si="69"/>
        <v>336.599610518389</v>
      </c>
      <c r="N711" s="46">
        <f t="shared" si="70"/>
        <v>341.909610518389</v>
      </c>
      <c r="O711" s="1">
        <v>28.2</v>
      </c>
      <c r="P711" s="1">
        <v>43.6</v>
      </c>
      <c r="Q711" s="1">
        <v>94.8</v>
      </c>
      <c r="S711" s="24">
        <v>2.709</v>
      </c>
      <c r="T711" s="10">
        <v>294.459</v>
      </c>
      <c r="U711" s="10">
        <f t="shared" si="71"/>
        <v>356.2655</v>
      </c>
      <c r="V711" s="24">
        <v>0.621</v>
      </c>
      <c r="W711" s="47">
        <v>5.347</v>
      </c>
      <c r="X711" s="47">
        <f t="shared" si="72"/>
        <v>7.004333333333334</v>
      </c>
      <c r="Y711" s="25">
        <v>12.272</v>
      </c>
      <c r="Z711" s="46">
        <v>341.909610518389</v>
      </c>
    </row>
    <row r="712" spans="1:26" ht="12.75">
      <c r="A712" s="9">
        <v>37014</v>
      </c>
      <c r="B712" s="10">
        <v>123</v>
      </c>
      <c r="C712" s="4">
        <v>0.803472221</v>
      </c>
      <c r="D712" s="54">
        <v>0.803472221</v>
      </c>
      <c r="E712" s="2">
        <v>7024</v>
      </c>
      <c r="F712" s="18">
        <v>0</v>
      </c>
      <c r="G712" s="61">
        <v>39.38688626</v>
      </c>
      <c r="H712" s="61">
        <v>-75.95311493</v>
      </c>
      <c r="I712" s="19">
        <v>1027.1</v>
      </c>
      <c r="J712" s="1">
        <f t="shared" si="66"/>
        <v>996.8999999999999</v>
      </c>
      <c r="K712" s="45">
        <f t="shared" si="67"/>
        <v>135.08703241727466</v>
      </c>
      <c r="L712" s="45">
        <f t="shared" si="68"/>
        <v>343.88703241727467</v>
      </c>
      <c r="M712" s="45">
        <f t="shared" si="69"/>
        <v>333.26703241727466</v>
      </c>
      <c r="N712" s="46">
        <f t="shared" si="70"/>
        <v>338.57703241727467</v>
      </c>
      <c r="O712" s="1">
        <v>28.1</v>
      </c>
      <c r="P712" s="1">
        <v>42.7</v>
      </c>
      <c r="Q712" s="1">
        <v>93.3</v>
      </c>
      <c r="S712" s="24">
        <v>2.446</v>
      </c>
      <c r="T712" s="10">
        <v>136.73</v>
      </c>
      <c r="U712" s="10">
        <f t="shared" si="71"/>
        <v>382.2905</v>
      </c>
      <c r="V712" s="24">
        <v>0.552</v>
      </c>
      <c r="W712" s="47">
        <v>5.351</v>
      </c>
      <c r="X712" s="47">
        <f t="shared" si="72"/>
        <v>6.4526666666666666</v>
      </c>
      <c r="Y712" s="25">
        <v>12.273</v>
      </c>
      <c r="Z712" s="46">
        <v>338.57703241727467</v>
      </c>
    </row>
    <row r="713" spans="1:26" ht="12.75">
      <c r="A713" s="9">
        <v>37014</v>
      </c>
      <c r="B713" s="10">
        <v>123</v>
      </c>
      <c r="C713" s="4">
        <v>0.803587973</v>
      </c>
      <c r="D713" s="54">
        <v>0.803587973</v>
      </c>
      <c r="E713" s="2">
        <v>7034</v>
      </c>
      <c r="F713" s="18">
        <v>0</v>
      </c>
      <c r="G713" s="61">
        <v>39.38066587</v>
      </c>
      <c r="H713" s="61">
        <v>-75.95445139</v>
      </c>
      <c r="I713" s="19">
        <v>1027.3</v>
      </c>
      <c r="J713" s="1">
        <f aca="true" t="shared" si="73" ref="J713:J776">(I713-30.2)</f>
        <v>997.0999999999999</v>
      </c>
      <c r="K713" s="45">
        <f aca="true" t="shared" si="74" ref="K713:K776">(8303.951372*(LN(1013.25/J713)))</f>
        <v>133.421244774376</v>
      </c>
      <c r="L713" s="45">
        <f aca="true" t="shared" si="75" ref="L713:L776">(K713+208.8)</f>
        <v>342.22124477437603</v>
      </c>
      <c r="M713" s="45">
        <f aca="true" t="shared" si="76" ref="M713:M776">(K713+198.18)</f>
        <v>331.601244774376</v>
      </c>
      <c r="N713" s="46">
        <f aca="true" t="shared" si="77" ref="N713:N776">AVERAGE(L713:M713)</f>
        <v>336.91124477437603</v>
      </c>
      <c r="O713" s="1">
        <v>28.4</v>
      </c>
      <c r="P713" s="1">
        <v>42.7</v>
      </c>
      <c r="Q713" s="1">
        <v>94.3</v>
      </c>
      <c r="S713" s="24">
        <v>2.75</v>
      </c>
      <c r="T713" s="10">
        <v>346.478</v>
      </c>
      <c r="U713" s="10">
        <f t="shared" si="71"/>
        <v>320.81166666666667</v>
      </c>
      <c r="V713" s="24">
        <v>0.531</v>
      </c>
      <c r="W713" s="47">
        <v>4.244</v>
      </c>
      <c r="X713" s="47">
        <f t="shared" si="72"/>
        <v>5.900833333333334</v>
      </c>
      <c r="Y713" s="25">
        <v>12.232</v>
      </c>
      <c r="Z713" s="46">
        <v>336.91124477437603</v>
      </c>
    </row>
    <row r="714" spans="1:26" ht="12.75">
      <c r="A714" s="9">
        <v>37014</v>
      </c>
      <c r="B714" s="10">
        <v>123</v>
      </c>
      <c r="C714" s="4">
        <v>0.803703725</v>
      </c>
      <c r="D714" s="54">
        <v>0.803703725</v>
      </c>
      <c r="E714" s="2">
        <v>7044</v>
      </c>
      <c r="F714" s="18">
        <v>0</v>
      </c>
      <c r="G714" s="61">
        <v>39.37448922</v>
      </c>
      <c r="H714" s="61">
        <v>-75.95469402</v>
      </c>
      <c r="I714" s="19">
        <v>1028.2</v>
      </c>
      <c r="J714" s="1">
        <f t="shared" si="73"/>
        <v>998</v>
      </c>
      <c r="K714" s="45">
        <f t="shared" si="74"/>
        <v>125.92933284841028</v>
      </c>
      <c r="L714" s="45">
        <f t="shared" si="75"/>
        <v>334.7293328484103</v>
      </c>
      <c r="M714" s="45">
        <f t="shared" si="76"/>
        <v>324.1093328484103</v>
      </c>
      <c r="N714" s="46">
        <f t="shared" si="77"/>
        <v>329.4193328484103</v>
      </c>
      <c r="O714" s="1">
        <v>28.6</v>
      </c>
      <c r="P714" s="1">
        <v>41.2</v>
      </c>
      <c r="Q714" s="1">
        <v>93.1</v>
      </c>
      <c r="S714" s="24">
        <v>3.019</v>
      </c>
      <c r="T714" s="10">
        <v>451.249</v>
      </c>
      <c r="U714" s="10">
        <f t="shared" si="71"/>
        <v>381.829</v>
      </c>
      <c r="V714" s="24">
        <v>0.52</v>
      </c>
      <c r="W714" s="47">
        <v>4.248</v>
      </c>
      <c r="X714" s="47">
        <f t="shared" si="72"/>
        <v>5.349166666666666</v>
      </c>
      <c r="Y714" s="25">
        <v>12.277</v>
      </c>
      <c r="Z714" s="46">
        <v>329.4193328484103</v>
      </c>
    </row>
    <row r="715" spans="1:26" ht="12.75">
      <c r="A715" s="9">
        <v>37014</v>
      </c>
      <c r="B715" s="10">
        <v>123</v>
      </c>
      <c r="C715" s="4">
        <v>0.803819418</v>
      </c>
      <c r="D715" s="54">
        <v>0.803819418</v>
      </c>
      <c r="E715" s="2">
        <v>7054</v>
      </c>
      <c r="F715" s="18">
        <v>0</v>
      </c>
      <c r="G715" s="61">
        <v>39.36828916</v>
      </c>
      <c r="H715" s="61">
        <v>-75.95453913</v>
      </c>
      <c r="I715" s="19">
        <v>1028.1</v>
      </c>
      <c r="J715" s="1">
        <f t="shared" si="73"/>
        <v>997.8999999999999</v>
      </c>
      <c r="K715" s="45">
        <f t="shared" si="74"/>
        <v>126.76143379324391</v>
      </c>
      <c r="L715" s="45">
        <f t="shared" si="75"/>
        <v>335.5614337932439</v>
      </c>
      <c r="M715" s="45">
        <f t="shared" si="76"/>
        <v>324.9414337932439</v>
      </c>
      <c r="N715" s="46">
        <f t="shared" si="77"/>
        <v>330.2514337932439</v>
      </c>
      <c r="O715" s="1">
        <v>28.5</v>
      </c>
      <c r="P715" s="1">
        <v>40.9</v>
      </c>
      <c r="Q715" s="1">
        <v>94.7</v>
      </c>
      <c r="R715" s="63">
        <v>1.84E-05</v>
      </c>
      <c r="S715" s="24">
        <v>3.259</v>
      </c>
      <c r="T715" s="10">
        <v>608.543</v>
      </c>
      <c r="U715" s="10">
        <f t="shared" si="71"/>
        <v>364.10400000000004</v>
      </c>
      <c r="V715" s="24">
        <v>0.441</v>
      </c>
      <c r="W715" s="47">
        <v>3.141</v>
      </c>
      <c r="X715" s="47">
        <f t="shared" si="72"/>
        <v>4.7975</v>
      </c>
      <c r="Y715" s="25">
        <v>12.036</v>
      </c>
      <c r="Z715" s="46">
        <v>330.2514337932439</v>
      </c>
    </row>
    <row r="716" spans="1:26" ht="12.75">
      <c r="A716" s="9">
        <v>37014</v>
      </c>
      <c r="B716" s="10">
        <v>123</v>
      </c>
      <c r="C716" s="4">
        <v>0.80393517</v>
      </c>
      <c r="D716" s="54">
        <v>0.80393517</v>
      </c>
      <c r="E716" s="2">
        <v>7064</v>
      </c>
      <c r="F716" s="18">
        <v>0</v>
      </c>
      <c r="G716" s="61">
        <v>39.36191567</v>
      </c>
      <c r="H716" s="61">
        <v>-75.95438758</v>
      </c>
      <c r="I716" s="19">
        <v>1027.2</v>
      </c>
      <c r="J716" s="1">
        <f t="shared" si="73"/>
        <v>997</v>
      </c>
      <c r="K716" s="45">
        <f t="shared" si="74"/>
        <v>134.25409682582278</v>
      </c>
      <c r="L716" s="45">
        <f t="shared" si="75"/>
        <v>343.0540968258228</v>
      </c>
      <c r="M716" s="45">
        <f t="shared" si="76"/>
        <v>332.4340968258228</v>
      </c>
      <c r="N716" s="46">
        <f t="shared" si="77"/>
        <v>337.7440968258228</v>
      </c>
      <c r="O716" s="1">
        <v>28.4</v>
      </c>
      <c r="P716" s="1">
        <v>40.5</v>
      </c>
      <c r="Q716" s="1">
        <v>93.3</v>
      </c>
      <c r="S716" s="24">
        <v>2.504</v>
      </c>
      <c r="T716" s="10">
        <v>188.314</v>
      </c>
      <c r="U716" s="10">
        <f t="shared" si="71"/>
        <v>337.6288333333333</v>
      </c>
      <c r="V716" s="24">
        <v>0.421</v>
      </c>
      <c r="W716" s="47">
        <v>3.144</v>
      </c>
      <c r="X716" s="47">
        <f t="shared" si="72"/>
        <v>4.245833333333334</v>
      </c>
      <c r="Y716" s="25">
        <v>12.093</v>
      </c>
      <c r="Z716" s="46">
        <v>337.7440968258228</v>
      </c>
    </row>
    <row r="717" spans="1:26" ht="12.75">
      <c r="A717" s="9">
        <v>37014</v>
      </c>
      <c r="B717" s="10">
        <v>123</v>
      </c>
      <c r="C717" s="4">
        <v>0.804050922</v>
      </c>
      <c r="D717" s="54">
        <v>0.804050922</v>
      </c>
      <c r="E717" s="2">
        <v>7074</v>
      </c>
      <c r="F717" s="18">
        <v>0</v>
      </c>
      <c r="G717" s="61">
        <v>39.35554704</v>
      </c>
      <c r="H717" s="61">
        <v>-75.95454349</v>
      </c>
      <c r="I717" s="19">
        <v>1028</v>
      </c>
      <c r="J717" s="1">
        <f t="shared" si="73"/>
        <v>997.8</v>
      </c>
      <c r="K717" s="45">
        <f t="shared" si="74"/>
        <v>127.5936181274574</v>
      </c>
      <c r="L717" s="45">
        <f t="shared" si="75"/>
        <v>336.39361812745744</v>
      </c>
      <c r="M717" s="45">
        <f t="shared" si="76"/>
        <v>325.77361812745744</v>
      </c>
      <c r="N717" s="46">
        <f t="shared" si="77"/>
        <v>331.08361812745744</v>
      </c>
      <c r="O717" s="1">
        <v>28.5</v>
      </c>
      <c r="P717" s="1">
        <v>39.7</v>
      </c>
      <c r="Q717" s="1">
        <v>94.4</v>
      </c>
      <c r="S717" s="24">
        <v>2.161</v>
      </c>
      <c r="T717" s="10">
        <v>30.563</v>
      </c>
      <c r="U717" s="10">
        <f t="shared" si="71"/>
        <v>293.6461666666667</v>
      </c>
      <c r="V717" s="24">
        <v>0.442</v>
      </c>
      <c r="W717" s="47">
        <v>3.148</v>
      </c>
      <c r="X717" s="47">
        <f t="shared" si="72"/>
        <v>3.8793333333333333</v>
      </c>
      <c r="Y717" s="25">
        <v>12.268</v>
      </c>
      <c r="Z717" s="46">
        <v>331.08361812745744</v>
      </c>
    </row>
    <row r="718" spans="1:26" ht="12.75">
      <c r="A718" s="9">
        <v>37014</v>
      </c>
      <c r="B718" s="10">
        <v>123</v>
      </c>
      <c r="C718" s="4">
        <v>0.804166675</v>
      </c>
      <c r="D718" s="54">
        <v>0.804166675</v>
      </c>
      <c r="E718" s="2">
        <v>7084</v>
      </c>
      <c r="F718" s="18">
        <v>0</v>
      </c>
      <c r="G718" s="61">
        <v>39.3492368</v>
      </c>
      <c r="H718" s="61">
        <v>-75.95545912</v>
      </c>
      <c r="I718" s="19">
        <v>1026.5</v>
      </c>
      <c r="J718" s="1">
        <f t="shared" si="73"/>
        <v>996.3</v>
      </c>
      <c r="K718" s="45">
        <f t="shared" si="74"/>
        <v>140.08640124498135</v>
      </c>
      <c r="L718" s="45">
        <f t="shared" si="75"/>
        <v>348.88640124498136</v>
      </c>
      <c r="M718" s="45">
        <f t="shared" si="76"/>
        <v>338.26640124498135</v>
      </c>
      <c r="N718" s="46">
        <f t="shared" si="77"/>
        <v>343.57640124498135</v>
      </c>
      <c r="O718" s="1">
        <v>28.3</v>
      </c>
      <c r="P718" s="1">
        <v>41.1</v>
      </c>
      <c r="Q718" s="1">
        <v>91.8</v>
      </c>
      <c r="S718" s="24">
        <v>3.485</v>
      </c>
      <c r="T718" s="10">
        <v>712.834</v>
      </c>
      <c r="U718" s="10">
        <f t="shared" si="71"/>
        <v>389.66350000000006</v>
      </c>
      <c r="V718" s="24">
        <v>0.401</v>
      </c>
      <c r="W718" s="47">
        <v>3.151</v>
      </c>
      <c r="X718" s="47">
        <f t="shared" si="72"/>
        <v>3.5126666666666666</v>
      </c>
      <c r="Y718" s="25">
        <v>12.248</v>
      </c>
      <c r="Z718" s="46">
        <v>343.57640124498135</v>
      </c>
    </row>
    <row r="719" spans="1:26" ht="12.75">
      <c r="A719" s="9">
        <v>37014</v>
      </c>
      <c r="B719" s="10">
        <v>123</v>
      </c>
      <c r="C719" s="4">
        <v>0.804282427</v>
      </c>
      <c r="D719" s="54">
        <v>0.804282427</v>
      </c>
      <c r="E719" s="2">
        <v>7094</v>
      </c>
      <c r="F719" s="18">
        <v>0</v>
      </c>
      <c r="G719" s="61">
        <v>39.34300339</v>
      </c>
      <c r="H719" s="61">
        <v>-75.95671996</v>
      </c>
      <c r="I719" s="19">
        <v>1027.2</v>
      </c>
      <c r="J719" s="1">
        <f t="shared" si="73"/>
        <v>997</v>
      </c>
      <c r="K719" s="45">
        <f t="shared" si="74"/>
        <v>134.25409682582278</v>
      </c>
      <c r="L719" s="45">
        <f t="shared" si="75"/>
        <v>343.0540968258228</v>
      </c>
      <c r="M719" s="45">
        <f t="shared" si="76"/>
        <v>332.4340968258228</v>
      </c>
      <c r="N719" s="46">
        <f t="shared" si="77"/>
        <v>337.7440968258228</v>
      </c>
      <c r="O719" s="1">
        <v>28.2</v>
      </c>
      <c r="P719" s="1">
        <v>41.2</v>
      </c>
      <c r="Q719" s="1">
        <v>92.3</v>
      </c>
      <c r="S719" s="24">
        <v>1.973</v>
      </c>
      <c r="T719" s="10">
        <v>-74.872</v>
      </c>
      <c r="U719" s="10">
        <f t="shared" si="71"/>
        <v>319.43850000000003</v>
      </c>
      <c r="V719" s="24">
        <v>0.441</v>
      </c>
      <c r="W719" s="47">
        <v>3.154</v>
      </c>
      <c r="X719" s="47">
        <f t="shared" si="72"/>
        <v>3.331</v>
      </c>
      <c r="Y719" s="25">
        <v>12.246</v>
      </c>
      <c r="Z719" s="46">
        <v>337.7440968258228</v>
      </c>
    </row>
    <row r="720" spans="1:26" ht="12.75">
      <c r="A720" s="9">
        <v>37014</v>
      </c>
      <c r="B720" s="10">
        <v>123</v>
      </c>
      <c r="C720" s="4">
        <v>0.804398119</v>
      </c>
      <c r="D720" s="54">
        <v>0.804398119</v>
      </c>
      <c r="E720" s="2">
        <v>7104</v>
      </c>
      <c r="F720" s="18">
        <v>0</v>
      </c>
      <c r="G720" s="61">
        <v>39.3367607</v>
      </c>
      <c r="H720" s="61">
        <v>-75.95792119</v>
      </c>
      <c r="I720" s="19">
        <v>1027.1</v>
      </c>
      <c r="J720" s="1">
        <f t="shared" si="73"/>
        <v>996.8999999999999</v>
      </c>
      <c r="K720" s="45">
        <f t="shared" si="74"/>
        <v>135.08703241727466</v>
      </c>
      <c r="L720" s="45">
        <f t="shared" si="75"/>
        <v>343.88703241727467</v>
      </c>
      <c r="M720" s="45">
        <f t="shared" si="76"/>
        <v>333.26703241727466</v>
      </c>
      <c r="N720" s="46">
        <f t="shared" si="77"/>
        <v>338.57703241727467</v>
      </c>
      <c r="O720" s="1">
        <v>28.2</v>
      </c>
      <c r="P720" s="1">
        <v>40.3</v>
      </c>
      <c r="Q720" s="1">
        <v>91.9</v>
      </c>
      <c r="S720" s="24">
        <v>2.781</v>
      </c>
      <c r="T720" s="10">
        <v>344.899</v>
      </c>
      <c r="U720" s="10">
        <f t="shared" si="71"/>
        <v>301.7135</v>
      </c>
      <c r="V720" s="24">
        <v>0.421</v>
      </c>
      <c r="W720" s="47">
        <v>3.157</v>
      </c>
      <c r="X720" s="47">
        <f t="shared" si="72"/>
        <v>3.1491666666666664</v>
      </c>
      <c r="Y720" s="25">
        <v>12.255</v>
      </c>
      <c r="Z720" s="46">
        <v>338.57703241727467</v>
      </c>
    </row>
    <row r="721" spans="1:26" ht="12.75">
      <c r="A721" s="9">
        <v>37014</v>
      </c>
      <c r="B721" s="10">
        <v>123</v>
      </c>
      <c r="C721" s="4">
        <v>0.804513872</v>
      </c>
      <c r="D721" s="54">
        <v>0.804513872</v>
      </c>
      <c r="E721" s="2">
        <v>7114</v>
      </c>
      <c r="F721" s="18">
        <v>0</v>
      </c>
      <c r="G721" s="61">
        <v>39.33052038</v>
      </c>
      <c r="H721" s="61">
        <v>-75.95893825</v>
      </c>
      <c r="I721" s="19">
        <v>1027.4</v>
      </c>
      <c r="J721" s="1">
        <f t="shared" si="73"/>
        <v>997.2</v>
      </c>
      <c r="K721" s="45">
        <f t="shared" si="74"/>
        <v>132.5884762461732</v>
      </c>
      <c r="L721" s="45">
        <f t="shared" si="75"/>
        <v>341.38847624617324</v>
      </c>
      <c r="M721" s="45">
        <f t="shared" si="76"/>
        <v>330.76847624617324</v>
      </c>
      <c r="N721" s="46">
        <f t="shared" si="77"/>
        <v>336.07847624617324</v>
      </c>
      <c r="O721" s="1">
        <v>28.2</v>
      </c>
      <c r="P721" s="1">
        <v>41.7</v>
      </c>
      <c r="Q721" s="1">
        <v>92.4</v>
      </c>
      <c r="R721" s="63">
        <v>2.41E-05</v>
      </c>
      <c r="S721" s="24">
        <v>3.446</v>
      </c>
      <c r="T721" s="10">
        <v>659.647</v>
      </c>
      <c r="U721" s="10">
        <f t="shared" si="71"/>
        <v>310.2308333333333</v>
      </c>
      <c r="V721" s="24">
        <v>0.433</v>
      </c>
      <c r="W721" s="47">
        <v>3.161</v>
      </c>
      <c r="X721" s="47">
        <f t="shared" si="72"/>
        <v>3.1525</v>
      </c>
      <c r="Y721" s="25">
        <v>12.243</v>
      </c>
      <c r="Z721" s="46">
        <v>336.07847624617324</v>
      </c>
    </row>
    <row r="722" spans="1:26" ht="12.75">
      <c r="A722" s="9">
        <v>37014</v>
      </c>
      <c r="B722" s="10">
        <v>123</v>
      </c>
      <c r="C722" s="4">
        <v>0.804629624</v>
      </c>
      <c r="D722" s="54">
        <v>0.804629624</v>
      </c>
      <c r="E722" s="2">
        <v>7124</v>
      </c>
      <c r="F722" s="18">
        <v>0</v>
      </c>
      <c r="G722" s="61">
        <v>39.32425192</v>
      </c>
      <c r="H722" s="61">
        <v>-75.95980378</v>
      </c>
      <c r="I722" s="19">
        <v>1027.2</v>
      </c>
      <c r="J722" s="1">
        <f t="shared" si="73"/>
        <v>997</v>
      </c>
      <c r="K722" s="45">
        <f t="shared" si="74"/>
        <v>134.25409682582278</v>
      </c>
      <c r="L722" s="45">
        <f t="shared" si="75"/>
        <v>343.0540968258228</v>
      </c>
      <c r="M722" s="45">
        <f t="shared" si="76"/>
        <v>332.4340968258228</v>
      </c>
      <c r="N722" s="46">
        <f t="shared" si="77"/>
        <v>337.7440968258228</v>
      </c>
      <c r="O722" s="1">
        <v>28.4</v>
      </c>
      <c r="P722" s="1">
        <v>41.6</v>
      </c>
      <c r="Q722" s="1">
        <v>90.9</v>
      </c>
      <c r="S722" s="24">
        <v>2.495</v>
      </c>
      <c r="T722" s="10">
        <v>186.919</v>
      </c>
      <c r="U722" s="10">
        <f t="shared" si="71"/>
        <v>309.99833333333333</v>
      </c>
      <c r="V722" s="24">
        <v>0.452</v>
      </c>
      <c r="W722" s="47">
        <v>4.274</v>
      </c>
      <c r="X722" s="47">
        <f t="shared" si="72"/>
        <v>3.340833333333333</v>
      </c>
      <c r="Y722" s="25">
        <v>12.241</v>
      </c>
      <c r="Z722" s="46">
        <v>337.7440968258228</v>
      </c>
    </row>
    <row r="723" spans="1:26" ht="12.75">
      <c r="A723" s="9">
        <v>37014</v>
      </c>
      <c r="B723" s="10">
        <v>123</v>
      </c>
      <c r="C723" s="4">
        <v>0.804745376</v>
      </c>
      <c r="D723" s="54">
        <v>0.804745376</v>
      </c>
      <c r="E723" s="2">
        <v>7134</v>
      </c>
      <c r="F723" s="18">
        <v>0</v>
      </c>
      <c r="G723" s="61">
        <v>39.31802849</v>
      </c>
      <c r="H723" s="61">
        <v>-75.96036615</v>
      </c>
      <c r="I723" s="19">
        <v>1029.9</v>
      </c>
      <c r="J723" s="1">
        <f t="shared" si="73"/>
        <v>999.7</v>
      </c>
      <c r="K723" s="45">
        <f t="shared" si="74"/>
        <v>111.79635918869106</v>
      </c>
      <c r="L723" s="45">
        <f t="shared" si="75"/>
        <v>320.59635918869105</v>
      </c>
      <c r="M723" s="45">
        <f t="shared" si="76"/>
        <v>309.97635918869105</v>
      </c>
      <c r="N723" s="46">
        <f t="shared" si="77"/>
        <v>315.28635918869105</v>
      </c>
      <c r="O723" s="1">
        <v>28.4</v>
      </c>
      <c r="P723" s="1">
        <v>40</v>
      </c>
      <c r="Q723" s="1">
        <v>89.7</v>
      </c>
      <c r="S723" s="24">
        <v>2.12</v>
      </c>
      <c r="T723" s="10">
        <v>-23.287</v>
      </c>
      <c r="U723" s="10">
        <f t="shared" si="71"/>
        <v>301.02333333333337</v>
      </c>
      <c r="V723" s="24">
        <v>0.401</v>
      </c>
      <c r="W723" s="47">
        <v>3.167</v>
      </c>
      <c r="X723" s="47">
        <f t="shared" si="72"/>
        <v>3.344</v>
      </c>
      <c r="Y723" s="25">
        <v>12.268</v>
      </c>
      <c r="Z723" s="46">
        <v>315.28635918869105</v>
      </c>
    </row>
    <row r="724" spans="1:26" ht="12.75">
      <c r="A724" s="9">
        <v>37014</v>
      </c>
      <c r="B724" s="10">
        <v>123</v>
      </c>
      <c r="C724" s="4">
        <v>0.804861128</v>
      </c>
      <c r="D724" s="54">
        <v>0.804861128</v>
      </c>
      <c r="E724" s="2">
        <v>7144</v>
      </c>
      <c r="F724" s="18">
        <v>0</v>
      </c>
      <c r="G724" s="61">
        <v>39.31174118</v>
      </c>
      <c r="H724" s="61">
        <v>-75.96071969</v>
      </c>
      <c r="I724" s="19">
        <v>1030.7</v>
      </c>
      <c r="J724" s="1">
        <f t="shared" si="73"/>
        <v>1000.5</v>
      </c>
      <c r="K724" s="45">
        <f t="shared" si="74"/>
        <v>105.15386198658061</v>
      </c>
      <c r="L724" s="45">
        <f t="shared" si="75"/>
        <v>313.9538619865806</v>
      </c>
      <c r="M724" s="45">
        <f t="shared" si="76"/>
        <v>303.3338619865806</v>
      </c>
      <c r="N724" s="46">
        <f t="shared" si="77"/>
        <v>308.6438619865806</v>
      </c>
      <c r="O724" s="1">
        <v>28.4</v>
      </c>
      <c r="P724" s="1">
        <v>39.8</v>
      </c>
      <c r="Q724" s="1">
        <v>85.8</v>
      </c>
      <c r="S724" s="24">
        <v>3.718</v>
      </c>
      <c r="T724" s="10">
        <v>816.484</v>
      </c>
      <c r="U724" s="10">
        <f t="shared" si="71"/>
        <v>318.29833333333335</v>
      </c>
      <c r="V724" s="24">
        <v>0.391</v>
      </c>
      <c r="W724" s="47">
        <v>3.171</v>
      </c>
      <c r="X724" s="47">
        <f t="shared" si="72"/>
        <v>3.347333333333333</v>
      </c>
      <c r="Y724" s="25">
        <v>12.241</v>
      </c>
      <c r="Z724" s="46">
        <v>308.6438619865806</v>
      </c>
    </row>
    <row r="725" spans="1:26" ht="12.75">
      <c r="A725" s="9">
        <v>37014</v>
      </c>
      <c r="B725" s="10">
        <v>123</v>
      </c>
      <c r="C725" s="4">
        <v>0.804976881</v>
      </c>
      <c r="D725" s="54">
        <v>0.804976881</v>
      </c>
      <c r="E725" s="2">
        <v>7154</v>
      </c>
      <c r="F725" s="18">
        <v>0</v>
      </c>
      <c r="G725" s="61">
        <v>39.3053188</v>
      </c>
      <c r="H725" s="61">
        <v>-75.9609054</v>
      </c>
      <c r="I725" s="19">
        <v>1031</v>
      </c>
      <c r="J725" s="1">
        <f t="shared" si="73"/>
        <v>1000.8</v>
      </c>
      <c r="K725" s="45">
        <f t="shared" si="74"/>
        <v>102.66429477500854</v>
      </c>
      <c r="L725" s="45">
        <f t="shared" si="75"/>
        <v>311.46429477500857</v>
      </c>
      <c r="M725" s="45">
        <f t="shared" si="76"/>
        <v>300.84429477500856</v>
      </c>
      <c r="N725" s="46">
        <f t="shared" si="77"/>
        <v>306.15429477500857</v>
      </c>
      <c r="O725" s="1">
        <v>28.4</v>
      </c>
      <c r="P725" s="1">
        <v>39.9</v>
      </c>
      <c r="Q725" s="1">
        <v>86.4</v>
      </c>
      <c r="S725" s="24">
        <v>2.731</v>
      </c>
      <c r="T725" s="10">
        <v>291.232</v>
      </c>
      <c r="U725" s="10">
        <f t="shared" si="71"/>
        <v>379.3156666666667</v>
      </c>
      <c r="V725" s="24">
        <v>0.402</v>
      </c>
      <c r="W725" s="47">
        <v>3.174</v>
      </c>
      <c r="X725" s="47">
        <f t="shared" si="72"/>
        <v>3.3506666666666667</v>
      </c>
      <c r="Y725" s="25">
        <v>12.265</v>
      </c>
      <c r="Z725" s="46">
        <v>306.15429477500857</v>
      </c>
    </row>
    <row r="726" spans="1:26" ht="12.75">
      <c r="A726" s="9">
        <v>37014</v>
      </c>
      <c r="B726" s="10">
        <v>123</v>
      </c>
      <c r="C726" s="4">
        <v>0.805092573</v>
      </c>
      <c r="D726" s="54">
        <v>0.805092573</v>
      </c>
      <c r="E726" s="2">
        <v>7164</v>
      </c>
      <c r="F726" s="18">
        <v>0</v>
      </c>
      <c r="G726" s="61">
        <v>39.29876482</v>
      </c>
      <c r="H726" s="61">
        <v>-75.96096973</v>
      </c>
      <c r="I726" s="19">
        <v>1030.7</v>
      </c>
      <c r="J726" s="1">
        <f t="shared" si="73"/>
        <v>1000.5</v>
      </c>
      <c r="K726" s="45">
        <f t="shared" si="74"/>
        <v>105.15386198658061</v>
      </c>
      <c r="L726" s="45">
        <f t="shared" si="75"/>
        <v>313.9538619865806</v>
      </c>
      <c r="M726" s="45">
        <f t="shared" si="76"/>
        <v>303.3338619865806</v>
      </c>
      <c r="N726" s="46">
        <f t="shared" si="77"/>
        <v>308.6438619865806</v>
      </c>
      <c r="O726" s="1">
        <v>28.2</v>
      </c>
      <c r="P726" s="1">
        <v>40.5</v>
      </c>
      <c r="Q726" s="1">
        <v>85.4</v>
      </c>
      <c r="S726" s="24">
        <v>2.763</v>
      </c>
      <c r="T726" s="10">
        <v>343.503</v>
      </c>
      <c r="U726" s="10">
        <f t="shared" si="71"/>
        <v>379.083</v>
      </c>
      <c r="V726" s="24">
        <v>0.381</v>
      </c>
      <c r="W726" s="47">
        <v>3.178</v>
      </c>
      <c r="X726" s="47">
        <f t="shared" si="72"/>
        <v>3.3541666666666665</v>
      </c>
      <c r="Y726" s="25">
        <v>12.259</v>
      </c>
      <c r="Z726" s="46">
        <v>308.6438619865806</v>
      </c>
    </row>
    <row r="727" spans="1:26" ht="12.75">
      <c r="A727" s="9">
        <v>37014</v>
      </c>
      <c r="B727" s="10">
        <v>123</v>
      </c>
      <c r="C727" s="4">
        <v>0.805208325</v>
      </c>
      <c r="D727" s="54">
        <v>0.805208325</v>
      </c>
      <c r="E727" s="2">
        <v>7174</v>
      </c>
      <c r="F727" s="18">
        <v>0</v>
      </c>
      <c r="G727" s="61">
        <v>39.29243225</v>
      </c>
      <c r="H727" s="61">
        <v>-75.96092569</v>
      </c>
      <c r="I727" s="19">
        <v>1029.6</v>
      </c>
      <c r="J727" s="1">
        <f t="shared" si="73"/>
        <v>999.3999999999999</v>
      </c>
      <c r="K727" s="45">
        <f t="shared" si="74"/>
        <v>114.28866615712893</v>
      </c>
      <c r="L727" s="45">
        <f t="shared" si="75"/>
        <v>323.08866615712896</v>
      </c>
      <c r="M727" s="45">
        <f t="shared" si="76"/>
        <v>312.46866615712895</v>
      </c>
      <c r="N727" s="46">
        <f t="shared" si="77"/>
        <v>317.77866615712895</v>
      </c>
      <c r="O727" s="1">
        <v>28</v>
      </c>
      <c r="P727" s="1">
        <v>41.3</v>
      </c>
      <c r="Q727" s="1">
        <v>85.8</v>
      </c>
      <c r="R727" s="63">
        <v>2.36E-05</v>
      </c>
      <c r="S727" s="24">
        <v>2.554</v>
      </c>
      <c r="T727" s="10">
        <v>238.297</v>
      </c>
      <c r="U727" s="10">
        <f t="shared" si="71"/>
        <v>308.858</v>
      </c>
      <c r="V727" s="24">
        <v>0.391</v>
      </c>
      <c r="W727" s="47">
        <v>3.181</v>
      </c>
      <c r="X727" s="47">
        <f t="shared" si="72"/>
        <v>3.3575</v>
      </c>
      <c r="Y727" s="25">
        <v>12.229</v>
      </c>
      <c r="Z727" s="46">
        <v>317.77866615712895</v>
      </c>
    </row>
    <row r="728" spans="1:26" ht="12.75">
      <c r="A728" s="9">
        <v>37014</v>
      </c>
      <c r="B728" s="10">
        <v>123</v>
      </c>
      <c r="C728" s="4">
        <v>0.805324078</v>
      </c>
      <c r="D728" s="54">
        <v>0.805324078</v>
      </c>
      <c r="E728" s="2">
        <v>7184</v>
      </c>
      <c r="F728" s="18">
        <v>0</v>
      </c>
      <c r="G728" s="61">
        <v>39.28603531</v>
      </c>
      <c r="H728" s="61">
        <v>-75.96138611</v>
      </c>
      <c r="I728" s="19">
        <v>1029.8</v>
      </c>
      <c r="J728" s="1">
        <f t="shared" si="73"/>
        <v>999.5999999999999</v>
      </c>
      <c r="K728" s="45">
        <f t="shared" si="74"/>
        <v>112.6270450666429</v>
      </c>
      <c r="L728" s="45">
        <f t="shared" si="75"/>
        <v>321.4270450666429</v>
      </c>
      <c r="M728" s="45">
        <f t="shared" si="76"/>
        <v>310.8070450666429</v>
      </c>
      <c r="N728" s="46">
        <f t="shared" si="77"/>
        <v>316.1170450666429</v>
      </c>
      <c r="O728" s="1">
        <v>28</v>
      </c>
      <c r="P728" s="1">
        <v>42.3</v>
      </c>
      <c r="Q728" s="1">
        <v>84.4</v>
      </c>
      <c r="S728" s="24">
        <v>2.474</v>
      </c>
      <c r="T728" s="10">
        <v>185.568</v>
      </c>
      <c r="U728" s="10">
        <f t="shared" si="71"/>
        <v>308.63283333333334</v>
      </c>
      <c r="V728" s="24">
        <v>0.401</v>
      </c>
      <c r="W728" s="47">
        <v>3.184</v>
      </c>
      <c r="X728" s="47">
        <f t="shared" si="72"/>
        <v>3.1758333333333333</v>
      </c>
      <c r="Y728" s="25">
        <v>12.238</v>
      </c>
      <c r="Z728" s="46">
        <v>316.1170450666429</v>
      </c>
    </row>
    <row r="729" spans="1:26" ht="12.75">
      <c r="A729" s="9">
        <v>37014</v>
      </c>
      <c r="B729" s="10">
        <v>123</v>
      </c>
      <c r="C729" s="4">
        <v>0.80543983</v>
      </c>
      <c r="D729" s="54">
        <v>0.80543983</v>
      </c>
      <c r="E729" s="2">
        <v>7194</v>
      </c>
      <c r="F729" s="18">
        <v>0</v>
      </c>
      <c r="G729" s="61">
        <v>39.27985235</v>
      </c>
      <c r="H729" s="61">
        <v>-75.96236552</v>
      </c>
      <c r="I729" s="19">
        <v>1029.2</v>
      </c>
      <c r="J729" s="1">
        <f t="shared" si="73"/>
        <v>999</v>
      </c>
      <c r="K729" s="45">
        <f t="shared" si="74"/>
        <v>117.61290614227536</v>
      </c>
      <c r="L729" s="45">
        <f t="shared" si="75"/>
        <v>326.41290614227535</v>
      </c>
      <c r="M729" s="45">
        <f t="shared" si="76"/>
        <v>315.79290614227534</v>
      </c>
      <c r="N729" s="46">
        <f t="shared" si="77"/>
        <v>321.10290614227534</v>
      </c>
      <c r="O729" s="1">
        <v>27.9</v>
      </c>
      <c r="P729" s="1">
        <v>42.2</v>
      </c>
      <c r="Q729" s="1">
        <v>83.3</v>
      </c>
      <c r="S729" s="24">
        <v>3.009</v>
      </c>
      <c r="T729" s="10">
        <v>447.817</v>
      </c>
      <c r="U729" s="10">
        <f t="shared" si="71"/>
        <v>387.1501666666666</v>
      </c>
      <c r="V729" s="24">
        <v>0.391</v>
      </c>
      <c r="W729" s="47">
        <v>3.188</v>
      </c>
      <c r="X729" s="47">
        <f t="shared" si="72"/>
        <v>3.1793333333333336</v>
      </c>
      <c r="Y729" s="25">
        <v>12.262</v>
      </c>
      <c r="Z729" s="46">
        <v>321.10290614227534</v>
      </c>
    </row>
    <row r="730" spans="1:26" ht="12.75">
      <c r="A730" s="9">
        <v>37014</v>
      </c>
      <c r="B730" s="10">
        <v>123</v>
      </c>
      <c r="C730" s="4">
        <v>0.805555582</v>
      </c>
      <c r="D730" s="54">
        <v>0.805555582</v>
      </c>
      <c r="E730" s="2">
        <v>7204</v>
      </c>
      <c r="F730" s="18">
        <v>0</v>
      </c>
      <c r="G730" s="61">
        <v>39.27389312</v>
      </c>
      <c r="H730" s="61">
        <v>-75.96396262</v>
      </c>
      <c r="I730" s="19">
        <v>1029.6</v>
      </c>
      <c r="J730" s="1">
        <f t="shared" si="73"/>
        <v>999.3999999999999</v>
      </c>
      <c r="K730" s="45">
        <f t="shared" si="74"/>
        <v>114.28866615712893</v>
      </c>
      <c r="L730" s="45">
        <f t="shared" si="75"/>
        <v>323.08866615712896</v>
      </c>
      <c r="M730" s="45">
        <f t="shared" si="76"/>
        <v>312.46866615712895</v>
      </c>
      <c r="N730" s="46">
        <f t="shared" si="77"/>
        <v>317.77866615712895</v>
      </c>
      <c r="O730" s="1">
        <v>27.9</v>
      </c>
      <c r="P730" s="1">
        <v>41.7</v>
      </c>
      <c r="Q730" s="1">
        <v>82.1</v>
      </c>
      <c r="S730" s="24">
        <v>3.16</v>
      </c>
      <c r="T730" s="10">
        <v>552.588</v>
      </c>
      <c r="U730" s="10">
        <f t="shared" si="71"/>
        <v>343.1675</v>
      </c>
      <c r="V730" s="24">
        <v>0.391</v>
      </c>
      <c r="W730" s="47">
        <v>3.191</v>
      </c>
      <c r="X730" s="47">
        <f t="shared" si="72"/>
        <v>3.1826666666666674</v>
      </c>
      <c r="Y730" s="25">
        <v>12.228</v>
      </c>
      <c r="Z730" s="46">
        <v>317.77866615712895</v>
      </c>
    </row>
    <row r="731" spans="1:26" ht="12.75">
      <c r="A731" s="9">
        <v>37014</v>
      </c>
      <c r="B731" s="10">
        <v>123</v>
      </c>
      <c r="C731" s="4">
        <v>0.805671275</v>
      </c>
      <c r="D731" s="54">
        <v>0.805671275</v>
      </c>
      <c r="E731" s="2">
        <v>7214</v>
      </c>
      <c r="F731" s="18">
        <v>0</v>
      </c>
      <c r="G731" s="61">
        <v>39.26810471</v>
      </c>
      <c r="H731" s="61">
        <v>-75.96589135</v>
      </c>
      <c r="I731" s="19">
        <v>1030.3</v>
      </c>
      <c r="J731" s="1">
        <f t="shared" si="73"/>
        <v>1000.0999999999999</v>
      </c>
      <c r="K731" s="45">
        <f t="shared" si="74"/>
        <v>108.4744464043182</v>
      </c>
      <c r="L731" s="45">
        <f t="shared" si="75"/>
        <v>317.2744464043182</v>
      </c>
      <c r="M731" s="45">
        <f t="shared" si="76"/>
        <v>306.6544464043182</v>
      </c>
      <c r="N731" s="46">
        <f t="shared" si="77"/>
        <v>311.9644464043182</v>
      </c>
      <c r="O731" s="1">
        <v>28.1</v>
      </c>
      <c r="P731" s="1">
        <v>41.4</v>
      </c>
      <c r="Q731" s="1">
        <v>81.9</v>
      </c>
      <c r="S731" s="24">
        <v>2.229</v>
      </c>
      <c r="T731" s="10">
        <v>27.382</v>
      </c>
      <c r="U731" s="10">
        <f t="shared" si="71"/>
        <v>299.1925</v>
      </c>
      <c r="V731" s="24">
        <v>0.392</v>
      </c>
      <c r="W731" s="47">
        <v>3.194</v>
      </c>
      <c r="X731" s="47">
        <f t="shared" si="72"/>
        <v>3.186</v>
      </c>
      <c r="Y731" s="25">
        <v>12.24</v>
      </c>
      <c r="Z731" s="46">
        <v>311.9644464043182</v>
      </c>
    </row>
    <row r="732" spans="1:26" ht="12.75">
      <c r="A732" s="9">
        <v>37014</v>
      </c>
      <c r="B732" s="10">
        <v>123</v>
      </c>
      <c r="C732" s="4">
        <v>0.805787027</v>
      </c>
      <c r="D732" s="54">
        <v>0.805787027</v>
      </c>
      <c r="E732" s="2">
        <v>7224</v>
      </c>
      <c r="F732" s="18">
        <v>0</v>
      </c>
      <c r="G732" s="61">
        <v>39.26218293</v>
      </c>
      <c r="H732" s="61">
        <v>-75.96764505</v>
      </c>
      <c r="I732" s="19">
        <v>1030</v>
      </c>
      <c r="J732" s="1">
        <f t="shared" si="73"/>
        <v>999.8</v>
      </c>
      <c r="K732" s="45">
        <f t="shared" si="74"/>
        <v>110.96575640010208</v>
      </c>
      <c r="L732" s="45">
        <f t="shared" si="75"/>
        <v>319.7657564001021</v>
      </c>
      <c r="M732" s="45">
        <f t="shared" si="76"/>
        <v>309.1457564001021</v>
      </c>
      <c r="N732" s="46">
        <f t="shared" si="77"/>
        <v>314.4557564001021</v>
      </c>
      <c r="O732" s="1">
        <v>28</v>
      </c>
      <c r="P732" s="1">
        <v>40.4</v>
      </c>
      <c r="Q732" s="1">
        <v>81.9</v>
      </c>
      <c r="S732" s="24">
        <v>2.643</v>
      </c>
      <c r="T732" s="10">
        <v>237.153</v>
      </c>
      <c r="U732" s="10">
        <f t="shared" si="71"/>
        <v>281.46750000000003</v>
      </c>
      <c r="V732" s="24">
        <v>0.361</v>
      </c>
      <c r="W732" s="47">
        <v>3.197</v>
      </c>
      <c r="X732" s="47">
        <f t="shared" si="72"/>
        <v>3.1891666666666665</v>
      </c>
      <c r="Y732" s="25">
        <v>12.245</v>
      </c>
      <c r="Z732" s="46">
        <v>314.4557564001021</v>
      </c>
    </row>
    <row r="733" spans="1:26" ht="12.75">
      <c r="A733" s="9">
        <v>37014</v>
      </c>
      <c r="B733" s="10">
        <v>123</v>
      </c>
      <c r="C733" s="4">
        <v>0.805902779</v>
      </c>
      <c r="D733" s="54">
        <v>0.805902779</v>
      </c>
      <c r="E733" s="2">
        <v>7234</v>
      </c>
      <c r="F733" s="18">
        <v>0</v>
      </c>
      <c r="G733" s="61">
        <v>39.25607912</v>
      </c>
      <c r="H733" s="61">
        <v>-75.96847626</v>
      </c>
      <c r="I733" s="19">
        <v>1030.3</v>
      </c>
      <c r="J733" s="1">
        <f t="shared" si="73"/>
        <v>1000.0999999999999</v>
      </c>
      <c r="K733" s="45">
        <f t="shared" si="74"/>
        <v>108.4744464043182</v>
      </c>
      <c r="L733" s="45">
        <f t="shared" si="75"/>
        <v>317.2744464043182</v>
      </c>
      <c r="M733" s="45">
        <f t="shared" si="76"/>
        <v>306.6544464043182</v>
      </c>
      <c r="N733" s="46">
        <f t="shared" si="77"/>
        <v>311.9644464043182</v>
      </c>
      <c r="O733" s="1">
        <v>27.8</v>
      </c>
      <c r="P733" s="1">
        <v>41.1</v>
      </c>
      <c r="Q733" s="1">
        <v>82.9</v>
      </c>
      <c r="R733" s="63">
        <v>2.18E-05</v>
      </c>
      <c r="S733" s="24">
        <v>2.881</v>
      </c>
      <c r="T733" s="10">
        <v>394.401</v>
      </c>
      <c r="U733" s="10">
        <f t="shared" si="71"/>
        <v>307.48483333333337</v>
      </c>
      <c r="V733" s="24">
        <v>0.371</v>
      </c>
      <c r="W733" s="47">
        <v>3.201</v>
      </c>
      <c r="X733" s="47">
        <f t="shared" si="72"/>
        <v>3.1924999999999994</v>
      </c>
      <c r="Y733" s="25">
        <v>12.24</v>
      </c>
      <c r="Z733" s="46">
        <v>311.9644464043182</v>
      </c>
    </row>
    <row r="734" spans="1:26" ht="12.75">
      <c r="A734" s="9">
        <v>37014</v>
      </c>
      <c r="B734" s="10">
        <v>123</v>
      </c>
      <c r="C734" s="4">
        <v>0.806018531</v>
      </c>
      <c r="D734" s="54">
        <v>0.806018531</v>
      </c>
      <c r="E734" s="2">
        <v>7244</v>
      </c>
      <c r="F734" s="18">
        <v>0</v>
      </c>
      <c r="G734" s="61">
        <v>39.2499295</v>
      </c>
      <c r="H734" s="61">
        <v>-75.9688695</v>
      </c>
      <c r="I734" s="19">
        <v>1028.4</v>
      </c>
      <c r="J734" s="1">
        <f t="shared" si="73"/>
        <v>998.2</v>
      </c>
      <c r="K734" s="45">
        <f t="shared" si="74"/>
        <v>124.26538106005529</v>
      </c>
      <c r="L734" s="45">
        <f t="shared" si="75"/>
        <v>333.0653810600553</v>
      </c>
      <c r="M734" s="45">
        <f t="shared" si="76"/>
        <v>322.4453810600553</v>
      </c>
      <c r="N734" s="46">
        <f t="shared" si="77"/>
        <v>327.7553810600553</v>
      </c>
      <c r="O734" s="1">
        <v>27.7</v>
      </c>
      <c r="P734" s="1">
        <v>40.2</v>
      </c>
      <c r="Q734" s="1">
        <v>82.1</v>
      </c>
      <c r="S734" s="24">
        <v>2.444</v>
      </c>
      <c r="T734" s="10">
        <v>131.673</v>
      </c>
      <c r="U734" s="10">
        <f t="shared" si="71"/>
        <v>298.50233333333335</v>
      </c>
      <c r="V734" s="24">
        <v>0.37</v>
      </c>
      <c r="W734" s="47">
        <v>3.204</v>
      </c>
      <c r="X734" s="47">
        <f t="shared" si="72"/>
        <v>3.1958333333333333</v>
      </c>
      <c r="Y734" s="25">
        <v>12.221</v>
      </c>
      <c r="Z734" s="46">
        <v>327.7553810600553</v>
      </c>
    </row>
    <row r="735" spans="1:26" ht="12.75">
      <c r="A735" s="9">
        <v>37014</v>
      </c>
      <c r="B735" s="10">
        <v>123</v>
      </c>
      <c r="C735" s="4">
        <v>0.806134284</v>
      </c>
      <c r="D735" s="54">
        <v>0.806134284</v>
      </c>
      <c r="E735" s="2">
        <v>7254</v>
      </c>
      <c r="F735" s="18">
        <v>0</v>
      </c>
      <c r="G735" s="61">
        <v>39.24386967</v>
      </c>
      <c r="H735" s="61">
        <v>-75.96961596</v>
      </c>
      <c r="I735" s="19">
        <v>1028.6</v>
      </c>
      <c r="J735" s="1">
        <f t="shared" si="73"/>
        <v>998.3999999999999</v>
      </c>
      <c r="K735" s="45">
        <f t="shared" si="74"/>
        <v>122.60176262876841</v>
      </c>
      <c r="L735" s="45">
        <f t="shared" si="75"/>
        <v>331.40176262876844</v>
      </c>
      <c r="M735" s="45">
        <f t="shared" si="76"/>
        <v>320.78176262876843</v>
      </c>
      <c r="N735" s="46">
        <f t="shared" si="77"/>
        <v>326.09176262876844</v>
      </c>
      <c r="O735" s="1">
        <v>27.5</v>
      </c>
      <c r="P735" s="1">
        <v>41.5</v>
      </c>
      <c r="Q735" s="1">
        <v>83.9</v>
      </c>
      <c r="S735" s="24">
        <v>2.941</v>
      </c>
      <c r="T735" s="10">
        <v>393.967</v>
      </c>
      <c r="U735" s="10">
        <f t="shared" si="71"/>
        <v>289.5273333333333</v>
      </c>
      <c r="V735" s="24">
        <v>0.392</v>
      </c>
      <c r="W735" s="47">
        <v>3.207</v>
      </c>
      <c r="X735" s="47">
        <f t="shared" si="72"/>
        <v>3.1990000000000003</v>
      </c>
      <c r="Y735" s="25">
        <v>12.252</v>
      </c>
      <c r="Z735" s="46">
        <v>326.09176262876844</v>
      </c>
    </row>
    <row r="736" spans="1:26" ht="12.75">
      <c r="A736" s="9">
        <v>37014</v>
      </c>
      <c r="B736" s="10">
        <v>123</v>
      </c>
      <c r="C736" s="4">
        <v>0.806249976</v>
      </c>
      <c r="D736" s="54">
        <v>0.806249976</v>
      </c>
      <c r="E736" s="2">
        <v>7264</v>
      </c>
      <c r="F736" s="18">
        <v>0</v>
      </c>
      <c r="G736" s="61">
        <v>39.23786565</v>
      </c>
      <c r="H736" s="61">
        <v>-75.97070112</v>
      </c>
      <c r="I736" s="19">
        <v>1030.9</v>
      </c>
      <c r="J736" s="1">
        <f t="shared" si="73"/>
        <v>1000.7</v>
      </c>
      <c r="K736" s="45">
        <f t="shared" si="74"/>
        <v>103.49406758329287</v>
      </c>
      <c r="L736" s="45">
        <f t="shared" si="75"/>
        <v>312.2940675832929</v>
      </c>
      <c r="M736" s="45">
        <f t="shared" si="76"/>
        <v>301.67406758329287</v>
      </c>
      <c r="N736" s="46">
        <f t="shared" si="77"/>
        <v>306.98406758329287</v>
      </c>
      <c r="O736" s="1">
        <v>27.8</v>
      </c>
      <c r="P736" s="1">
        <v>39.4</v>
      </c>
      <c r="Q736" s="1">
        <v>82.8</v>
      </c>
      <c r="S736" s="24">
        <v>2.393</v>
      </c>
      <c r="T736" s="10">
        <v>131.238</v>
      </c>
      <c r="U736" s="10">
        <f t="shared" si="71"/>
        <v>219.30233333333334</v>
      </c>
      <c r="V736" s="24">
        <v>0.381</v>
      </c>
      <c r="W736" s="47">
        <v>3.21</v>
      </c>
      <c r="X736" s="47">
        <f t="shared" si="72"/>
        <v>3.202166666666667</v>
      </c>
      <c r="Y736" s="25">
        <v>11.968</v>
      </c>
      <c r="Z736" s="46">
        <v>306.98406758329287</v>
      </c>
    </row>
    <row r="737" spans="1:26" ht="12.75">
      <c r="A737" s="9">
        <v>37014</v>
      </c>
      <c r="B737" s="10">
        <v>123</v>
      </c>
      <c r="C737" s="4">
        <v>0.806365728</v>
      </c>
      <c r="D737" s="54">
        <v>0.806365728</v>
      </c>
      <c r="E737" s="2">
        <v>7274</v>
      </c>
      <c r="F737" s="18">
        <v>0</v>
      </c>
      <c r="G737" s="61">
        <v>39.2321577</v>
      </c>
      <c r="H737" s="61">
        <v>-75.97198432</v>
      </c>
      <c r="I737" s="19">
        <v>1030.9</v>
      </c>
      <c r="J737" s="1">
        <f t="shared" si="73"/>
        <v>1000.7</v>
      </c>
      <c r="K737" s="45">
        <f t="shared" si="74"/>
        <v>103.49406758329287</v>
      </c>
      <c r="L737" s="45">
        <f t="shared" si="75"/>
        <v>312.2940675832929</v>
      </c>
      <c r="M737" s="45">
        <f t="shared" si="76"/>
        <v>301.67406758329287</v>
      </c>
      <c r="N737" s="46">
        <f t="shared" si="77"/>
        <v>306.98406758329287</v>
      </c>
      <c r="O737" s="1">
        <v>27.7</v>
      </c>
      <c r="P737" s="1">
        <v>41.2</v>
      </c>
      <c r="Q737" s="1">
        <v>83.4</v>
      </c>
      <c r="S737" s="24">
        <v>2.651</v>
      </c>
      <c r="T737" s="10">
        <v>288.486</v>
      </c>
      <c r="U737" s="10">
        <f t="shared" si="71"/>
        <v>262.8196666666667</v>
      </c>
      <c r="V737" s="24">
        <v>0.381</v>
      </c>
      <c r="W737" s="47">
        <v>3.214</v>
      </c>
      <c r="X737" s="47">
        <f t="shared" si="72"/>
        <v>3.2055000000000002</v>
      </c>
      <c r="Y737" s="25">
        <v>11.796</v>
      </c>
      <c r="Z737" s="46">
        <v>306.98406758329287</v>
      </c>
    </row>
    <row r="738" spans="1:26" ht="12.75">
      <c r="A738" s="9">
        <v>37014</v>
      </c>
      <c r="B738" s="10">
        <v>123</v>
      </c>
      <c r="C738" s="4">
        <v>0.806481481</v>
      </c>
      <c r="D738" s="54">
        <v>0.806481481</v>
      </c>
      <c r="E738" s="2">
        <v>7284</v>
      </c>
      <c r="F738" s="18">
        <v>0</v>
      </c>
      <c r="G738" s="61">
        <v>39.22628011</v>
      </c>
      <c r="H738" s="61">
        <v>-75.97314713</v>
      </c>
      <c r="I738" s="19">
        <v>1031.5</v>
      </c>
      <c r="J738" s="1">
        <f t="shared" si="73"/>
        <v>1001.3</v>
      </c>
      <c r="K738" s="45">
        <f t="shared" si="74"/>
        <v>98.51667400449992</v>
      </c>
      <c r="L738" s="45">
        <f t="shared" si="75"/>
        <v>307.31667400449993</v>
      </c>
      <c r="M738" s="45">
        <f t="shared" si="76"/>
        <v>296.6966740044999</v>
      </c>
      <c r="N738" s="46">
        <f t="shared" si="77"/>
        <v>302.0066740044999</v>
      </c>
      <c r="O738" s="1">
        <v>27.8</v>
      </c>
      <c r="P738" s="1">
        <v>40.9</v>
      </c>
      <c r="Q738" s="1">
        <v>83.8</v>
      </c>
      <c r="S738" s="24">
        <v>2.841</v>
      </c>
      <c r="T738" s="10">
        <v>340.78</v>
      </c>
      <c r="U738" s="10">
        <f t="shared" si="71"/>
        <v>280.0908333333333</v>
      </c>
      <c r="V738" s="24">
        <v>0.391</v>
      </c>
      <c r="W738" s="47">
        <v>3.217</v>
      </c>
      <c r="X738" s="47">
        <f t="shared" si="72"/>
        <v>3.2088333333333328</v>
      </c>
      <c r="Y738" s="25">
        <v>12.23</v>
      </c>
      <c r="Z738" s="46">
        <v>302.0066740044999</v>
      </c>
    </row>
    <row r="739" spans="1:26" ht="12.75">
      <c r="A739" s="9">
        <v>37014</v>
      </c>
      <c r="B739" s="10">
        <v>123</v>
      </c>
      <c r="C739" s="4">
        <v>0.806597233</v>
      </c>
      <c r="D739" s="54">
        <v>0.806597233</v>
      </c>
      <c r="E739" s="2">
        <v>7294</v>
      </c>
      <c r="F739" s="18">
        <v>0</v>
      </c>
      <c r="G739" s="61">
        <v>39.22011277</v>
      </c>
      <c r="H739" s="61">
        <v>-75.97388211</v>
      </c>
      <c r="I739" s="19">
        <v>1030.9</v>
      </c>
      <c r="J739" s="1">
        <f t="shared" si="73"/>
        <v>1000.7</v>
      </c>
      <c r="K739" s="45">
        <f t="shared" si="74"/>
        <v>103.49406758329287</v>
      </c>
      <c r="L739" s="45">
        <f t="shared" si="75"/>
        <v>312.2940675832929</v>
      </c>
      <c r="M739" s="45">
        <f t="shared" si="76"/>
        <v>301.67406758329287</v>
      </c>
      <c r="N739" s="46">
        <f t="shared" si="77"/>
        <v>306.98406758329287</v>
      </c>
      <c r="O739" s="1">
        <v>27.9</v>
      </c>
      <c r="P739" s="1">
        <v>42</v>
      </c>
      <c r="Q739" s="1">
        <v>84.9</v>
      </c>
      <c r="R739" s="63">
        <v>2.03E-05</v>
      </c>
      <c r="S739" s="24">
        <v>2.86</v>
      </c>
      <c r="T739" s="10">
        <v>393.051</v>
      </c>
      <c r="U739" s="10">
        <f t="shared" si="71"/>
        <v>279.8658333333333</v>
      </c>
      <c r="V739" s="24">
        <v>0.371</v>
      </c>
      <c r="W739" s="47">
        <v>3.22</v>
      </c>
      <c r="X739" s="47">
        <f t="shared" si="72"/>
        <v>3.2119999999999997</v>
      </c>
      <c r="Y739" s="25">
        <v>12.245</v>
      </c>
      <c r="Z739" s="46">
        <v>306.98406758329287</v>
      </c>
    </row>
    <row r="740" spans="1:26" ht="12.75">
      <c r="A740" s="9">
        <v>37014</v>
      </c>
      <c r="B740" s="10">
        <v>123</v>
      </c>
      <c r="C740" s="4">
        <v>0.806712985</v>
      </c>
      <c r="D740" s="54">
        <v>0.806712985</v>
      </c>
      <c r="E740" s="2">
        <v>7304</v>
      </c>
      <c r="F740" s="18">
        <v>0</v>
      </c>
      <c r="G740" s="61">
        <v>39.21392662</v>
      </c>
      <c r="H740" s="61">
        <v>-75.97459424</v>
      </c>
      <c r="I740" s="19">
        <v>1030.2</v>
      </c>
      <c r="J740" s="1">
        <f t="shared" si="73"/>
        <v>1000</v>
      </c>
      <c r="K740" s="45">
        <f t="shared" si="74"/>
        <v>109.30480002452748</v>
      </c>
      <c r="L740" s="45">
        <f t="shared" si="75"/>
        <v>318.1048000245275</v>
      </c>
      <c r="M740" s="45">
        <f t="shared" si="76"/>
        <v>307.4848000245275</v>
      </c>
      <c r="N740" s="46">
        <f t="shared" si="77"/>
        <v>312.7948000245275</v>
      </c>
      <c r="O740" s="1">
        <v>27.6</v>
      </c>
      <c r="P740" s="1">
        <v>42.8</v>
      </c>
      <c r="Q740" s="1">
        <v>85.3</v>
      </c>
      <c r="S740" s="24">
        <v>2.219</v>
      </c>
      <c r="T740" s="10">
        <v>25.322</v>
      </c>
      <c r="U740" s="10">
        <f t="shared" si="71"/>
        <v>262.1406666666666</v>
      </c>
      <c r="V740" s="24">
        <v>0.371</v>
      </c>
      <c r="W740" s="47">
        <v>3.224</v>
      </c>
      <c r="X740" s="47">
        <f t="shared" si="72"/>
        <v>3.2153333333333336</v>
      </c>
      <c r="Y740" s="25">
        <v>12.238</v>
      </c>
      <c r="Z740" s="46">
        <v>312.7948000245275</v>
      </c>
    </row>
    <row r="741" spans="1:26" ht="12.75">
      <c r="A741" s="9">
        <v>37014</v>
      </c>
      <c r="B741" s="10">
        <v>123</v>
      </c>
      <c r="C741" s="4">
        <v>0.806828678</v>
      </c>
      <c r="D741" s="54">
        <v>0.806828678</v>
      </c>
      <c r="E741" s="2">
        <v>7314</v>
      </c>
      <c r="F741" s="18">
        <v>0</v>
      </c>
      <c r="G741" s="61">
        <v>39.20771229</v>
      </c>
      <c r="H741" s="61">
        <v>-75.97543953</v>
      </c>
      <c r="I741" s="19">
        <v>1030.7</v>
      </c>
      <c r="J741" s="1">
        <f t="shared" si="73"/>
        <v>1000.5</v>
      </c>
      <c r="K741" s="45">
        <f t="shared" si="74"/>
        <v>105.15386198658061</v>
      </c>
      <c r="L741" s="45">
        <f t="shared" si="75"/>
        <v>313.9538619865806</v>
      </c>
      <c r="M741" s="45">
        <f t="shared" si="76"/>
        <v>303.3338619865806</v>
      </c>
      <c r="N741" s="46">
        <f t="shared" si="77"/>
        <v>308.6438619865806</v>
      </c>
      <c r="O741" s="1">
        <v>27.7</v>
      </c>
      <c r="P741" s="1">
        <v>43.6</v>
      </c>
      <c r="Q741" s="1">
        <v>85.9</v>
      </c>
      <c r="S741" s="24">
        <v>3.286</v>
      </c>
      <c r="T741" s="10">
        <v>602.571</v>
      </c>
      <c r="U741" s="10">
        <f t="shared" si="71"/>
        <v>296.90799999999996</v>
      </c>
      <c r="V741" s="24">
        <v>0.371</v>
      </c>
      <c r="W741" s="47">
        <v>3.227</v>
      </c>
      <c r="X741" s="47">
        <f t="shared" si="72"/>
        <v>3.218666666666667</v>
      </c>
      <c r="Y741" s="25">
        <v>12.238</v>
      </c>
      <c r="Z741" s="46">
        <v>308.6438619865806</v>
      </c>
    </row>
    <row r="742" spans="1:26" ht="12.75">
      <c r="A742" s="9">
        <v>37014</v>
      </c>
      <c r="B742" s="10">
        <v>123</v>
      </c>
      <c r="C742" s="4">
        <v>0.80694443</v>
      </c>
      <c r="D742" s="54">
        <v>0.80694443</v>
      </c>
      <c r="E742" s="2">
        <v>7324</v>
      </c>
      <c r="F742" s="18">
        <v>0</v>
      </c>
      <c r="G742" s="61">
        <v>39.20160704</v>
      </c>
      <c r="H742" s="61">
        <v>-75.97633507</v>
      </c>
      <c r="I742" s="19">
        <v>1031</v>
      </c>
      <c r="J742" s="1">
        <f t="shared" si="73"/>
        <v>1000.8</v>
      </c>
      <c r="K742" s="45">
        <f t="shared" si="74"/>
        <v>102.66429477500854</v>
      </c>
      <c r="L742" s="45">
        <f t="shared" si="75"/>
        <v>311.46429477500857</v>
      </c>
      <c r="M742" s="45">
        <f t="shared" si="76"/>
        <v>300.84429477500856</v>
      </c>
      <c r="N742" s="46">
        <f t="shared" si="77"/>
        <v>306.15429477500857</v>
      </c>
      <c r="O742" s="1">
        <v>27.7</v>
      </c>
      <c r="P742" s="1">
        <v>44.2</v>
      </c>
      <c r="Q742" s="1">
        <v>86.3</v>
      </c>
      <c r="S742" s="24">
        <v>2.28</v>
      </c>
      <c r="T742" s="10">
        <v>77.365</v>
      </c>
      <c r="U742" s="10">
        <f t="shared" si="71"/>
        <v>287.9291666666667</v>
      </c>
      <c r="V742" s="24">
        <v>0.421</v>
      </c>
      <c r="W742" s="47">
        <v>3.23</v>
      </c>
      <c r="X742" s="47">
        <f t="shared" si="72"/>
        <v>3.222</v>
      </c>
      <c r="Y742" s="25">
        <v>12.25</v>
      </c>
      <c r="Z742" s="46">
        <v>306.15429477500857</v>
      </c>
    </row>
    <row r="743" spans="1:26" ht="12.75">
      <c r="A743" s="9">
        <v>37014</v>
      </c>
      <c r="B743" s="10">
        <v>123</v>
      </c>
      <c r="C743" s="4">
        <v>0.807060182</v>
      </c>
      <c r="D743" s="54">
        <v>0.807060182</v>
      </c>
      <c r="E743" s="2">
        <v>7334</v>
      </c>
      <c r="F743" s="18">
        <v>0</v>
      </c>
      <c r="G743" s="61">
        <v>39.19557651</v>
      </c>
      <c r="H743" s="61">
        <v>-75.97747692</v>
      </c>
      <c r="I743" s="19">
        <v>1031.2</v>
      </c>
      <c r="J743" s="1">
        <f t="shared" si="73"/>
        <v>1001</v>
      </c>
      <c r="K743" s="45">
        <f t="shared" si="74"/>
        <v>101.00499786230462</v>
      </c>
      <c r="L743" s="45">
        <f t="shared" si="75"/>
        <v>309.8049978623046</v>
      </c>
      <c r="M743" s="45">
        <f t="shared" si="76"/>
        <v>299.1849978623046</v>
      </c>
      <c r="N743" s="46">
        <f t="shared" si="77"/>
        <v>304.4949978623046</v>
      </c>
      <c r="O743" s="1">
        <v>27.9</v>
      </c>
      <c r="P743" s="1">
        <v>45.2</v>
      </c>
      <c r="Q743" s="1">
        <v>86.4</v>
      </c>
      <c r="S743" s="24">
        <v>2.9</v>
      </c>
      <c r="T743" s="10">
        <v>392.136</v>
      </c>
      <c r="U743" s="10">
        <f t="shared" si="71"/>
        <v>305.20416666666665</v>
      </c>
      <c r="V743" s="24">
        <v>0.39</v>
      </c>
      <c r="W743" s="47">
        <v>3.234</v>
      </c>
      <c r="X743" s="47">
        <f t="shared" si="72"/>
        <v>3.225333333333334</v>
      </c>
      <c r="Y743" s="25">
        <v>12.259</v>
      </c>
      <c r="Z743" s="46">
        <v>304.4949978623046</v>
      </c>
    </row>
    <row r="744" spans="1:26" ht="12.75">
      <c r="A744" s="9">
        <v>37014</v>
      </c>
      <c r="B744" s="10">
        <v>123</v>
      </c>
      <c r="C744" s="4">
        <v>0.807175934</v>
      </c>
      <c r="D744" s="54">
        <v>0.807175934</v>
      </c>
      <c r="E744" s="2">
        <v>7344</v>
      </c>
      <c r="F744" s="18">
        <v>0</v>
      </c>
      <c r="G744" s="61">
        <v>39.18957264</v>
      </c>
      <c r="H744" s="61">
        <v>-75.97872061</v>
      </c>
      <c r="I744" s="19">
        <v>1030.3</v>
      </c>
      <c r="J744" s="1">
        <f t="shared" si="73"/>
        <v>1000.0999999999999</v>
      </c>
      <c r="K744" s="45">
        <f t="shared" si="74"/>
        <v>108.4744464043182</v>
      </c>
      <c r="L744" s="45">
        <f t="shared" si="75"/>
        <v>317.2744464043182</v>
      </c>
      <c r="M744" s="45">
        <f t="shared" si="76"/>
        <v>306.6544464043182</v>
      </c>
      <c r="N744" s="46">
        <f t="shared" si="77"/>
        <v>311.9644464043182</v>
      </c>
      <c r="O744" s="1">
        <v>27.7</v>
      </c>
      <c r="P744" s="1">
        <v>44.5</v>
      </c>
      <c r="Q744" s="1">
        <v>87.8</v>
      </c>
      <c r="S744" s="24">
        <v>2.681</v>
      </c>
      <c r="T744" s="10">
        <v>286.884</v>
      </c>
      <c r="U744" s="10">
        <f t="shared" si="71"/>
        <v>296.2215</v>
      </c>
      <c r="V744" s="24">
        <v>0.391</v>
      </c>
      <c r="W744" s="47">
        <v>3.237</v>
      </c>
      <c r="X744" s="47">
        <f t="shared" si="72"/>
        <v>3.228666666666667</v>
      </c>
      <c r="Y744" s="25">
        <v>11.421</v>
      </c>
      <c r="Z744" s="46">
        <v>311.9644464043182</v>
      </c>
    </row>
    <row r="745" spans="1:26" ht="12.75">
      <c r="A745" s="9">
        <v>37014</v>
      </c>
      <c r="B745" s="10">
        <v>123</v>
      </c>
      <c r="C745" s="4">
        <v>0.807291687</v>
      </c>
      <c r="D745" s="54">
        <v>0.807291687</v>
      </c>
      <c r="E745" s="2">
        <v>7354</v>
      </c>
      <c r="F745" s="18">
        <v>0</v>
      </c>
      <c r="G745" s="61">
        <v>39.18354809</v>
      </c>
      <c r="H745" s="61">
        <v>-75.97997094</v>
      </c>
      <c r="I745" s="19">
        <v>1029.9</v>
      </c>
      <c r="J745" s="1">
        <f t="shared" si="73"/>
        <v>999.7</v>
      </c>
      <c r="K745" s="45">
        <f t="shared" si="74"/>
        <v>111.79635918869106</v>
      </c>
      <c r="L745" s="45">
        <f t="shared" si="75"/>
        <v>320.59635918869105</v>
      </c>
      <c r="M745" s="45">
        <f t="shared" si="76"/>
        <v>309.97635918869105</v>
      </c>
      <c r="N745" s="46">
        <f t="shared" si="77"/>
        <v>315.28635918869105</v>
      </c>
      <c r="O745" s="1">
        <v>27.6</v>
      </c>
      <c r="P745" s="1">
        <v>45.1</v>
      </c>
      <c r="Q745" s="1">
        <v>88.4</v>
      </c>
      <c r="R745" s="63">
        <v>3.05E-05</v>
      </c>
      <c r="S745" s="24">
        <v>2.575</v>
      </c>
      <c r="T745" s="10">
        <v>234.155</v>
      </c>
      <c r="U745" s="10">
        <f t="shared" si="71"/>
        <v>269.73883333333333</v>
      </c>
      <c r="V745" s="24">
        <v>0.421</v>
      </c>
      <c r="W745" s="47">
        <v>3.241</v>
      </c>
      <c r="X745" s="47">
        <f t="shared" si="72"/>
        <v>3.2321666666666666</v>
      </c>
      <c r="Y745" s="25">
        <v>12.244</v>
      </c>
      <c r="Z745" s="46">
        <v>315.28635918869105</v>
      </c>
    </row>
    <row r="746" spans="1:26" ht="12.75">
      <c r="A746" s="9">
        <v>37014</v>
      </c>
      <c r="B746" s="10">
        <v>123</v>
      </c>
      <c r="C746" s="4">
        <v>0.807407379</v>
      </c>
      <c r="D746" s="54">
        <v>0.807407379</v>
      </c>
      <c r="E746" s="2">
        <v>7364</v>
      </c>
      <c r="F746" s="18">
        <v>0</v>
      </c>
      <c r="G746" s="61">
        <v>39.17762131</v>
      </c>
      <c r="H746" s="61">
        <v>-75.98125979</v>
      </c>
      <c r="I746" s="19">
        <v>1029.6</v>
      </c>
      <c r="J746" s="1">
        <f t="shared" si="73"/>
        <v>999.3999999999999</v>
      </c>
      <c r="K746" s="45">
        <f t="shared" si="74"/>
        <v>114.28866615712893</v>
      </c>
      <c r="L746" s="45">
        <f t="shared" si="75"/>
        <v>323.08866615712896</v>
      </c>
      <c r="M746" s="45">
        <f t="shared" si="76"/>
        <v>312.46866615712895</v>
      </c>
      <c r="N746" s="46">
        <f t="shared" si="77"/>
        <v>317.77866615712895</v>
      </c>
      <c r="O746" s="1">
        <v>27.6</v>
      </c>
      <c r="P746" s="1">
        <v>45.1</v>
      </c>
      <c r="Q746" s="1">
        <v>89.9</v>
      </c>
      <c r="S746" s="24">
        <v>2.565</v>
      </c>
      <c r="T746" s="10">
        <v>233.949</v>
      </c>
      <c r="U746" s="10">
        <f t="shared" si="71"/>
        <v>304.51000000000005</v>
      </c>
      <c r="V746" s="24">
        <v>0.421</v>
      </c>
      <c r="W746" s="47">
        <v>3.244</v>
      </c>
      <c r="X746" s="47">
        <f t="shared" si="72"/>
        <v>3.2355</v>
      </c>
      <c r="Y746" s="25">
        <v>12.233</v>
      </c>
      <c r="Z746" s="46">
        <v>317.77866615712895</v>
      </c>
    </row>
    <row r="747" spans="1:26" ht="12.75">
      <c r="A747" s="9">
        <v>37014</v>
      </c>
      <c r="B747" s="10">
        <v>123</v>
      </c>
      <c r="C747" s="4">
        <v>0.807523131</v>
      </c>
      <c r="D747" s="54">
        <v>0.807523131</v>
      </c>
      <c r="E747" s="2">
        <v>7374</v>
      </c>
      <c r="F747" s="18">
        <v>0</v>
      </c>
      <c r="G747" s="61">
        <v>39.17174674</v>
      </c>
      <c r="H747" s="61">
        <v>-75.98266585</v>
      </c>
      <c r="I747" s="19">
        <v>1030.4</v>
      </c>
      <c r="J747" s="1">
        <f t="shared" si="73"/>
        <v>1000.2</v>
      </c>
      <c r="K747" s="45">
        <f t="shared" si="74"/>
        <v>107.64417580701365</v>
      </c>
      <c r="L747" s="45">
        <f t="shared" si="75"/>
        <v>316.44417580701366</v>
      </c>
      <c r="M747" s="45">
        <f t="shared" si="76"/>
        <v>305.82417580701366</v>
      </c>
      <c r="N747" s="46">
        <f t="shared" si="77"/>
        <v>311.13417580701366</v>
      </c>
      <c r="O747" s="1">
        <v>27.6</v>
      </c>
      <c r="P747" s="1">
        <v>44.9</v>
      </c>
      <c r="Q747" s="1">
        <v>88.3</v>
      </c>
      <c r="S747" s="24">
        <v>2.841</v>
      </c>
      <c r="T747" s="10">
        <v>338.721</v>
      </c>
      <c r="U747" s="10">
        <f t="shared" si="71"/>
        <v>260.535</v>
      </c>
      <c r="V747" s="24">
        <v>0.421</v>
      </c>
      <c r="W747" s="47">
        <v>3.247</v>
      </c>
      <c r="X747" s="47">
        <f t="shared" si="72"/>
        <v>3.2388333333333335</v>
      </c>
      <c r="Y747" s="25">
        <v>12.248</v>
      </c>
      <c r="Z747" s="46">
        <v>311.13417580701366</v>
      </c>
    </row>
    <row r="748" spans="1:26" ht="12.75">
      <c r="A748" s="9">
        <v>37014</v>
      </c>
      <c r="B748" s="10">
        <v>123</v>
      </c>
      <c r="C748" s="4">
        <v>0.807638884</v>
      </c>
      <c r="D748" s="54">
        <v>0.807638884</v>
      </c>
      <c r="E748" s="2">
        <v>7384</v>
      </c>
      <c r="F748" s="18">
        <v>0</v>
      </c>
      <c r="G748" s="61">
        <v>39.1658796</v>
      </c>
      <c r="H748" s="61">
        <v>-75.98413522</v>
      </c>
      <c r="I748" s="19">
        <v>1031</v>
      </c>
      <c r="J748" s="1">
        <f t="shared" si="73"/>
        <v>1000.8</v>
      </c>
      <c r="K748" s="45">
        <f t="shared" si="74"/>
        <v>102.66429477500854</v>
      </c>
      <c r="L748" s="45">
        <f t="shared" si="75"/>
        <v>311.46429477500857</v>
      </c>
      <c r="M748" s="45">
        <f t="shared" si="76"/>
        <v>300.84429477500856</v>
      </c>
      <c r="N748" s="46">
        <f t="shared" si="77"/>
        <v>306.15429477500857</v>
      </c>
      <c r="O748" s="1">
        <v>27.7</v>
      </c>
      <c r="P748" s="1">
        <v>44.4</v>
      </c>
      <c r="Q748" s="1">
        <v>88.3</v>
      </c>
      <c r="S748" s="24">
        <v>2.81</v>
      </c>
      <c r="T748" s="10">
        <v>338.469</v>
      </c>
      <c r="U748" s="10">
        <f t="shared" si="71"/>
        <v>304.05233333333337</v>
      </c>
      <c r="V748" s="24">
        <v>0.431</v>
      </c>
      <c r="W748" s="47">
        <v>3.251</v>
      </c>
      <c r="X748" s="47">
        <f t="shared" si="72"/>
        <v>3.2423333333333333</v>
      </c>
      <c r="Y748" s="25">
        <v>11.473</v>
      </c>
      <c r="Z748" s="46">
        <v>306.15429477500857</v>
      </c>
    </row>
    <row r="749" spans="1:26" ht="12.75">
      <c r="A749" s="9">
        <v>37014</v>
      </c>
      <c r="B749" s="10">
        <v>123</v>
      </c>
      <c r="C749" s="4">
        <v>0.807754636</v>
      </c>
      <c r="D749" s="54">
        <v>0.807754636</v>
      </c>
      <c r="E749" s="2">
        <v>7394</v>
      </c>
      <c r="F749" s="18">
        <v>0</v>
      </c>
      <c r="G749" s="61">
        <v>39.16002207</v>
      </c>
      <c r="H749" s="61">
        <v>-75.98576778</v>
      </c>
      <c r="I749" s="19">
        <v>1030.2</v>
      </c>
      <c r="J749" s="1">
        <f t="shared" si="73"/>
        <v>1000</v>
      </c>
      <c r="K749" s="45">
        <f t="shared" si="74"/>
        <v>109.30480002452748</v>
      </c>
      <c r="L749" s="45">
        <f t="shared" si="75"/>
        <v>318.1048000245275</v>
      </c>
      <c r="M749" s="45">
        <f t="shared" si="76"/>
        <v>307.4848000245275</v>
      </c>
      <c r="N749" s="46">
        <f t="shared" si="77"/>
        <v>312.7948000245275</v>
      </c>
      <c r="O749" s="1">
        <v>27.8</v>
      </c>
      <c r="P749" s="1">
        <v>44.7</v>
      </c>
      <c r="Q749" s="1">
        <v>87.4</v>
      </c>
      <c r="S749" s="24">
        <v>2.911</v>
      </c>
      <c r="U749" s="10">
        <f t="shared" si="71"/>
        <v>286.4356</v>
      </c>
      <c r="V749" s="24">
        <v>0.402</v>
      </c>
      <c r="X749" s="47">
        <f t="shared" si="72"/>
        <v>3.2439999999999998</v>
      </c>
      <c r="Y749" s="25">
        <v>0.03</v>
      </c>
      <c r="Z749" s="46">
        <v>312.7948000245275</v>
      </c>
    </row>
    <row r="750" spans="1:26" ht="12.75">
      <c r="A750" s="9">
        <v>37014</v>
      </c>
      <c r="B750" s="10">
        <v>123</v>
      </c>
      <c r="C750" s="4">
        <v>0.807870388</v>
      </c>
      <c r="D750" s="54">
        <v>0.807870388</v>
      </c>
      <c r="E750" s="2">
        <v>7404</v>
      </c>
      <c r="F750" s="18">
        <v>0</v>
      </c>
      <c r="G750" s="61">
        <v>39.15417878</v>
      </c>
      <c r="H750" s="61">
        <v>-75.98684388</v>
      </c>
      <c r="I750" s="19">
        <v>1028.6</v>
      </c>
      <c r="J750" s="1">
        <f t="shared" si="73"/>
        <v>998.3999999999999</v>
      </c>
      <c r="K750" s="45">
        <f t="shared" si="74"/>
        <v>122.60176262876841</v>
      </c>
      <c r="L750" s="45">
        <f t="shared" si="75"/>
        <v>331.40176262876844</v>
      </c>
      <c r="M750" s="45">
        <f t="shared" si="76"/>
        <v>320.78176262876843</v>
      </c>
      <c r="N750" s="46">
        <f t="shared" si="77"/>
        <v>326.09176262876844</v>
      </c>
      <c r="O750" s="1">
        <v>27.6</v>
      </c>
      <c r="P750" s="1">
        <v>44.7</v>
      </c>
      <c r="Q750" s="1">
        <v>89.4</v>
      </c>
      <c r="S750" s="24">
        <v>2.355</v>
      </c>
      <c r="U750" s="10">
        <f t="shared" si="71"/>
        <v>286.3235</v>
      </c>
      <c r="V750" s="24">
        <v>0.103</v>
      </c>
      <c r="X750" s="47">
        <f t="shared" si="72"/>
        <v>3.2457499999999997</v>
      </c>
      <c r="Y750" s="25">
        <v>0.013</v>
      </c>
      <c r="Z750" s="46">
        <v>326.09176262876844</v>
      </c>
    </row>
    <row r="751" spans="1:26" ht="12.75">
      <c r="A751" s="9">
        <v>37014</v>
      </c>
      <c r="B751" s="10">
        <v>123</v>
      </c>
      <c r="C751" s="4">
        <v>0.80798614</v>
      </c>
      <c r="D751" s="54">
        <v>0.80798614</v>
      </c>
      <c r="E751" s="2">
        <v>7414</v>
      </c>
      <c r="F751" s="18">
        <v>0</v>
      </c>
      <c r="G751" s="61">
        <v>39.14812136</v>
      </c>
      <c r="H751" s="61">
        <v>-75.98797293</v>
      </c>
      <c r="I751" s="19">
        <v>1028.8</v>
      </c>
      <c r="J751" s="1">
        <f t="shared" si="73"/>
        <v>998.5999999999999</v>
      </c>
      <c r="K751" s="45">
        <f t="shared" si="74"/>
        <v>120.93847742100455</v>
      </c>
      <c r="L751" s="45">
        <f t="shared" si="75"/>
        <v>329.7384774210046</v>
      </c>
      <c r="M751" s="45">
        <f t="shared" si="76"/>
        <v>319.11847742100457</v>
      </c>
      <c r="N751" s="46">
        <f t="shared" si="77"/>
        <v>324.4284774210046</v>
      </c>
      <c r="O751" s="1">
        <v>27.6</v>
      </c>
      <c r="P751" s="1">
        <v>44</v>
      </c>
      <c r="Q751" s="1">
        <v>88.4</v>
      </c>
      <c r="R751" s="63">
        <v>2.25E-05</v>
      </c>
      <c r="S751" s="24">
        <v>2.585</v>
      </c>
      <c r="U751" s="10">
        <f t="shared" si="71"/>
        <v>303.713</v>
      </c>
      <c r="V751" s="24">
        <v>0.122</v>
      </c>
      <c r="X751" s="47">
        <f t="shared" si="72"/>
        <v>3.247333333333333</v>
      </c>
      <c r="Y751" s="25">
        <v>0.025</v>
      </c>
      <c r="Z751" s="46">
        <v>324.4284774210046</v>
      </c>
    </row>
    <row r="752" spans="1:26" ht="12.75">
      <c r="A752" s="9">
        <v>37014</v>
      </c>
      <c r="B752" s="10">
        <v>123</v>
      </c>
      <c r="C752" s="4">
        <v>0.808101833</v>
      </c>
      <c r="D752" s="54">
        <v>0.808101833</v>
      </c>
      <c r="E752" s="2">
        <v>7424</v>
      </c>
      <c r="F752" s="18">
        <v>0</v>
      </c>
      <c r="G752" s="61">
        <v>39.14206976</v>
      </c>
      <c r="H752" s="61">
        <v>-75.98914594</v>
      </c>
      <c r="I752" s="19">
        <v>1030.2</v>
      </c>
      <c r="J752" s="1">
        <f t="shared" si="73"/>
        <v>1000</v>
      </c>
      <c r="K752" s="45">
        <f t="shared" si="74"/>
        <v>109.30480002452748</v>
      </c>
      <c r="L752" s="45">
        <f t="shared" si="75"/>
        <v>318.1048000245275</v>
      </c>
      <c r="M752" s="45">
        <f t="shared" si="76"/>
        <v>307.4848000245275</v>
      </c>
      <c r="N752" s="46">
        <f t="shared" si="77"/>
        <v>312.7948000245275</v>
      </c>
      <c r="O752" s="1">
        <v>27.8</v>
      </c>
      <c r="P752" s="1">
        <v>43.4</v>
      </c>
      <c r="Q752" s="1">
        <v>85.8</v>
      </c>
      <c r="S752" s="24">
        <v>2.309</v>
      </c>
      <c r="U752" s="47"/>
      <c r="V752" s="24">
        <v>0.132</v>
      </c>
      <c r="Y752" s="25">
        <v>0.009</v>
      </c>
      <c r="Z752" s="46">
        <v>312.7948000245275</v>
      </c>
    </row>
    <row r="753" spans="1:26" ht="12.75">
      <c r="A753" s="9">
        <v>37014</v>
      </c>
      <c r="B753" s="10">
        <v>123</v>
      </c>
      <c r="C753" s="4">
        <v>0.808217585</v>
      </c>
      <c r="D753" s="54">
        <v>0.808217585</v>
      </c>
      <c r="E753" s="2">
        <v>7434</v>
      </c>
      <c r="F753" s="18">
        <v>0</v>
      </c>
      <c r="G753" s="61">
        <v>39.13614584</v>
      </c>
      <c r="H753" s="61">
        <v>-75.99055184</v>
      </c>
      <c r="I753" s="19">
        <v>1031.4</v>
      </c>
      <c r="J753" s="1">
        <f t="shared" si="73"/>
        <v>1001.2</v>
      </c>
      <c r="K753" s="45">
        <f t="shared" si="74"/>
        <v>99.34603244433995</v>
      </c>
      <c r="L753" s="45">
        <f t="shared" si="75"/>
        <v>308.14603244434</v>
      </c>
      <c r="M753" s="45">
        <f t="shared" si="76"/>
        <v>297.52603244434</v>
      </c>
      <c r="N753" s="46">
        <f t="shared" si="77"/>
        <v>302.83603244434</v>
      </c>
      <c r="O753" s="1">
        <v>27.9</v>
      </c>
      <c r="P753" s="1">
        <v>43.8</v>
      </c>
      <c r="Q753" s="1">
        <v>84.9</v>
      </c>
      <c r="S753" s="24">
        <v>2.249</v>
      </c>
      <c r="U753" s="47"/>
      <c r="V753" s="24">
        <v>0.141</v>
      </c>
      <c r="Y753" s="25">
        <v>0.03</v>
      </c>
      <c r="Z753" s="46">
        <v>302.83603244434</v>
      </c>
    </row>
    <row r="754" spans="1:26" ht="12.75">
      <c r="A754" s="9">
        <v>37014</v>
      </c>
      <c r="B754" s="10">
        <v>123</v>
      </c>
      <c r="C754" s="4">
        <v>0.808333337</v>
      </c>
      <c r="D754" s="54">
        <v>0.808333337</v>
      </c>
      <c r="E754" s="2">
        <v>7444</v>
      </c>
      <c r="F754" s="18">
        <v>0</v>
      </c>
      <c r="G754" s="61">
        <v>39.1302792</v>
      </c>
      <c r="H754" s="61">
        <v>-75.99226522</v>
      </c>
      <c r="I754" s="19">
        <v>1030.5</v>
      </c>
      <c r="J754" s="1">
        <f t="shared" si="73"/>
        <v>1000.3</v>
      </c>
      <c r="K754" s="45">
        <f t="shared" si="74"/>
        <v>106.81398821602106</v>
      </c>
      <c r="L754" s="45">
        <f t="shared" si="75"/>
        <v>315.6139882160211</v>
      </c>
      <c r="M754" s="45">
        <f t="shared" si="76"/>
        <v>304.9939882160211</v>
      </c>
      <c r="N754" s="46">
        <f t="shared" si="77"/>
        <v>310.3039882160211</v>
      </c>
      <c r="O754" s="1">
        <v>27.6</v>
      </c>
      <c r="P754" s="1">
        <v>44.7</v>
      </c>
      <c r="Q754" s="1">
        <v>85.7</v>
      </c>
      <c r="S754" s="24">
        <v>2.771</v>
      </c>
      <c r="U754" s="47"/>
      <c r="V754" s="24">
        <v>0.132</v>
      </c>
      <c r="Y754" s="25">
        <v>0.029</v>
      </c>
      <c r="Z754" s="46">
        <v>310.3039882160211</v>
      </c>
    </row>
    <row r="755" spans="1:26" ht="12.75">
      <c r="A755" s="9">
        <v>37014</v>
      </c>
      <c r="B755" s="10">
        <v>123</v>
      </c>
      <c r="C755" s="4">
        <v>0.80844909</v>
      </c>
      <c r="D755" s="54">
        <v>0.80844909</v>
      </c>
      <c r="E755" s="2">
        <v>7454</v>
      </c>
      <c r="F755" s="18">
        <v>0</v>
      </c>
      <c r="G755" s="61">
        <v>39.12421549</v>
      </c>
      <c r="H755" s="61">
        <v>-75.99396011</v>
      </c>
      <c r="I755" s="19">
        <v>1029.6</v>
      </c>
      <c r="J755" s="1">
        <f t="shared" si="73"/>
        <v>999.3999999999999</v>
      </c>
      <c r="K755" s="45">
        <f t="shared" si="74"/>
        <v>114.28866615712893</v>
      </c>
      <c r="L755" s="45">
        <f t="shared" si="75"/>
        <v>323.08866615712896</v>
      </c>
      <c r="M755" s="45">
        <f t="shared" si="76"/>
        <v>312.46866615712895</v>
      </c>
      <c r="N755" s="46">
        <f t="shared" si="77"/>
        <v>317.77866615712895</v>
      </c>
      <c r="O755" s="1">
        <v>27.8</v>
      </c>
      <c r="P755" s="1">
        <v>44.5</v>
      </c>
      <c r="Q755" s="1">
        <v>82.9</v>
      </c>
      <c r="S755" s="24">
        <v>2.335</v>
      </c>
      <c r="U755" s="47"/>
      <c r="V755" s="24">
        <v>0.133</v>
      </c>
      <c r="Y755" s="25">
        <v>0.021</v>
      </c>
      <c r="Z755" s="46">
        <v>317.77866615712895</v>
      </c>
    </row>
    <row r="756" spans="1:26" ht="12.75">
      <c r="A756" s="9">
        <v>37014</v>
      </c>
      <c r="B756" s="10">
        <v>123</v>
      </c>
      <c r="C756" s="4">
        <v>0.808564842</v>
      </c>
      <c r="D756" s="54">
        <v>0.808564842</v>
      </c>
      <c r="E756" s="2">
        <v>7464</v>
      </c>
      <c r="F756" s="18">
        <v>0</v>
      </c>
      <c r="G756" s="61">
        <v>39.11817925</v>
      </c>
      <c r="H756" s="61">
        <v>-75.99551825</v>
      </c>
      <c r="I756" s="19">
        <v>1027.9</v>
      </c>
      <c r="J756" s="1">
        <f t="shared" si="73"/>
        <v>997.7</v>
      </c>
      <c r="K756" s="45">
        <f t="shared" si="74"/>
        <v>128.42588586776745</v>
      </c>
      <c r="L756" s="45">
        <f t="shared" si="75"/>
        <v>337.2258858677675</v>
      </c>
      <c r="M756" s="45">
        <f t="shared" si="76"/>
        <v>326.6058858677675</v>
      </c>
      <c r="N756" s="46">
        <f t="shared" si="77"/>
        <v>331.9158858677675</v>
      </c>
      <c r="O756" s="1">
        <v>27.8</v>
      </c>
      <c r="P756" s="1">
        <v>44.9</v>
      </c>
      <c r="Q756" s="1">
        <v>85.4</v>
      </c>
      <c r="S756" s="24">
        <v>2.425</v>
      </c>
      <c r="U756" s="47"/>
      <c r="V756" s="24">
        <v>0.141</v>
      </c>
      <c r="Y756" s="25">
        <v>0.027</v>
      </c>
      <c r="Z756" s="46">
        <v>331.9158858677675</v>
      </c>
    </row>
    <row r="757" spans="1:26" ht="12.75">
      <c r="A757" s="9">
        <v>37014</v>
      </c>
      <c r="B757" s="10">
        <v>123</v>
      </c>
      <c r="C757" s="4">
        <v>0.808680534</v>
      </c>
      <c r="D757" s="54">
        <v>0.808680534</v>
      </c>
      <c r="E757" s="2">
        <v>7474</v>
      </c>
      <c r="F757" s="18">
        <v>0</v>
      </c>
      <c r="G757" s="61">
        <v>39.11212548</v>
      </c>
      <c r="H757" s="61">
        <v>-75.99675303</v>
      </c>
      <c r="I757" s="19">
        <v>1028.2</v>
      </c>
      <c r="J757" s="1">
        <f t="shared" si="73"/>
        <v>998</v>
      </c>
      <c r="K757" s="45">
        <f t="shared" si="74"/>
        <v>125.92933284841028</v>
      </c>
      <c r="L757" s="45">
        <f t="shared" si="75"/>
        <v>334.7293328484103</v>
      </c>
      <c r="M757" s="45">
        <f t="shared" si="76"/>
        <v>324.1093328484103</v>
      </c>
      <c r="N757" s="46">
        <f t="shared" si="77"/>
        <v>329.4193328484103</v>
      </c>
      <c r="O757" s="1">
        <v>27.7</v>
      </c>
      <c r="P757" s="1">
        <v>45</v>
      </c>
      <c r="Q757" s="1">
        <v>85.9</v>
      </c>
      <c r="R757" s="63">
        <v>2.25E-05</v>
      </c>
      <c r="S757" s="24">
        <v>1.454</v>
      </c>
      <c r="U757" s="47"/>
      <c r="V757" s="24">
        <v>0.111</v>
      </c>
      <c r="Y757" s="25">
        <v>0.011</v>
      </c>
      <c r="Z757" s="46">
        <v>329.4193328484103</v>
      </c>
    </row>
    <row r="758" spans="1:26" ht="12.75">
      <c r="A758" s="9">
        <v>37014</v>
      </c>
      <c r="B758" s="10">
        <v>123</v>
      </c>
      <c r="C758" s="4">
        <v>0.808796287</v>
      </c>
      <c r="D758" s="54">
        <v>0.808796287</v>
      </c>
      <c r="E758" s="2">
        <v>7484</v>
      </c>
      <c r="F758" s="18">
        <v>0</v>
      </c>
      <c r="G758" s="61">
        <v>39.10604436</v>
      </c>
      <c r="H758" s="61">
        <v>-75.99761497</v>
      </c>
      <c r="I758" s="19">
        <v>1027.4</v>
      </c>
      <c r="J758" s="1">
        <f t="shared" si="73"/>
        <v>997.2</v>
      </c>
      <c r="K758" s="45">
        <f t="shared" si="74"/>
        <v>132.5884762461732</v>
      </c>
      <c r="L758" s="45">
        <f t="shared" si="75"/>
        <v>341.38847624617324</v>
      </c>
      <c r="M758" s="45">
        <f t="shared" si="76"/>
        <v>330.76847624617324</v>
      </c>
      <c r="N758" s="46">
        <f t="shared" si="77"/>
        <v>336.07847624617324</v>
      </c>
      <c r="O758" s="1">
        <v>27.4</v>
      </c>
      <c r="P758" s="1">
        <v>43.4</v>
      </c>
      <c r="Q758" s="1">
        <v>86.4</v>
      </c>
      <c r="S758" s="24">
        <v>3.019</v>
      </c>
      <c r="U758" s="47"/>
      <c r="V758" s="24">
        <v>0.121</v>
      </c>
      <c r="Y758" s="25">
        <v>0.027</v>
      </c>
      <c r="Z758" s="46">
        <v>336.07847624617324</v>
      </c>
    </row>
    <row r="759" spans="1:26" ht="12.75">
      <c r="A759" s="9">
        <v>37014</v>
      </c>
      <c r="B759" s="10">
        <v>123</v>
      </c>
      <c r="C759" s="4">
        <v>0.808912039</v>
      </c>
      <c r="D759" s="54">
        <v>0.808912039</v>
      </c>
      <c r="E759" s="2">
        <v>7494</v>
      </c>
      <c r="F759" s="18">
        <v>0</v>
      </c>
      <c r="G759" s="61">
        <v>39.09988458</v>
      </c>
      <c r="H759" s="61">
        <v>-75.99821391</v>
      </c>
      <c r="I759" s="19">
        <v>1029</v>
      </c>
      <c r="J759" s="1">
        <f t="shared" si="73"/>
        <v>998.8</v>
      </c>
      <c r="K759" s="45">
        <f t="shared" si="74"/>
        <v>119.27552530330124</v>
      </c>
      <c r="L759" s="45">
        <f t="shared" si="75"/>
        <v>328.0755253033012</v>
      </c>
      <c r="M759" s="45">
        <f t="shared" si="76"/>
        <v>317.4555253033012</v>
      </c>
      <c r="N759" s="46">
        <f t="shared" si="77"/>
        <v>322.7655253033012</v>
      </c>
      <c r="O759" s="1">
        <v>27.6</v>
      </c>
      <c r="P759" s="1">
        <v>43.5</v>
      </c>
      <c r="Q759" s="1">
        <v>83.9</v>
      </c>
      <c r="S759" s="24">
        <v>1.535</v>
      </c>
      <c r="U759" s="47"/>
      <c r="V759" s="24">
        <v>0.131</v>
      </c>
      <c r="Y759" s="25">
        <v>0.027</v>
      </c>
      <c r="Z759" s="46">
        <v>322.7655253033012</v>
      </c>
    </row>
    <row r="760" spans="1:26" ht="12.75">
      <c r="A760" s="9">
        <v>37014</v>
      </c>
      <c r="B760" s="10">
        <v>123</v>
      </c>
      <c r="C760" s="4">
        <v>0.809027791</v>
      </c>
      <c r="D760" s="54">
        <v>0.809027791</v>
      </c>
      <c r="E760" s="2">
        <v>7504</v>
      </c>
      <c r="F760" s="18">
        <v>0</v>
      </c>
      <c r="G760" s="61">
        <v>39.09372665</v>
      </c>
      <c r="H760" s="61">
        <v>-75.99880847</v>
      </c>
      <c r="I760" s="19">
        <v>1028.4</v>
      </c>
      <c r="J760" s="1">
        <f t="shared" si="73"/>
        <v>998.2</v>
      </c>
      <c r="K760" s="45">
        <f t="shared" si="74"/>
        <v>124.26538106005529</v>
      </c>
      <c r="L760" s="45">
        <f t="shared" si="75"/>
        <v>333.0653810600553</v>
      </c>
      <c r="M760" s="45">
        <f t="shared" si="76"/>
        <v>322.4453810600553</v>
      </c>
      <c r="N760" s="46">
        <f t="shared" si="77"/>
        <v>327.7553810600553</v>
      </c>
      <c r="O760" s="1">
        <v>27.6</v>
      </c>
      <c r="P760" s="1">
        <v>43.9</v>
      </c>
      <c r="Q760" s="1">
        <v>85.9</v>
      </c>
      <c r="S760" s="24">
        <v>2.3</v>
      </c>
      <c r="U760" s="47"/>
      <c r="V760" s="24">
        <v>0.112</v>
      </c>
      <c r="Y760" s="25">
        <v>0.021</v>
      </c>
      <c r="Z760" s="46">
        <v>327.7553810600553</v>
      </c>
    </row>
    <row r="761" spans="1:26" ht="12.75">
      <c r="A761" s="9">
        <v>37014</v>
      </c>
      <c r="B761" s="10">
        <v>123</v>
      </c>
      <c r="C761" s="4">
        <v>0.809143543</v>
      </c>
      <c r="D761" s="54">
        <v>0.809143543</v>
      </c>
      <c r="E761" s="2">
        <v>7514</v>
      </c>
      <c r="F761" s="18">
        <v>0</v>
      </c>
      <c r="G761" s="61">
        <v>39.0876339</v>
      </c>
      <c r="H761" s="61">
        <v>-75.99957272</v>
      </c>
      <c r="I761" s="19">
        <v>1029.4</v>
      </c>
      <c r="J761" s="1">
        <f t="shared" si="73"/>
        <v>999.2</v>
      </c>
      <c r="K761" s="45">
        <f t="shared" si="74"/>
        <v>115.95061980462522</v>
      </c>
      <c r="L761" s="45">
        <f t="shared" si="75"/>
        <v>324.7506198046252</v>
      </c>
      <c r="M761" s="45">
        <f t="shared" si="76"/>
        <v>314.1306198046252</v>
      </c>
      <c r="N761" s="46">
        <f t="shared" si="77"/>
        <v>319.4406198046252</v>
      </c>
      <c r="O761" s="1">
        <v>27.6</v>
      </c>
      <c r="P761" s="1">
        <v>42.3</v>
      </c>
      <c r="Q761" s="1">
        <v>86.4</v>
      </c>
      <c r="S761" s="24">
        <v>2.21</v>
      </c>
      <c r="U761" s="47"/>
      <c r="V761" s="24">
        <v>0.121</v>
      </c>
      <c r="Y761" s="25">
        <v>0.006</v>
      </c>
      <c r="Z761" s="46">
        <v>319.4406198046252</v>
      </c>
    </row>
    <row r="762" spans="1:26" ht="12.75">
      <c r="A762" s="9">
        <v>37014</v>
      </c>
      <c r="B762" s="10">
        <v>123</v>
      </c>
      <c r="C762" s="4">
        <v>0.809259236</v>
      </c>
      <c r="D762" s="54">
        <v>0.809259236</v>
      </c>
      <c r="E762" s="2">
        <v>7524</v>
      </c>
      <c r="F762" s="18">
        <v>0</v>
      </c>
      <c r="G762" s="61">
        <v>39.08152644</v>
      </c>
      <c r="H762" s="61">
        <v>-76.00062097</v>
      </c>
      <c r="I762" s="19">
        <v>1030.1</v>
      </c>
      <c r="J762" s="1">
        <f t="shared" si="73"/>
        <v>999.8999999999999</v>
      </c>
      <c r="K762" s="45">
        <f t="shared" si="74"/>
        <v>110.13523668425385</v>
      </c>
      <c r="L762" s="45">
        <f t="shared" si="75"/>
        <v>318.9352366842539</v>
      </c>
      <c r="M762" s="45">
        <f t="shared" si="76"/>
        <v>308.3152366842539</v>
      </c>
      <c r="N762" s="46">
        <f t="shared" si="77"/>
        <v>313.6252366842539</v>
      </c>
      <c r="O762" s="1">
        <v>27.8</v>
      </c>
      <c r="P762" s="1">
        <v>40.6</v>
      </c>
      <c r="Q762" s="1">
        <v>85.4</v>
      </c>
      <c r="S762" s="24">
        <v>2.615</v>
      </c>
      <c r="U762" s="47"/>
      <c r="V762" s="24">
        <v>0.131</v>
      </c>
      <c r="Y762" s="25">
        <v>0.017</v>
      </c>
      <c r="Z762" s="46">
        <v>313.6252366842539</v>
      </c>
    </row>
    <row r="763" spans="1:26" ht="12.75">
      <c r="A763" s="9">
        <v>37014</v>
      </c>
      <c r="B763" s="10">
        <v>123</v>
      </c>
      <c r="C763" s="4">
        <v>0.809374988</v>
      </c>
      <c r="D763" s="54">
        <v>0.809374988</v>
      </c>
      <c r="E763" s="2">
        <v>7534</v>
      </c>
      <c r="F763" s="18">
        <v>0</v>
      </c>
      <c r="G763" s="61">
        <v>39.07551433</v>
      </c>
      <c r="H763" s="61">
        <v>-76.00197894</v>
      </c>
      <c r="I763" s="19">
        <v>1030.7</v>
      </c>
      <c r="J763" s="1">
        <f t="shared" si="73"/>
        <v>1000.5</v>
      </c>
      <c r="K763" s="45">
        <f t="shared" si="74"/>
        <v>105.15386198658061</v>
      </c>
      <c r="L763" s="45">
        <f t="shared" si="75"/>
        <v>313.9538619865806</v>
      </c>
      <c r="M763" s="45">
        <f t="shared" si="76"/>
        <v>303.3338619865806</v>
      </c>
      <c r="N763" s="46">
        <f t="shared" si="77"/>
        <v>308.6438619865806</v>
      </c>
      <c r="O763" s="1">
        <v>27.7</v>
      </c>
      <c r="P763" s="1">
        <v>42.6</v>
      </c>
      <c r="Q763" s="1">
        <v>88.8</v>
      </c>
      <c r="R763" s="63">
        <v>1.94E-05</v>
      </c>
      <c r="S763" s="24">
        <v>1.744</v>
      </c>
      <c r="U763" s="47"/>
      <c r="V763" s="24">
        <v>0.121</v>
      </c>
      <c r="Y763" s="25">
        <v>0.025</v>
      </c>
      <c r="Z763" s="46">
        <v>308.6438619865806</v>
      </c>
    </row>
    <row r="764" spans="1:26" ht="12.75">
      <c r="A764" s="9">
        <v>37014</v>
      </c>
      <c r="B764" s="10">
        <v>123</v>
      </c>
      <c r="C764" s="4">
        <v>0.80949074</v>
      </c>
      <c r="D764" s="54">
        <v>0.80949074</v>
      </c>
      <c r="E764" s="2">
        <v>7544</v>
      </c>
      <c r="F764" s="18">
        <v>0</v>
      </c>
      <c r="G764" s="61">
        <v>39.06955971</v>
      </c>
      <c r="H764" s="61">
        <v>-76.00365897</v>
      </c>
      <c r="I764" s="19">
        <v>1029.8</v>
      </c>
      <c r="J764" s="1">
        <f t="shared" si="73"/>
        <v>999.5999999999999</v>
      </c>
      <c r="K764" s="45">
        <f t="shared" si="74"/>
        <v>112.6270450666429</v>
      </c>
      <c r="L764" s="45">
        <f t="shared" si="75"/>
        <v>321.4270450666429</v>
      </c>
      <c r="M764" s="45">
        <f t="shared" si="76"/>
        <v>310.8070450666429</v>
      </c>
      <c r="N764" s="46">
        <f t="shared" si="77"/>
        <v>316.1170450666429</v>
      </c>
      <c r="O764" s="1">
        <v>27.6</v>
      </c>
      <c r="P764" s="1">
        <v>43.1</v>
      </c>
      <c r="Q764" s="1">
        <v>86.4</v>
      </c>
      <c r="S764" s="24">
        <v>1.574</v>
      </c>
      <c r="U764" s="47"/>
      <c r="V764" s="24">
        <v>0.121</v>
      </c>
      <c r="Y764" s="25">
        <v>0.019</v>
      </c>
      <c r="Z764" s="46">
        <v>316.1170450666429</v>
      </c>
    </row>
    <row r="765" spans="1:26" ht="12.75">
      <c r="A765" s="9">
        <v>37014</v>
      </c>
      <c r="B765" s="10">
        <v>123</v>
      </c>
      <c r="C765" s="4">
        <v>0.809606493</v>
      </c>
      <c r="D765" s="54">
        <v>0.809606493</v>
      </c>
      <c r="E765" s="2">
        <v>7554</v>
      </c>
      <c r="F765" s="18">
        <v>0</v>
      </c>
      <c r="G765" s="61">
        <v>39.06365566</v>
      </c>
      <c r="H765" s="61">
        <v>-76.00552591</v>
      </c>
      <c r="I765" s="19">
        <v>1029.2</v>
      </c>
      <c r="J765" s="1">
        <f t="shared" si="73"/>
        <v>999</v>
      </c>
      <c r="K765" s="45">
        <f t="shared" si="74"/>
        <v>117.61290614227536</v>
      </c>
      <c r="L765" s="45">
        <f t="shared" si="75"/>
        <v>326.41290614227535</v>
      </c>
      <c r="M765" s="45">
        <f t="shared" si="76"/>
        <v>315.79290614227534</v>
      </c>
      <c r="N765" s="46">
        <f t="shared" si="77"/>
        <v>321.10290614227534</v>
      </c>
      <c r="O765" s="1">
        <v>27.5</v>
      </c>
      <c r="P765" s="1">
        <v>43.7</v>
      </c>
      <c r="Q765" s="1">
        <v>86.5</v>
      </c>
      <c r="S765" s="24">
        <v>2.671</v>
      </c>
      <c r="U765" s="47"/>
      <c r="V765" s="24">
        <v>0.12</v>
      </c>
      <c r="Y765" s="25">
        <v>0.011</v>
      </c>
      <c r="Z765" s="46">
        <v>321.10290614227534</v>
      </c>
    </row>
    <row r="766" spans="1:26" ht="12.75">
      <c r="A766" s="9">
        <v>37014</v>
      </c>
      <c r="B766" s="10">
        <v>123</v>
      </c>
      <c r="C766" s="4">
        <v>0.809722245</v>
      </c>
      <c r="D766" s="54">
        <v>0.809722245</v>
      </c>
      <c r="E766" s="2">
        <v>7564</v>
      </c>
      <c r="F766" s="18">
        <v>0</v>
      </c>
      <c r="G766" s="61">
        <v>39.05757327</v>
      </c>
      <c r="H766" s="61">
        <v>-76.00679758</v>
      </c>
      <c r="I766" s="19">
        <v>1029.8</v>
      </c>
      <c r="J766" s="1">
        <f t="shared" si="73"/>
        <v>999.5999999999999</v>
      </c>
      <c r="K766" s="45">
        <f t="shared" si="74"/>
        <v>112.6270450666429</v>
      </c>
      <c r="L766" s="45">
        <f t="shared" si="75"/>
        <v>321.4270450666429</v>
      </c>
      <c r="M766" s="45">
        <f t="shared" si="76"/>
        <v>310.8070450666429</v>
      </c>
      <c r="N766" s="46">
        <f t="shared" si="77"/>
        <v>316.1170450666429</v>
      </c>
      <c r="O766" s="1">
        <v>27.6</v>
      </c>
      <c r="P766" s="1">
        <v>43.4</v>
      </c>
      <c r="Q766" s="1">
        <v>86</v>
      </c>
      <c r="S766" s="24">
        <v>1.774</v>
      </c>
      <c r="U766" s="47"/>
      <c r="V766" s="24">
        <v>0.127</v>
      </c>
      <c r="Y766" s="25">
        <v>0.006</v>
      </c>
      <c r="Z766" s="46">
        <v>316.1170450666429</v>
      </c>
    </row>
    <row r="767" spans="1:26" ht="12.75">
      <c r="A767" s="9">
        <v>37014</v>
      </c>
      <c r="B767" s="10">
        <v>123</v>
      </c>
      <c r="C767" s="4">
        <v>0.809837937</v>
      </c>
      <c r="D767" s="54">
        <v>0.809837937</v>
      </c>
      <c r="E767" s="2">
        <v>7574</v>
      </c>
      <c r="F767" s="18">
        <v>0</v>
      </c>
      <c r="G767" s="61">
        <v>39.0514937</v>
      </c>
      <c r="H767" s="61">
        <v>-76.0076788</v>
      </c>
      <c r="I767" s="19">
        <v>1030.8</v>
      </c>
      <c r="J767" s="1">
        <f t="shared" si="73"/>
        <v>1000.5999999999999</v>
      </c>
      <c r="K767" s="45">
        <f t="shared" si="74"/>
        <v>104.32392331495993</v>
      </c>
      <c r="L767" s="45">
        <f t="shared" si="75"/>
        <v>313.12392331495994</v>
      </c>
      <c r="M767" s="45">
        <f t="shared" si="76"/>
        <v>302.50392331495993</v>
      </c>
      <c r="N767" s="46">
        <f t="shared" si="77"/>
        <v>307.81392331495994</v>
      </c>
      <c r="O767" s="1">
        <v>27.7</v>
      </c>
      <c r="P767" s="1">
        <v>41.4</v>
      </c>
      <c r="Q767" s="1">
        <v>86.8</v>
      </c>
      <c r="S767" s="24">
        <v>2.514</v>
      </c>
      <c r="U767" s="47"/>
      <c r="V767" s="24">
        <v>0.129</v>
      </c>
      <c r="Y767" s="25">
        <v>-0.014</v>
      </c>
      <c r="Z767" s="46">
        <v>307.81392331495994</v>
      </c>
    </row>
    <row r="768" spans="1:26" ht="12.75">
      <c r="A768" s="9">
        <v>37014</v>
      </c>
      <c r="B768" s="10">
        <v>123</v>
      </c>
      <c r="C768" s="4">
        <v>0.80995369</v>
      </c>
      <c r="D768" s="54">
        <v>0.80995369</v>
      </c>
      <c r="E768" s="2">
        <v>7584</v>
      </c>
      <c r="F768" s="18">
        <v>0</v>
      </c>
      <c r="G768" s="61">
        <v>39.04539013</v>
      </c>
      <c r="H768" s="61">
        <v>-76.0087112</v>
      </c>
      <c r="I768" s="19">
        <v>1032</v>
      </c>
      <c r="J768" s="1">
        <f t="shared" si="73"/>
        <v>1001.8</v>
      </c>
      <c r="K768" s="45">
        <f t="shared" si="74"/>
        <v>94.37112383502992</v>
      </c>
      <c r="L768" s="45">
        <f t="shared" si="75"/>
        <v>303.1711238350299</v>
      </c>
      <c r="M768" s="45">
        <f t="shared" si="76"/>
        <v>292.5511238350299</v>
      </c>
      <c r="N768" s="46">
        <f t="shared" si="77"/>
        <v>297.8611238350299</v>
      </c>
      <c r="O768" s="1">
        <v>27.9</v>
      </c>
      <c r="P768" s="1">
        <v>42.8</v>
      </c>
      <c r="Q768" s="1">
        <v>87.3</v>
      </c>
      <c r="S768" s="24">
        <v>1.992</v>
      </c>
      <c r="U768" s="47"/>
      <c r="V768" s="24">
        <v>0.132</v>
      </c>
      <c r="Y768" s="25">
        <v>0.026</v>
      </c>
      <c r="Z768" s="46">
        <v>297.8611238350299</v>
      </c>
    </row>
    <row r="769" spans="1:26" ht="12.75">
      <c r="A769" s="9">
        <v>37014</v>
      </c>
      <c r="B769" s="10">
        <v>123</v>
      </c>
      <c r="C769" s="4">
        <v>0.810069442</v>
      </c>
      <c r="D769" s="54">
        <v>0.810069442</v>
      </c>
      <c r="E769" s="2">
        <v>7594</v>
      </c>
      <c r="F769" s="18">
        <v>0</v>
      </c>
      <c r="G769" s="61">
        <v>39.03935597</v>
      </c>
      <c r="H769" s="61">
        <v>-76.0099636</v>
      </c>
      <c r="I769" s="19">
        <v>1030.9</v>
      </c>
      <c r="J769" s="1">
        <f t="shared" si="73"/>
        <v>1000.7</v>
      </c>
      <c r="K769" s="45">
        <f t="shared" si="74"/>
        <v>103.49406758329287</v>
      </c>
      <c r="L769" s="45">
        <f t="shared" si="75"/>
        <v>312.2940675832929</v>
      </c>
      <c r="M769" s="45">
        <f t="shared" si="76"/>
        <v>301.67406758329287</v>
      </c>
      <c r="N769" s="46">
        <f t="shared" si="77"/>
        <v>306.98406758329287</v>
      </c>
      <c r="O769" s="1">
        <v>27.5</v>
      </c>
      <c r="P769" s="1">
        <v>44.6</v>
      </c>
      <c r="Q769" s="1">
        <v>85.9</v>
      </c>
      <c r="R769" s="63">
        <v>2.3E-05</v>
      </c>
      <c r="S769" s="24">
        <v>2.129</v>
      </c>
      <c r="U769" s="47"/>
      <c r="V769" s="24">
        <v>0.132</v>
      </c>
      <c r="Y769" s="25">
        <v>-0.022</v>
      </c>
      <c r="Z769" s="46">
        <v>306.98406758329287</v>
      </c>
    </row>
    <row r="770" spans="1:26" ht="12.75">
      <c r="A770" s="9">
        <v>37014</v>
      </c>
      <c r="B770" s="10">
        <v>123</v>
      </c>
      <c r="C770" s="4">
        <v>0.810185194</v>
      </c>
      <c r="D770" s="54">
        <v>0.810185194</v>
      </c>
      <c r="E770" s="2">
        <v>7604</v>
      </c>
      <c r="F770" s="18">
        <v>0</v>
      </c>
      <c r="G770" s="61">
        <v>39.03331715</v>
      </c>
      <c r="H770" s="61">
        <v>-76.01148487</v>
      </c>
      <c r="I770" s="19">
        <v>1030.1</v>
      </c>
      <c r="J770" s="1">
        <f t="shared" si="73"/>
        <v>999.8999999999999</v>
      </c>
      <c r="K770" s="45">
        <f t="shared" si="74"/>
        <v>110.13523668425385</v>
      </c>
      <c r="L770" s="45">
        <f t="shared" si="75"/>
        <v>318.9352366842539</v>
      </c>
      <c r="M770" s="45">
        <f t="shared" si="76"/>
        <v>308.3152366842539</v>
      </c>
      <c r="N770" s="46">
        <f t="shared" si="77"/>
        <v>313.6252366842539</v>
      </c>
      <c r="O770" s="1">
        <v>27.6</v>
      </c>
      <c r="P770" s="1">
        <v>44.5</v>
      </c>
      <c r="Q770" s="1">
        <v>89.9</v>
      </c>
      <c r="S770" s="24">
        <v>2.281</v>
      </c>
      <c r="U770" s="47"/>
      <c r="V770" s="24">
        <v>0.103</v>
      </c>
      <c r="Y770" s="25">
        <v>0.011</v>
      </c>
      <c r="Z770" s="46">
        <v>313.6252366842539</v>
      </c>
    </row>
    <row r="771" spans="1:26" ht="12.75">
      <c r="A771" s="9">
        <v>37014</v>
      </c>
      <c r="B771" s="10">
        <v>123</v>
      </c>
      <c r="C771" s="4">
        <v>0.810300946</v>
      </c>
      <c r="D771" s="54">
        <v>0.810300946</v>
      </c>
      <c r="E771" s="2">
        <v>7614</v>
      </c>
      <c r="F771" s="18">
        <v>0</v>
      </c>
      <c r="G771" s="61">
        <v>39.02730541</v>
      </c>
      <c r="H771" s="61">
        <v>-76.0132331</v>
      </c>
      <c r="I771" s="19">
        <v>1029.8</v>
      </c>
      <c r="J771" s="1">
        <f t="shared" si="73"/>
        <v>999.5999999999999</v>
      </c>
      <c r="K771" s="45">
        <f t="shared" si="74"/>
        <v>112.6270450666429</v>
      </c>
      <c r="L771" s="45">
        <f t="shared" si="75"/>
        <v>321.4270450666429</v>
      </c>
      <c r="M771" s="45">
        <f t="shared" si="76"/>
        <v>310.8070450666429</v>
      </c>
      <c r="N771" s="46">
        <f t="shared" si="77"/>
        <v>316.1170450666429</v>
      </c>
      <c r="O771" s="1">
        <v>27.6</v>
      </c>
      <c r="P771" s="1">
        <v>43</v>
      </c>
      <c r="Q771" s="1">
        <v>85.4</v>
      </c>
      <c r="S771" s="24">
        <v>1.792</v>
      </c>
      <c r="U771" s="47"/>
      <c r="V771" s="24">
        <v>0.122</v>
      </c>
      <c r="Y771" s="25">
        <v>-0.008</v>
      </c>
      <c r="Z771" s="46">
        <v>316.1170450666429</v>
      </c>
    </row>
    <row r="772" spans="1:26" ht="12.75">
      <c r="A772" s="9">
        <v>37014</v>
      </c>
      <c r="B772" s="10">
        <v>123</v>
      </c>
      <c r="C772" s="4">
        <v>0.810416639</v>
      </c>
      <c r="D772" s="54">
        <v>0.810416639</v>
      </c>
      <c r="E772" s="2">
        <v>7624</v>
      </c>
      <c r="F772" s="18">
        <v>0</v>
      </c>
      <c r="G772" s="61">
        <v>39.02128987</v>
      </c>
      <c r="H772" s="61">
        <v>-76.01475089</v>
      </c>
      <c r="I772" s="19">
        <v>1029.5</v>
      </c>
      <c r="J772" s="1">
        <f t="shared" si="73"/>
        <v>999.3</v>
      </c>
      <c r="K772" s="45">
        <f t="shared" si="74"/>
        <v>115.11960140293074</v>
      </c>
      <c r="L772" s="45">
        <f t="shared" si="75"/>
        <v>323.91960140293077</v>
      </c>
      <c r="M772" s="45">
        <f t="shared" si="76"/>
        <v>313.29960140293076</v>
      </c>
      <c r="N772" s="46">
        <f t="shared" si="77"/>
        <v>318.60960140293076</v>
      </c>
      <c r="O772" s="1">
        <v>27.5</v>
      </c>
      <c r="P772" s="1">
        <v>42.7</v>
      </c>
      <c r="Q772" s="1">
        <v>82.3</v>
      </c>
      <c r="S772" s="24">
        <v>2.149</v>
      </c>
      <c r="U772" s="47"/>
      <c r="V772" s="24">
        <v>0.132</v>
      </c>
      <c r="Y772" s="25">
        <v>0.02</v>
      </c>
      <c r="Z772" s="46">
        <v>318.60960140293076</v>
      </c>
    </row>
    <row r="773" spans="1:26" ht="12.75">
      <c r="A773" s="9">
        <v>37014</v>
      </c>
      <c r="B773" s="10">
        <v>123</v>
      </c>
      <c r="C773" s="4">
        <v>0.810532391</v>
      </c>
      <c r="D773" s="54">
        <v>0.810532391</v>
      </c>
      <c r="E773" s="2">
        <v>7634</v>
      </c>
      <c r="F773" s="18">
        <v>0</v>
      </c>
      <c r="G773" s="61">
        <v>39.01536898</v>
      </c>
      <c r="H773" s="61">
        <v>-76.01613227</v>
      </c>
      <c r="I773" s="19">
        <v>1029.1</v>
      </c>
      <c r="J773" s="1">
        <f t="shared" si="73"/>
        <v>998.8999999999999</v>
      </c>
      <c r="K773" s="45">
        <f t="shared" si="74"/>
        <v>118.44417411153695</v>
      </c>
      <c r="L773" s="45">
        <f t="shared" si="75"/>
        <v>327.24417411153695</v>
      </c>
      <c r="M773" s="45">
        <f t="shared" si="76"/>
        <v>316.62417411153695</v>
      </c>
      <c r="N773" s="46">
        <f t="shared" si="77"/>
        <v>321.93417411153695</v>
      </c>
      <c r="O773" s="1">
        <v>27.5</v>
      </c>
      <c r="P773" s="1">
        <v>39.8</v>
      </c>
      <c r="Q773" s="1">
        <v>84.9</v>
      </c>
      <c r="S773" s="24">
        <v>2.344</v>
      </c>
      <c r="U773" s="47"/>
      <c r="V773" s="24">
        <v>0.141</v>
      </c>
      <c r="Y773" s="25">
        <v>-0.021</v>
      </c>
      <c r="Z773" s="46">
        <v>321.93417411153695</v>
      </c>
    </row>
    <row r="774" spans="1:26" ht="12.75">
      <c r="A774" s="9">
        <v>37014</v>
      </c>
      <c r="B774" s="10">
        <v>123</v>
      </c>
      <c r="C774" s="4">
        <v>0.810648143</v>
      </c>
      <c r="D774" s="54">
        <v>0.810648143</v>
      </c>
      <c r="E774" s="2">
        <v>7644</v>
      </c>
      <c r="F774" s="18">
        <v>0</v>
      </c>
      <c r="G774" s="61">
        <v>39.00941449</v>
      </c>
      <c r="H774" s="61">
        <v>-76.01752123</v>
      </c>
      <c r="I774" s="19">
        <v>1029.9</v>
      </c>
      <c r="J774" s="1">
        <f t="shared" si="73"/>
        <v>999.7</v>
      </c>
      <c r="K774" s="45">
        <f t="shared" si="74"/>
        <v>111.79635918869106</v>
      </c>
      <c r="L774" s="45">
        <f t="shared" si="75"/>
        <v>320.59635918869105</v>
      </c>
      <c r="M774" s="45">
        <f t="shared" si="76"/>
        <v>309.97635918869105</v>
      </c>
      <c r="N774" s="46">
        <f t="shared" si="77"/>
        <v>315.28635918869105</v>
      </c>
      <c r="O774" s="1">
        <v>27.6</v>
      </c>
      <c r="P774" s="1">
        <v>37</v>
      </c>
      <c r="Q774" s="1">
        <v>84.5</v>
      </c>
      <c r="S774" s="24">
        <v>2.386</v>
      </c>
      <c r="U774" s="47"/>
      <c r="V774" s="24">
        <v>0.132</v>
      </c>
      <c r="Y774" s="25">
        <v>-0.02</v>
      </c>
      <c r="Z774" s="46">
        <v>315.28635918869105</v>
      </c>
    </row>
    <row r="775" spans="1:26" ht="12.75">
      <c r="A775" s="9">
        <v>37014</v>
      </c>
      <c r="B775" s="10">
        <v>123</v>
      </c>
      <c r="C775" s="4">
        <v>0.810763896</v>
      </c>
      <c r="D775" s="54">
        <v>0.810763896</v>
      </c>
      <c r="E775" s="2">
        <v>7654</v>
      </c>
      <c r="F775" s="18">
        <v>0</v>
      </c>
      <c r="G775" s="61">
        <v>39.00354312</v>
      </c>
      <c r="H775" s="61">
        <v>-76.01912818</v>
      </c>
      <c r="I775" s="19">
        <v>1031</v>
      </c>
      <c r="J775" s="1">
        <f t="shared" si="73"/>
        <v>1000.8</v>
      </c>
      <c r="K775" s="45">
        <f t="shared" si="74"/>
        <v>102.66429477500854</v>
      </c>
      <c r="L775" s="45">
        <f t="shared" si="75"/>
        <v>311.46429477500857</v>
      </c>
      <c r="M775" s="45">
        <f t="shared" si="76"/>
        <v>300.84429477500856</v>
      </c>
      <c r="N775" s="46">
        <f t="shared" si="77"/>
        <v>306.15429477500857</v>
      </c>
      <c r="O775" s="1">
        <v>27.6</v>
      </c>
      <c r="P775" s="1">
        <v>40.2</v>
      </c>
      <c r="Q775" s="1">
        <v>80.9</v>
      </c>
      <c r="R775" s="63">
        <v>1.53E-05</v>
      </c>
      <c r="S775" s="24">
        <v>1.854</v>
      </c>
      <c r="U775" s="47"/>
      <c r="V775" s="24">
        <v>0.133</v>
      </c>
      <c r="Y775" s="25">
        <v>-0.014</v>
      </c>
      <c r="Z775" s="46">
        <v>306.15429477500857</v>
      </c>
    </row>
    <row r="776" spans="1:26" ht="12.75">
      <c r="A776" s="9">
        <v>37014</v>
      </c>
      <c r="B776" s="10">
        <v>123</v>
      </c>
      <c r="C776" s="4">
        <v>0.810879648</v>
      </c>
      <c r="D776" s="54">
        <v>0.810879648</v>
      </c>
      <c r="E776" s="2">
        <v>7664</v>
      </c>
      <c r="F776" s="18">
        <v>0</v>
      </c>
      <c r="G776" s="61">
        <v>38.99772682</v>
      </c>
      <c r="H776" s="61">
        <v>-76.02094431</v>
      </c>
      <c r="I776" s="19">
        <v>1030.3</v>
      </c>
      <c r="J776" s="1">
        <f t="shared" si="73"/>
        <v>1000.0999999999999</v>
      </c>
      <c r="K776" s="45">
        <f t="shared" si="74"/>
        <v>108.4744464043182</v>
      </c>
      <c r="L776" s="45">
        <f t="shared" si="75"/>
        <v>317.2744464043182</v>
      </c>
      <c r="M776" s="45">
        <f t="shared" si="76"/>
        <v>306.6544464043182</v>
      </c>
      <c r="N776" s="46">
        <f t="shared" si="77"/>
        <v>311.9644464043182</v>
      </c>
      <c r="O776" s="1">
        <v>27.7</v>
      </c>
      <c r="P776" s="1">
        <v>43</v>
      </c>
      <c r="Q776" s="1">
        <v>79.5</v>
      </c>
      <c r="S776" s="24">
        <v>2.24</v>
      </c>
      <c r="U776" s="47"/>
      <c r="V776" s="24">
        <v>0.141</v>
      </c>
      <c r="Y776" s="25">
        <v>-0.019</v>
      </c>
      <c r="Z776" s="46">
        <v>311.9644464043182</v>
      </c>
    </row>
    <row r="777" spans="1:26" ht="12.75">
      <c r="A777" s="9">
        <v>37014</v>
      </c>
      <c r="B777" s="10">
        <v>123</v>
      </c>
      <c r="C777" s="4">
        <v>0.8109954</v>
      </c>
      <c r="D777" s="54">
        <v>0.8109954</v>
      </c>
      <c r="E777" s="2">
        <v>7674</v>
      </c>
      <c r="F777" s="18">
        <v>0</v>
      </c>
      <c r="G777" s="61">
        <v>38.99186169</v>
      </c>
      <c r="H777" s="61">
        <v>-76.02283899</v>
      </c>
      <c r="I777" s="19">
        <v>1028.7</v>
      </c>
      <c r="J777" s="1">
        <f aca="true" t="shared" si="78" ref="J777:J840">(I777-30.2)</f>
        <v>998.5</v>
      </c>
      <c r="K777" s="45">
        <f aca="true" t="shared" si="79" ref="K777:K840">(8303.951372*(LN(1013.25/J777)))</f>
        <v>121.77007838028936</v>
      </c>
      <c r="L777" s="45">
        <f aca="true" t="shared" si="80" ref="L777:L840">(K777+208.8)</f>
        <v>330.5700783802894</v>
      </c>
      <c r="M777" s="45">
        <f aca="true" t="shared" si="81" ref="M777:M840">(K777+198.18)</f>
        <v>319.95007838028937</v>
      </c>
      <c r="N777" s="46">
        <f aca="true" t="shared" si="82" ref="N777:N840">AVERAGE(L777:M777)</f>
        <v>325.2600783802894</v>
      </c>
      <c r="O777" s="1">
        <v>27.6</v>
      </c>
      <c r="P777" s="1">
        <v>43.7</v>
      </c>
      <c r="Q777" s="1">
        <v>82.4</v>
      </c>
      <c r="S777" s="24">
        <v>1.933</v>
      </c>
      <c r="U777" s="47"/>
      <c r="V777" s="24">
        <v>0.111</v>
      </c>
      <c r="Y777" s="25">
        <v>-0.007</v>
      </c>
      <c r="Z777" s="46">
        <v>325.2600783802894</v>
      </c>
    </row>
    <row r="778" spans="1:26" ht="12.75">
      <c r="A778" s="9">
        <v>37014</v>
      </c>
      <c r="B778" s="10">
        <v>123</v>
      </c>
      <c r="C778" s="4">
        <v>0.811111093</v>
      </c>
      <c r="D778" s="54">
        <v>0.811111093</v>
      </c>
      <c r="E778" s="2">
        <v>7684</v>
      </c>
      <c r="F778" s="18">
        <v>0</v>
      </c>
      <c r="G778" s="61">
        <v>38.98584025</v>
      </c>
      <c r="H778" s="61">
        <v>-76.02434374</v>
      </c>
      <c r="I778" s="19">
        <v>1027.3</v>
      </c>
      <c r="J778" s="1">
        <f t="shared" si="78"/>
        <v>997.0999999999999</v>
      </c>
      <c r="K778" s="45">
        <f t="shared" si="79"/>
        <v>133.421244774376</v>
      </c>
      <c r="L778" s="45">
        <f t="shared" si="80"/>
        <v>342.22124477437603</v>
      </c>
      <c r="M778" s="45">
        <f t="shared" si="81"/>
        <v>331.601244774376</v>
      </c>
      <c r="N778" s="46">
        <f t="shared" si="82"/>
        <v>336.91124477437603</v>
      </c>
      <c r="O778" s="1">
        <v>27.4</v>
      </c>
      <c r="P778" s="1">
        <v>42.8</v>
      </c>
      <c r="Q778" s="1">
        <v>84.9</v>
      </c>
      <c r="S778" s="24">
        <v>2.394</v>
      </c>
      <c r="U778" s="47"/>
      <c r="V778" s="24">
        <v>0.121</v>
      </c>
      <c r="Y778" s="25">
        <v>-0.021</v>
      </c>
      <c r="Z778" s="46">
        <v>336.91124477437603</v>
      </c>
    </row>
    <row r="779" spans="1:26" ht="12.75">
      <c r="A779" s="9">
        <v>37014</v>
      </c>
      <c r="B779" s="10">
        <v>123</v>
      </c>
      <c r="C779" s="4">
        <v>0.811226845</v>
      </c>
      <c r="D779" s="54">
        <v>0.811226845</v>
      </c>
      <c r="E779" s="2">
        <v>7694</v>
      </c>
      <c r="F779" s="18">
        <v>0</v>
      </c>
      <c r="G779" s="61">
        <v>38.97980967</v>
      </c>
      <c r="H779" s="61">
        <v>-76.02541473</v>
      </c>
      <c r="I779" s="19">
        <v>1027.2</v>
      </c>
      <c r="J779" s="1">
        <f t="shared" si="78"/>
        <v>997</v>
      </c>
      <c r="K779" s="45">
        <f t="shared" si="79"/>
        <v>134.25409682582278</v>
      </c>
      <c r="L779" s="45">
        <f t="shared" si="80"/>
        <v>343.0540968258228</v>
      </c>
      <c r="M779" s="45">
        <f t="shared" si="81"/>
        <v>332.4340968258228</v>
      </c>
      <c r="N779" s="46">
        <f t="shared" si="82"/>
        <v>337.7440968258228</v>
      </c>
      <c r="O779" s="1">
        <v>27.4</v>
      </c>
      <c r="P779" s="1">
        <v>43.5</v>
      </c>
      <c r="Q779" s="1">
        <v>83.9</v>
      </c>
      <c r="S779" s="24">
        <v>2.394</v>
      </c>
      <c r="U779" s="47"/>
      <c r="V779" s="24">
        <v>0.131</v>
      </c>
      <c r="Y779" s="25">
        <v>-0.022</v>
      </c>
      <c r="Z779" s="46">
        <v>337.7440968258228</v>
      </c>
    </row>
    <row r="780" spans="1:26" ht="12.75">
      <c r="A780" s="9">
        <v>37014</v>
      </c>
      <c r="B780" s="10">
        <v>123</v>
      </c>
      <c r="C780" s="4">
        <v>0.811342597</v>
      </c>
      <c r="D780" s="54">
        <v>0.811342597</v>
      </c>
      <c r="E780" s="2">
        <v>7704</v>
      </c>
      <c r="F780" s="18">
        <v>0</v>
      </c>
      <c r="G780" s="61">
        <v>38.97384029</v>
      </c>
      <c r="H780" s="61">
        <v>-76.02658197</v>
      </c>
      <c r="I780" s="19">
        <v>1027.4</v>
      </c>
      <c r="J780" s="1">
        <f t="shared" si="78"/>
        <v>997.2</v>
      </c>
      <c r="K780" s="45">
        <f t="shared" si="79"/>
        <v>132.5884762461732</v>
      </c>
      <c r="L780" s="45">
        <f t="shared" si="80"/>
        <v>341.38847624617324</v>
      </c>
      <c r="M780" s="45">
        <f t="shared" si="81"/>
        <v>330.76847624617324</v>
      </c>
      <c r="N780" s="46">
        <f t="shared" si="82"/>
        <v>336.07847624617324</v>
      </c>
      <c r="O780" s="1">
        <v>27.5</v>
      </c>
      <c r="P780" s="1">
        <v>43.7</v>
      </c>
      <c r="Q780" s="1">
        <v>84.9</v>
      </c>
      <c r="S780" s="24">
        <v>1.349</v>
      </c>
      <c r="U780" s="47"/>
      <c r="V780" s="24">
        <v>0.112</v>
      </c>
      <c r="Y780" s="25">
        <v>-0.018</v>
      </c>
      <c r="Z780" s="46">
        <v>336.07847624617324</v>
      </c>
    </row>
    <row r="781" spans="1:26" ht="12.75">
      <c r="A781" s="9">
        <v>37014</v>
      </c>
      <c r="B781" s="10">
        <v>123</v>
      </c>
      <c r="C781" s="4">
        <v>0.811458349</v>
      </c>
      <c r="D781" s="54">
        <v>0.811458349</v>
      </c>
      <c r="E781" s="2">
        <v>7714</v>
      </c>
      <c r="F781" s="18">
        <v>0</v>
      </c>
      <c r="G781" s="61">
        <v>38.9679478</v>
      </c>
      <c r="H781" s="61">
        <v>-76.02788418</v>
      </c>
      <c r="I781" s="19">
        <v>1028.1</v>
      </c>
      <c r="J781" s="1">
        <f t="shared" si="78"/>
        <v>997.8999999999999</v>
      </c>
      <c r="K781" s="45">
        <f t="shared" si="79"/>
        <v>126.76143379324391</v>
      </c>
      <c r="L781" s="45">
        <f t="shared" si="80"/>
        <v>335.5614337932439</v>
      </c>
      <c r="M781" s="45">
        <f t="shared" si="81"/>
        <v>324.9414337932439</v>
      </c>
      <c r="N781" s="46">
        <f t="shared" si="82"/>
        <v>330.2514337932439</v>
      </c>
      <c r="O781" s="1">
        <v>27.6</v>
      </c>
      <c r="P781" s="1">
        <v>40.1</v>
      </c>
      <c r="Q781" s="1">
        <v>86.9</v>
      </c>
      <c r="R781" s="63">
        <v>2.27E-05</v>
      </c>
      <c r="S781" s="24">
        <v>2.179</v>
      </c>
      <c r="U781" s="47"/>
      <c r="V781" s="24">
        <v>0.121</v>
      </c>
      <c r="Y781" s="25">
        <v>-0.02</v>
      </c>
      <c r="Z781" s="46">
        <v>330.2514337932439</v>
      </c>
    </row>
    <row r="782" spans="1:26" ht="12.75">
      <c r="A782" s="9">
        <v>37014</v>
      </c>
      <c r="B782" s="10">
        <v>123</v>
      </c>
      <c r="C782" s="4">
        <v>0.811574101</v>
      </c>
      <c r="D782" s="54">
        <v>0.811574101</v>
      </c>
      <c r="E782" s="2">
        <v>7724</v>
      </c>
      <c r="F782" s="18">
        <v>0</v>
      </c>
      <c r="G782" s="61">
        <v>38.96195916</v>
      </c>
      <c r="H782" s="61">
        <v>-76.0292183</v>
      </c>
      <c r="I782" s="19">
        <v>1028.4</v>
      </c>
      <c r="J782" s="1">
        <f t="shared" si="78"/>
        <v>998.2</v>
      </c>
      <c r="K782" s="45">
        <f t="shared" si="79"/>
        <v>124.26538106005529</v>
      </c>
      <c r="L782" s="45">
        <f t="shared" si="80"/>
        <v>333.0653810600553</v>
      </c>
      <c r="M782" s="45">
        <f t="shared" si="81"/>
        <v>322.4453810600553</v>
      </c>
      <c r="N782" s="46">
        <f t="shared" si="82"/>
        <v>327.7553810600553</v>
      </c>
      <c r="O782" s="1">
        <v>27.5</v>
      </c>
      <c r="P782" s="1">
        <v>39.6</v>
      </c>
      <c r="Q782" s="1">
        <v>88.2</v>
      </c>
      <c r="S782" s="24">
        <v>2.651</v>
      </c>
      <c r="U782" s="47"/>
      <c r="V782" s="24">
        <v>0.131</v>
      </c>
      <c r="Y782" s="25">
        <v>-0.021</v>
      </c>
      <c r="Z782" s="46">
        <v>327.7553810600553</v>
      </c>
    </row>
    <row r="783" spans="1:26" ht="12.75">
      <c r="A783" s="9">
        <v>37014</v>
      </c>
      <c r="B783" s="10">
        <v>123</v>
      </c>
      <c r="C783" s="4">
        <v>0.811689794</v>
      </c>
      <c r="D783" s="54">
        <v>0.811689794</v>
      </c>
      <c r="E783" s="2">
        <v>7734</v>
      </c>
      <c r="F783" s="18">
        <v>0</v>
      </c>
      <c r="G783" s="61">
        <v>38.95598355</v>
      </c>
      <c r="H783" s="61">
        <v>-76.03087591</v>
      </c>
      <c r="I783" s="19">
        <v>1027.9</v>
      </c>
      <c r="J783" s="1">
        <f t="shared" si="78"/>
        <v>997.7</v>
      </c>
      <c r="K783" s="45">
        <f t="shared" si="79"/>
        <v>128.42588586776745</v>
      </c>
      <c r="L783" s="45">
        <f t="shared" si="80"/>
        <v>337.2258858677675</v>
      </c>
      <c r="M783" s="45">
        <f t="shared" si="81"/>
        <v>326.6058858677675</v>
      </c>
      <c r="N783" s="46">
        <f t="shared" si="82"/>
        <v>331.9158858677675</v>
      </c>
      <c r="O783" s="1">
        <v>27.3</v>
      </c>
      <c r="P783" s="1">
        <v>40.2</v>
      </c>
      <c r="Q783" s="1">
        <v>83.9</v>
      </c>
      <c r="S783" s="24">
        <v>2.485</v>
      </c>
      <c r="U783" s="47"/>
      <c r="V783" s="24">
        <v>0.121</v>
      </c>
      <c r="Y783" s="25">
        <v>-0.02</v>
      </c>
      <c r="Z783" s="46">
        <v>331.9158858677675</v>
      </c>
    </row>
    <row r="784" spans="1:26" ht="12.75">
      <c r="A784" s="9">
        <v>37014</v>
      </c>
      <c r="B784" s="10">
        <v>123</v>
      </c>
      <c r="C784" s="4">
        <v>0.811805546</v>
      </c>
      <c r="D784" s="54">
        <v>0.811805546</v>
      </c>
      <c r="E784" s="2">
        <v>7744</v>
      </c>
      <c r="F784" s="18">
        <v>0</v>
      </c>
      <c r="G784" s="61">
        <v>38.94998636</v>
      </c>
      <c r="H784" s="61">
        <v>-76.03259643</v>
      </c>
      <c r="I784" s="19">
        <v>1028.3</v>
      </c>
      <c r="J784" s="1">
        <f t="shared" si="78"/>
        <v>998.0999999999999</v>
      </c>
      <c r="K784" s="45">
        <f t="shared" si="79"/>
        <v>125.09731527625212</v>
      </c>
      <c r="L784" s="45">
        <f t="shared" si="80"/>
        <v>333.89731527625213</v>
      </c>
      <c r="M784" s="45">
        <f t="shared" si="81"/>
        <v>323.2773152762521</v>
      </c>
      <c r="N784" s="46">
        <f t="shared" si="82"/>
        <v>328.5873152762521</v>
      </c>
      <c r="O784" s="1">
        <v>27.5</v>
      </c>
      <c r="P784" s="1">
        <v>41.3</v>
      </c>
      <c r="Q784" s="1">
        <v>83.1</v>
      </c>
      <c r="S784" s="24">
        <v>1.516</v>
      </c>
      <c r="U784" s="47"/>
      <c r="V784" s="24">
        <v>0.121</v>
      </c>
      <c r="Y784" s="25">
        <v>-0.019</v>
      </c>
      <c r="Z784" s="46">
        <v>328.5873152762521</v>
      </c>
    </row>
    <row r="785" spans="1:26" ht="12.75">
      <c r="A785" s="9">
        <v>37014</v>
      </c>
      <c r="B785" s="10">
        <v>123</v>
      </c>
      <c r="C785" s="4">
        <v>0.811921299</v>
      </c>
      <c r="D785" s="54">
        <v>0.811921299</v>
      </c>
      <c r="E785" s="2">
        <v>7754</v>
      </c>
      <c r="F785" s="18">
        <v>0</v>
      </c>
      <c r="G785" s="61">
        <v>38.94400765</v>
      </c>
      <c r="H785" s="61">
        <v>-76.03411481</v>
      </c>
      <c r="I785" s="19">
        <v>1029</v>
      </c>
      <c r="J785" s="1">
        <f t="shared" si="78"/>
        <v>998.8</v>
      </c>
      <c r="K785" s="45">
        <f t="shared" si="79"/>
        <v>119.27552530330124</v>
      </c>
      <c r="L785" s="45">
        <f t="shared" si="80"/>
        <v>328.0755253033012</v>
      </c>
      <c r="M785" s="45">
        <f t="shared" si="81"/>
        <v>317.4555253033012</v>
      </c>
      <c r="N785" s="46">
        <f t="shared" si="82"/>
        <v>322.7655253033012</v>
      </c>
      <c r="O785" s="1">
        <v>27.6</v>
      </c>
      <c r="P785" s="1">
        <v>42.5</v>
      </c>
      <c r="Q785" s="1">
        <v>83.8</v>
      </c>
      <c r="S785" s="24">
        <v>2.812</v>
      </c>
      <c r="U785" s="47"/>
      <c r="V785" s="24">
        <v>0.12</v>
      </c>
      <c r="Y785" s="25">
        <v>-0.019</v>
      </c>
      <c r="Z785" s="46">
        <v>322.7655253033012</v>
      </c>
    </row>
    <row r="786" spans="1:26" ht="12.75">
      <c r="A786" s="9">
        <v>37014</v>
      </c>
      <c r="B786" s="10">
        <v>123</v>
      </c>
      <c r="C786" s="4">
        <v>0.812037051</v>
      </c>
      <c r="D786" s="54">
        <v>0.812037051</v>
      </c>
      <c r="E786" s="2">
        <v>7764</v>
      </c>
      <c r="F786" s="18">
        <v>0</v>
      </c>
      <c r="G786" s="61">
        <v>38.9380486</v>
      </c>
      <c r="H786" s="61">
        <v>-76.03570279</v>
      </c>
      <c r="I786" s="19">
        <v>1027.1</v>
      </c>
      <c r="J786" s="1">
        <f t="shared" si="78"/>
        <v>996.8999999999999</v>
      </c>
      <c r="K786" s="45">
        <f t="shared" si="79"/>
        <v>135.08703241727466</v>
      </c>
      <c r="L786" s="45">
        <f t="shared" si="80"/>
        <v>343.88703241727467</v>
      </c>
      <c r="M786" s="45">
        <f t="shared" si="81"/>
        <v>333.26703241727466</v>
      </c>
      <c r="N786" s="46">
        <f t="shared" si="82"/>
        <v>338.57703241727467</v>
      </c>
      <c r="O786" s="1">
        <v>27.5</v>
      </c>
      <c r="P786" s="1">
        <v>43.9</v>
      </c>
      <c r="Q786" s="1">
        <v>84.5</v>
      </c>
      <c r="S786" s="24">
        <v>2.336</v>
      </c>
      <c r="U786" s="47"/>
      <c r="V786" s="24">
        <v>0.127</v>
      </c>
      <c r="Y786" s="25">
        <v>-0.023</v>
      </c>
      <c r="Z786" s="46">
        <v>338.57703241727467</v>
      </c>
    </row>
    <row r="787" spans="1:26" ht="12.75">
      <c r="A787" s="9">
        <v>37014</v>
      </c>
      <c r="B787" s="10">
        <v>123</v>
      </c>
      <c r="C787" s="4">
        <v>0.812152803</v>
      </c>
      <c r="D787" s="54">
        <v>0.812152803</v>
      </c>
      <c r="E787" s="2">
        <v>7774</v>
      </c>
      <c r="F787" s="18">
        <v>0</v>
      </c>
      <c r="G787" s="61">
        <v>38.93197146</v>
      </c>
      <c r="H787" s="61">
        <v>-76.03731353</v>
      </c>
      <c r="I787" s="19">
        <v>1025</v>
      </c>
      <c r="J787" s="1">
        <f t="shared" si="78"/>
        <v>994.8</v>
      </c>
      <c r="K787" s="45">
        <f t="shared" si="79"/>
        <v>152.59800730636687</v>
      </c>
      <c r="L787" s="45">
        <f t="shared" si="80"/>
        <v>361.3980073063669</v>
      </c>
      <c r="M787" s="45">
        <f t="shared" si="81"/>
        <v>350.7780073063669</v>
      </c>
      <c r="N787" s="46">
        <f t="shared" si="82"/>
        <v>356.0880073063669</v>
      </c>
      <c r="O787" s="1">
        <v>27.3</v>
      </c>
      <c r="P787" s="1">
        <v>43.5</v>
      </c>
      <c r="Q787" s="1">
        <v>82.6</v>
      </c>
      <c r="R787" s="63">
        <v>2.39E-05</v>
      </c>
      <c r="S787" s="24">
        <v>1.726</v>
      </c>
      <c r="U787" s="47"/>
      <c r="V787" s="24">
        <v>0.129</v>
      </c>
      <c r="Y787" s="25">
        <v>-0.021</v>
      </c>
      <c r="Z787" s="46">
        <v>356.0880073063669</v>
      </c>
    </row>
    <row r="788" spans="1:26" ht="12.75">
      <c r="A788" s="9">
        <v>37014</v>
      </c>
      <c r="B788" s="10">
        <v>123</v>
      </c>
      <c r="C788" s="4">
        <v>0.812268496</v>
      </c>
      <c r="D788" s="54">
        <v>0.812268496</v>
      </c>
      <c r="E788" s="2">
        <v>7784</v>
      </c>
      <c r="F788" s="18">
        <v>0</v>
      </c>
      <c r="G788" s="61">
        <v>38.92601842</v>
      </c>
      <c r="H788" s="61">
        <v>-76.03906941</v>
      </c>
      <c r="I788" s="19">
        <v>1025.3</v>
      </c>
      <c r="J788" s="1">
        <f t="shared" si="78"/>
        <v>995.0999999999999</v>
      </c>
      <c r="K788" s="45">
        <f t="shared" si="79"/>
        <v>150.09417753554987</v>
      </c>
      <c r="L788" s="45">
        <f t="shared" si="80"/>
        <v>358.8941775355499</v>
      </c>
      <c r="M788" s="45">
        <f t="shared" si="81"/>
        <v>348.2741775355499</v>
      </c>
      <c r="N788" s="46">
        <f t="shared" si="82"/>
        <v>353.5841775355499</v>
      </c>
      <c r="O788" s="1">
        <v>27.1</v>
      </c>
      <c r="P788" s="1">
        <v>44.1</v>
      </c>
      <c r="Q788" s="1">
        <v>84.9</v>
      </c>
      <c r="S788" s="24">
        <v>2.259</v>
      </c>
      <c r="U788" s="47"/>
      <c r="V788" s="24">
        <v>0.132</v>
      </c>
      <c r="Y788" s="25">
        <v>-0.024</v>
      </c>
      <c r="Z788" s="46">
        <v>353.5841775355499</v>
      </c>
    </row>
    <row r="789" spans="1:26" ht="12.75">
      <c r="A789" s="9">
        <v>37014</v>
      </c>
      <c r="B789" s="10">
        <v>123</v>
      </c>
      <c r="C789" s="4">
        <v>0.812384248</v>
      </c>
      <c r="D789" s="54">
        <v>0.812384248</v>
      </c>
      <c r="E789" s="2">
        <v>7794</v>
      </c>
      <c r="F789" s="18">
        <v>0</v>
      </c>
      <c r="G789" s="61">
        <v>38.92003042</v>
      </c>
      <c r="H789" s="61">
        <v>-76.04072182</v>
      </c>
      <c r="I789" s="19">
        <v>1025</v>
      </c>
      <c r="J789" s="1">
        <f t="shared" si="78"/>
        <v>994.8</v>
      </c>
      <c r="K789" s="45">
        <f t="shared" si="79"/>
        <v>152.59800730636687</v>
      </c>
      <c r="L789" s="45">
        <f t="shared" si="80"/>
        <v>361.3980073063669</v>
      </c>
      <c r="M789" s="45">
        <f t="shared" si="81"/>
        <v>350.7780073063669</v>
      </c>
      <c r="N789" s="46">
        <f t="shared" si="82"/>
        <v>356.0880073063669</v>
      </c>
      <c r="O789" s="1">
        <v>27.1</v>
      </c>
      <c r="P789" s="1">
        <v>45</v>
      </c>
      <c r="Q789" s="1">
        <v>84.9</v>
      </c>
      <c r="S789" s="24">
        <v>2.565</v>
      </c>
      <c r="U789" s="47"/>
      <c r="V789" s="24">
        <v>0.132</v>
      </c>
      <c r="Y789" s="25">
        <v>-0.011</v>
      </c>
      <c r="Z789" s="46">
        <v>356.0880073063669</v>
      </c>
    </row>
    <row r="790" spans="1:26" ht="12.75">
      <c r="A790" s="9">
        <v>37014</v>
      </c>
      <c r="B790" s="10">
        <v>123</v>
      </c>
      <c r="C790" s="4">
        <v>0.8125</v>
      </c>
      <c r="D790" s="54">
        <v>0.8125</v>
      </c>
      <c r="E790" s="2">
        <v>7804</v>
      </c>
      <c r="F790" s="18">
        <v>0</v>
      </c>
      <c r="G790" s="61">
        <v>38.91407317</v>
      </c>
      <c r="H790" s="61">
        <v>-76.04230217</v>
      </c>
      <c r="I790" s="19">
        <v>1026.6</v>
      </c>
      <c r="J790" s="1">
        <f t="shared" si="78"/>
        <v>996.3999999999999</v>
      </c>
      <c r="K790" s="45">
        <f t="shared" si="79"/>
        <v>139.2529640613645</v>
      </c>
      <c r="L790" s="45">
        <f t="shared" si="80"/>
        <v>348.0529640613645</v>
      </c>
      <c r="M790" s="45">
        <f t="shared" si="81"/>
        <v>337.4329640613645</v>
      </c>
      <c r="N790" s="46">
        <f t="shared" si="82"/>
        <v>342.7429640613645</v>
      </c>
      <c r="O790" s="1">
        <v>27.2</v>
      </c>
      <c r="P790" s="1">
        <v>43.6</v>
      </c>
      <c r="Q790" s="1">
        <v>86.9</v>
      </c>
      <c r="S790" s="24">
        <v>3.059</v>
      </c>
      <c r="U790" s="47"/>
      <c r="V790" s="24">
        <v>0.123</v>
      </c>
      <c r="Y790" s="25">
        <v>11.323</v>
      </c>
      <c r="Z790" s="46">
        <v>342.7429640613645</v>
      </c>
    </row>
    <row r="791" spans="1:26" ht="12.75">
      <c r="A791" s="9">
        <v>37014</v>
      </c>
      <c r="B791" s="10">
        <v>123</v>
      </c>
      <c r="C791" s="4">
        <v>0.812615752</v>
      </c>
      <c r="D791" s="54">
        <v>0.812615752</v>
      </c>
      <c r="E791" s="2">
        <v>7814</v>
      </c>
      <c r="F791" s="18">
        <v>0</v>
      </c>
      <c r="G791" s="61">
        <v>38.90826138</v>
      </c>
      <c r="H791" s="61">
        <v>-76.04401045</v>
      </c>
      <c r="I791" s="19">
        <v>1028.2</v>
      </c>
      <c r="J791" s="1">
        <f t="shared" si="78"/>
        <v>998</v>
      </c>
      <c r="K791" s="45">
        <f t="shared" si="79"/>
        <v>125.92933284841028</v>
      </c>
      <c r="L791" s="45">
        <f t="shared" si="80"/>
        <v>334.7293328484103</v>
      </c>
      <c r="M791" s="45">
        <f t="shared" si="81"/>
        <v>324.1093328484103</v>
      </c>
      <c r="N791" s="46">
        <f t="shared" si="82"/>
        <v>329.4193328484103</v>
      </c>
      <c r="O791" s="1">
        <v>27.5</v>
      </c>
      <c r="P791" s="1">
        <v>43.2</v>
      </c>
      <c r="Q791" s="1">
        <v>84.9</v>
      </c>
      <c r="S791" s="24">
        <v>1.076</v>
      </c>
      <c r="U791" s="47"/>
      <c r="V791" s="24">
        <v>0.212</v>
      </c>
      <c r="Y791" s="25">
        <v>10.921</v>
      </c>
      <c r="Z791" s="46">
        <v>329.4193328484103</v>
      </c>
    </row>
    <row r="792" spans="1:26" ht="12.75">
      <c r="A792" s="9">
        <v>37014</v>
      </c>
      <c r="B792" s="10">
        <v>123</v>
      </c>
      <c r="C792" s="4">
        <v>0.812731504</v>
      </c>
      <c r="D792" s="54">
        <v>0.812731504</v>
      </c>
      <c r="E792" s="2">
        <v>7824</v>
      </c>
      <c r="F792" s="18">
        <v>0</v>
      </c>
      <c r="G792" s="61">
        <v>38.90241063</v>
      </c>
      <c r="H792" s="61">
        <v>-76.04562932</v>
      </c>
      <c r="I792" s="19">
        <v>1028.3</v>
      </c>
      <c r="J792" s="1">
        <f t="shared" si="78"/>
        <v>998.0999999999999</v>
      </c>
      <c r="K792" s="45">
        <f t="shared" si="79"/>
        <v>125.09731527625212</v>
      </c>
      <c r="L792" s="45">
        <f t="shared" si="80"/>
        <v>333.89731527625213</v>
      </c>
      <c r="M792" s="45">
        <f t="shared" si="81"/>
        <v>323.2773152762521</v>
      </c>
      <c r="N792" s="46">
        <f t="shared" si="82"/>
        <v>328.5873152762521</v>
      </c>
      <c r="O792" s="1">
        <v>27.4</v>
      </c>
      <c r="P792" s="1">
        <v>41.5</v>
      </c>
      <c r="Q792" s="1">
        <v>85.9</v>
      </c>
      <c r="S792" s="24">
        <v>2.921</v>
      </c>
      <c r="U792" s="47"/>
      <c r="V792" s="24">
        <v>0.271</v>
      </c>
      <c r="Y792" s="25">
        <v>11.55</v>
      </c>
      <c r="Z792" s="46">
        <v>328.5873152762521</v>
      </c>
    </row>
    <row r="793" spans="1:26" ht="12.75">
      <c r="A793" s="9">
        <v>37014</v>
      </c>
      <c r="B793" s="10">
        <v>123</v>
      </c>
      <c r="C793" s="4">
        <v>0.812847197</v>
      </c>
      <c r="D793" s="54">
        <v>0.812847197</v>
      </c>
      <c r="E793" s="2">
        <v>7834</v>
      </c>
      <c r="F793" s="18">
        <v>0</v>
      </c>
      <c r="G793" s="61">
        <v>38.8963792</v>
      </c>
      <c r="H793" s="61">
        <v>-76.04708135</v>
      </c>
      <c r="I793" s="19">
        <v>1028.4</v>
      </c>
      <c r="J793" s="1">
        <f t="shared" si="78"/>
        <v>998.2</v>
      </c>
      <c r="K793" s="45">
        <f t="shared" si="79"/>
        <v>124.26538106005529</v>
      </c>
      <c r="L793" s="45">
        <f t="shared" si="80"/>
        <v>333.0653810600553</v>
      </c>
      <c r="M793" s="45">
        <f t="shared" si="81"/>
        <v>322.4453810600553</v>
      </c>
      <c r="N793" s="46">
        <f t="shared" si="82"/>
        <v>327.7553810600553</v>
      </c>
      <c r="O793" s="1">
        <v>27.4</v>
      </c>
      <c r="P793" s="1">
        <v>41.6</v>
      </c>
      <c r="Q793" s="1">
        <v>83.9</v>
      </c>
      <c r="R793" s="63">
        <v>2.04E-05</v>
      </c>
      <c r="S793" s="24">
        <v>1.862</v>
      </c>
      <c r="U793" s="47"/>
      <c r="V793" s="24">
        <v>0.341</v>
      </c>
      <c r="Y793" s="25">
        <v>12.097</v>
      </c>
      <c r="Z793" s="46">
        <v>327.7553810600553</v>
      </c>
    </row>
    <row r="794" spans="1:26" ht="12.75">
      <c r="A794" s="9">
        <v>37014</v>
      </c>
      <c r="B794" s="10">
        <v>123</v>
      </c>
      <c r="C794" s="4">
        <v>0.812962949</v>
      </c>
      <c r="D794" s="54">
        <v>0.812962949</v>
      </c>
      <c r="E794" s="2">
        <v>7844</v>
      </c>
      <c r="F794" s="18">
        <v>0</v>
      </c>
      <c r="G794" s="61">
        <v>38.8902192</v>
      </c>
      <c r="H794" s="61">
        <v>-76.04835164</v>
      </c>
      <c r="I794" s="19">
        <v>1027.5</v>
      </c>
      <c r="J794" s="1">
        <f t="shared" si="78"/>
        <v>997.3</v>
      </c>
      <c r="K794" s="45">
        <f t="shared" si="79"/>
        <v>131.7557912244692</v>
      </c>
      <c r="L794" s="45">
        <f t="shared" si="80"/>
        <v>340.5557912244692</v>
      </c>
      <c r="M794" s="45">
        <f t="shared" si="81"/>
        <v>329.9357912244692</v>
      </c>
      <c r="N794" s="46">
        <f t="shared" si="82"/>
        <v>335.2457912244692</v>
      </c>
      <c r="O794" s="1">
        <v>27.2</v>
      </c>
      <c r="P794" s="1">
        <v>43.5</v>
      </c>
      <c r="Q794" s="1">
        <v>84.4</v>
      </c>
      <c r="S794" s="24">
        <v>4.253</v>
      </c>
      <c r="U794" s="47"/>
      <c r="V794" s="24">
        <v>0.312</v>
      </c>
      <c r="Y794" s="25">
        <v>10.689</v>
      </c>
      <c r="Z794" s="46">
        <v>335.2457912244692</v>
      </c>
    </row>
    <row r="795" spans="1:26" ht="12.75">
      <c r="A795" s="9">
        <v>37014</v>
      </c>
      <c r="B795" s="10">
        <v>123</v>
      </c>
      <c r="C795" s="4">
        <v>0.813078701</v>
      </c>
      <c r="D795" s="54">
        <v>0.813078701</v>
      </c>
      <c r="E795" s="2">
        <v>7854</v>
      </c>
      <c r="F795" s="18">
        <v>0</v>
      </c>
      <c r="G795" s="61">
        <v>38.88407213</v>
      </c>
      <c r="H795" s="61">
        <v>-76.04900574</v>
      </c>
      <c r="I795" s="19">
        <v>1025.3</v>
      </c>
      <c r="J795" s="1">
        <f t="shared" si="78"/>
        <v>995.0999999999999</v>
      </c>
      <c r="K795" s="45">
        <f t="shared" si="79"/>
        <v>150.09417753554987</v>
      </c>
      <c r="L795" s="45">
        <f t="shared" si="80"/>
        <v>358.8941775355499</v>
      </c>
      <c r="M795" s="45">
        <f t="shared" si="81"/>
        <v>348.2741775355499</v>
      </c>
      <c r="N795" s="46">
        <f t="shared" si="82"/>
        <v>353.5841775355499</v>
      </c>
      <c r="O795" s="1">
        <v>27.1</v>
      </c>
      <c r="P795" s="1">
        <v>44</v>
      </c>
      <c r="Q795" s="1">
        <v>83.4</v>
      </c>
      <c r="S795" s="24">
        <v>2.01</v>
      </c>
      <c r="U795" s="47"/>
      <c r="V795" s="24">
        <v>0.352</v>
      </c>
      <c r="Y795" s="25">
        <v>12.24</v>
      </c>
      <c r="Z795" s="46">
        <v>353.5841775355499</v>
      </c>
    </row>
    <row r="796" spans="1:26" ht="12.75">
      <c r="A796" s="9">
        <v>37014</v>
      </c>
      <c r="B796" s="10">
        <v>123</v>
      </c>
      <c r="C796" s="4">
        <v>0.813194454</v>
      </c>
      <c r="D796" s="54">
        <v>0.813194454</v>
      </c>
      <c r="E796" s="2">
        <v>7864</v>
      </c>
      <c r="F796" s="18">
        <v>0</v>
      </c>
      <c r="G796" s="61">
        <v>38.87807588</v>
      </c>
      <c r="H796" s="61">
        <v>-76.04994428</v>
      </c>
      <c r="I796" s="19">
        <v>1023.2</v>
      </c>
      <c r="J796" s="1">
        <f t="shared" si="78"/>
        <v>993</v>
      </c>
      <c r="K796" s="45">
        <f t="shared" si="79"/>
        <v>167.63686086810463</v>
      </c>
      <c r="L796" s="45">
        <f t="shared" si="80"/>
        <v>376.43686086810465</v>
      </c>
      <c r="M796" s="45">
        <f t="shared" si="81"/>
        <v>365.81686086810464</v>
      </c>
      <c r="N796" s="46">
        <f t="shared" si="82"/>
        <v>371.12686086810464</v>
      </c>
      <c r="O796" s="1">
        <v>26.5</v>
      </c>
      <c r="P796" s="1">
        <v>42.9</v>
      </c>
      <c r="Q796" s="1">
        <v>84.4</v>
      </c>
      <c r="S796" s="24">
        <v>2.434</v>
      </c>
      <c r="T796" s="10">
        <v>101.461</v>
      </c>
      <c r="U796" s="10">
        <f aca="true" t="shared" si="83" ref="U796:U824">AVERAGE(T791:T796)</f>
        <v>101.461</v>
      </c>
      <c r="V796" s="24">
        <v>0.381</v>
      </c>
      <c r="W796" s="47">
        <v>3.33</v>
      </c>
      <c r="X796" s="47">
        <f aca="true" t="shared" si="84" ref="X796:X824">AVERAGE(W791:W796)</f>
        <v>3.33</v>
      </c>
      <c r="Y796" s="25">
        <v>12.218</v>
      </c>
      <c r="Z796" s="46">
        <v>371.12686086810464</v>
      </c>
    </row>
    <row r="797" spans="1:26" ht="12.75">
      <c r="A797" s="9">
        <v>37014</v>
      </c>
      <c r="B797" s="10">
        <v>123</v>
      </c>
      <c r="C797" s="4">
        <v>0.813310206</v>
      </c>
      <c r="D797" s="54">
        <v>0.813310206</v>
      </c>
      <c r="E797" s="2">
        <v>7874</v>
      </c>
      <c r="F797" s="18">
        <v>0</v>
      </c>
      <c r="G797" s="61">
        <v>38.87192727</v>
      </c>
      <c r="H797" s="61">
        <v>-76.05049382</v>
      </c>
      <c r="I797" s="19">
        <v>1026.1</v>
      </c>
      <c r="J797" s="1">
        <f t="shared" si="78"/>
        <v>995.8999999999999</v>
      </c>
      <c r="K797" s="45">
        <f t="shared" si="79"/>
        <v>143.42098672177693</v>
      </c>
      <c r="L797" s="45">
        <f t="shared" si="80"/>
        <v>352.22098672177697</v>
      </c>
      <c r="M797" s="45">
        <f t="shared" si="81"/>
        <v>341.60098672177696</v>
      </c>
      <c r="N797" s="46">
        <f t="shared" si="82"/>
        <v>346.91098672177696</v>
      </c>
      <c r="O797" s="1">
        <v>26.7</v>
      </c>
      <c r="P797" s="1">
        <v>43.6</v>
      </c>
      <c r="Q797" s="1">
        <v>76.2</v>
      </c>
      <c r="S797" s="24">
        <v>2.305</v>
      </c>
      <c r="T797" s="10">
        <v>48.063</v>
      </c>
      <c r="U797" s="10">
        <f t="shared" si="83"/>
        <v>74.762</v>
      </c>
      <c r="V797" s="24">
        <v>0.385</v>
      </c>
      <c r="W797" s="47">
        <v>3.33</v>
      </c>
      <c r="X797" s="47">
        <f t="shared" si="84"/>
        <v>3.33</v>
      </c>
      <c r="Y797" s="25">
        <v>12.232</v>
      </c>
      <c r="Z797" s="46">
        <v>346.91098672177696</v>
      </c>
    </row>
    <row r="798" spans="1:26" ht="12.75">
      <c r="A798" s="9">
        <v>37014</v>
      </c>
      <c r="B798" s="10">
        <v>123</v>
      </c>
      <c r="C798" s="4">
        <v>0.813425899</v>
      </c>
      <c r="D798" s="54">
        <v>0.813425899</v>
      </c>
      <c r="E798" s="2">
        <v>7884</v>
      </c>
      <c r="F798" s="18">
        <v>0</v>
      </c>
      <c r="G798" s="61">
        <v>38.86603201</v>
      </c>
      <c r="H798" s="61">
        <v>-76.04942006</v>
      </c>
      <c r="I798" s="19">
        <v>1029.3</v>
      </c>
      <c r="J798" s="1">
        <f t="shared" si="78"/>
        <v>999.0999999999999</v>
      </c>
      <c r="K798" s="45">
        <f t="shared" si="79"/>
        <v>116.78172137885781</v>
      </c>
      <c r="L798" s="45">
        <f t="shared" si="80"/>
        <v>325.5817213788578</v>
      </c>
      <c r="M798" s="45">
        <f t="shared" si="81"/>
        <v>314.9617213788578</v>
      </c>
      <c r="N798" s="46">
        <f t="shared" si="82"/>
        <v>320.2717213788578</v>
      </c>
      <c r="O798" s="1">
        <v>27.2</v>
      </c>
      <c r="P798" s="1">
        <v>45</v>
      </c>
      <c r="Q798" s="1">
        <v>71.8</v>
      </c>
      <c r="S798" s="24">
        <v>2.971</v>
      </c>
      <c r="T798" s="10">
        <v>414.576</v>
      </c>
      <c r="U798" s="10">
        <f t="shared" si="83"/>
        <v>188.03333333333333</v>
      </c>
      <c r="V798" s="24">
        <v>0.38</v>
      </c>
      <c r="W798" s="47">
        <v>3.33</v>
      </c>
      <c r="X798" s="47">
        <f t="shared" si="84"/>
        <v>3.33</v>
      </c>
      <c r="Y798" s="25">
        <v>12.239</v>
      </c>
      <c r="Z798" s="46">
        <v>320.2717213788578</v>
      </c>
    </row>
    <row r="799" spans="1:26" ht="12.75">
      <c r="A799" s="9">
        <v>37014</v>
      </c>
      <c r="B799" s="10">
        <v>123</v>
      </c>
      <c r="C799" s="4">
        <v>0.813541651</v>
      </c>
      <c r="D799" s="54">
        <v>0.813541651</v>
      </c>
      <c r="E799" s="2">
        <v>7894</v>
      </c>
      <c r="F799" s="18">
        <v>0</v>
      </c>
      <c r="G799" s="61">
        <v>38.86064839</v>
      </c>
      <c r="H799" s="61">
        <v>-76.04721348</v>
      </c>
      <c r="I799" s="19">
        <v>1028.7</v>
      </c>
      <c r="J799" s="1">
        <f t="shared" si="78"/>
        <v>998.5</v>
      </c>
      <c r="K799" s="45">
        <f t="shared" si="79"/>
        <v>121.77007838028936</v>
      </c>
      <c r="L799" s="45">
        <f t="shared" si="80"/>
        <v>330.5700783802894</v>
      </c>
      <c r="M799" s="45">
        <f t="shared" si="81"/>
        <v>319.95007838028937</v>
      </c>
      <c r="N799" s="46">
        <f t="shared" si="82"/>
        <v>325.2600783802894</v>
      </c>
      <c r="O799" s="1">
        <v>27.3</v>
      </c>
      <c r="P799" s="1">
        <v>44.7</v>
      </c>
      <c r="Q799" s="1">
        <v>74.1</v>
      </c>
      <c r="R799" s="63">
        <v>2.02E-05</v>
      </c>
      <c r="S799" s="24">
        <v>2.28</v>
      </c>
      <c r="T799" s="10">
        <v>46.178</v>
      </c>
      <c r="U799" s="10">
        <f t="shared" si="83"/>
        <v>152.5695</v>
      </c>
      <c r="V799" s="24">
        <v>0.379</v>
      </c>
      <c r="W799" s="47">
        <v>3.33</v>
      </c>
      <c r="X799" s="47">
        <f t="shared" si="84"/>
        <v>3.33</v>
      </c>
      <c r="Y799" s="25">
        <v>10.768</v>
      </c>
      <c r="Z799" s="46">
        <v>325.2600783802894</v>
      </c>
    </row>
    <row r="800" spans="1:26" ht="12.75">
      <c r="A800" s="9">
        <v>37014</v>
      </c>
      <c r="B800" s="10">
        <v>123</v>
      </c>
      <c r="C800" s="4">
        <v>0.813657403</v>
      </c>
      <c r="D800" s="54">
        <v>0.813657403</v>
      </c>
      <c r="E800" s="2">
        <v>7904</v>
      </c>
      <c r="F800" s="18">
        <v>0</v>
      </c>
      <c r="G800" s="61">
        <v>38.85506827</v>
      </c>
      <c r="H800" s="61">
        <v>-76.04480777</v>
      </c>
      <c r="I800" s="19">
        <v>1032.7</v>
      </c>
      <c r="J800" s="1">
        <f t="shared" si="78"/>
        <v>1002.5</v>
      </c>
      <c r="K800" s="45">
        <f t="shared" si="79"/>
        <v>88.57082827375042</v>
      </c>
      <c r="L800" s="45">
        <f t="shared" si="80"/>
        <v>297.3708282737504</v>
      </c>
      <c r="M800" s="45">
        <f t="shared" si="81"/>
        <v>286.7508282737504</v>
      </c>
      <c r="N800" s="46">
        <f t="shared" si="82"/>
        <v>292.0608282737504</v>
      </c>
      <c r="O800" s="1">
        <v>27.6</v>
      </c>
      <c r="P800" s="1">
        <v>43.1</v>
      </c>
      <c r="Q800" s="1">
        <v>78.9</v>
      </c>
      <c r="S800" s="24">
        <v>3.496</v>
      </c>
      <c r="T800" s="10">
        <v>675.371</v>
      </c>
      <c r="U800" s="10">
        <f t="shared" si="83"/>
        <v>257.1298</v>
      </c>
      <c r="V800" s="24">
        <v>0.402</v>
      </c>
      <c r="W800" s="47">
        <v>3.33</v>
      </c>
      <c r="X800" s="47">
        <f t="shared" si="84"/>
        <v>3.3299999999999996</v>
      </c>
      <c r="Y800" s="25">
        <v>12.209</v>
      </c>
      <c r="Z800" s="46">
        <v>292.0608282737504</v>
      </c>
    </row>
    <row r="801" spans="1:26" ht="12.75">
      <c r="A801" s="9">
        <v>37014</v>
      </c>
      <c r="B801" s="10">
        <v>123</v>
      </c>
      <c r="C801" s="4">
        <v>0.813773155</v>
      </c>
      <c r="D801" s="54">
        <v>0.813773155</v>
      </c>
      <c r="E801" s="2">
        <v>7914</v>
      </c>
      <c r="F801" s="18">
        <v>0</v>
      </c>
      <c r="G801" s="61">
        <v>38.84929976</v>
      </c>
      <c r="H801" s="61">
        <v>-76.0424443</v>
      </c>
      <c r="I801" s="19">
        <v>1038.8</v>
      </c>
      <c r="J801" s="1">
        <f t="shared" si="78"/>
        <v>1008.5999999999999</v>
      </c>
      <c r="K801" s="45">
        <f t="shared" si="79"/>
        <v>38.1961490326178</v>
      </c>
      <c r="L801" s="45">
        <f t="shared" si="80"/>
        <v>246.9961490326178</v>
      </c>
      <c r="M801" s="45">
        <f t="shared" si="81"/>
        <v>236.3761490326178</v>
      </c>
      <c r="N801" s="46">
        <f t="shared" si="82"/>
        <v>241.6861490326178</v>
      </c>
      <c r="O801" s="1">
        <v>28.5</v>
      </c>
      <c r="P801" s="1">
        <v>41.2</v>
      </c>
      <c r="Q801" s="1">
        <v>79.4</v>
      </c>
      <c r="S801" s="24">
        <v>2.633</v>
      </c>
      <c r="T801" s="10">
        <v>201.973</v>
      </c>
      <c r="U801" s="10">
        <f t="shared" si="83"/>
        <v>247.93699999999998</v>
      </c>
      <c r="V801" s="24">
        <v>0.411</v>
      </c>
      <c r="W801" s="47">
        <v>3.33</v>
      </c>
      <c r="X801" s="47">
        <f t="shared" si="84"/>
        <v>3.3299999999999996</v>
      </c>
      <c r="Y801" s="25">
        <v>12.235</v>
      </c>
      <c r="Z801" s="46">
        <v>241.6861490326178</v>
      </c>
    </row>
    <row r="802" spans="1:26" ht="12.75">
      <c r="A802" s="9">
        <v>37014</v>
      </c>
      <c r="B802" s="10">
        <v>123</v>
      </c>
      <c r="C802" s="4">
        <v>0.813888907</v>
      </c>
      <c r="D802" s="54">
        <v>0.813888907</v>
      </c>
      <c r="E802" s="2">
        <v>7924</v>
      </c>
      <c r="F802" s="18">
        <v>0</v>
      </c>
      <c r="G802" s="61">
        <v>38.84345513</v>
      </c>
      <c r="H802" s="61">
        <v>-76.04107584</v>
      </c>
      <c r="I802" s="19">
        <v>1041.5</v>
      </c>
      <c r="J802" s="1">
        <f t="shared" si="78"/>
        <v>1011.3</v>
      </c>
      <c r="K802" s="45">
        <f t="shared" si="79"/>
        <v>15.996354926063809</v>
      </c>
      <c r="L802" s="45">
        <f t="shared" si="80"/>
        <v>224.79635492606383</v>
      </c>
      <c r="M802" s="45">
        <f t="shared" si="81"/>
        <v>214.17635492606382</v>
      </c>
      <c r="N802" s="46">
        <f t="shared" si="82"/>
        <v>219.48635492606383</v>
      </c>
      <c r="O802" s="1">
        <v>28.5</v>
      </c>
      <c r="P802" s="1">
        <v>37.8</v>
      </c>
      <c r="Q802" s="1">
        <v>79.7</v>
      </c>
      <c r="S802" s="24">
        <v>3.356</v>
      </c>
      <c r="T802" s="10">
        <v>620.986</v>
      </c>
      <c r="U802" s="10">
        <f t="shared" si="83"/>
        <v>334.5245</v>
      </c>
      <c r="V802" s="24">
        <v>0.371</v>
      </c>
      <c r="W802" s="47">
        <v>3.33</v>
      </c>
      <c r="X802" s="47">
        <f t="shared" si="84"/>
        <v>3.3299999999999996</v>
      </c>
      <c r="Y802" s="25">
        <v>12.235</v>
      </c>
      <c r="Z802" s="46">
        <v>219.48635492606383</v>
      </c>
    </row>
    <row r="803" spans="1:26" ht="12.75">
      <c r="A803" s="9">
        <v>37014</v>
      </c>
      <c r="B803" s="10">
        <v>123</v>
      </c>
      <c r="C803" s="4">
        <v>0.8140046</v>
      </c>
      <c r="D803" s="54">
        <v>0.8140046</v>
      </c>
      <c r="E803" s="2">
        <v>7934</v>
      </c>
      <c r="F803" s="18">
        <v>0</v>
      </c>
      <c r="G803" s="61">
        <v>38.83758007</v>
      </c>
      <c r="H803" s="61">
        <v>-76.04222408</v>
      </c>
      <c r="I803" s="19">
        <v>1043.2</v>
      </c>
      <c r="J803" s="1">
        <f t="shared" si="78"/>
        <v>1013</v>
      </c>
      <c r="K803" s="45">
        <f t="shared" si="79"/>
        <v>2.0490935013291858</v>
      </c>
      <c r="L803" s="45">
        <f t="shared" si="80"/>
        <v>210.8490935013292</v>
      </c>
      <c r="M803" s="45">
        <f t="shared" si="81"/>
        <v>200.2290935013292</v>
      </c>
      <c r="N803" s="46">
        <f t="shared" si="82"/>
        <v>205.5390935013292</v>
      </c>
      <c r="O803" s="1">
        <v>28.4</v>
      </c>
      <c r="P803" s="1">
        <v>38.7</v>
      </c>
      <c r="Q803" s="1">
        <v>79.4</v>
      </c>
      <c r="S803" s="24">
        <v>2.079</v>
      </c>
      <c r="T803" s="10">
        <v>-62.412</v>
      </c>
      <c r="U803" s="10">
        <f t="shared" si="83"/>
        <v>316.11199999999997</v>
      </c>
      <c r="V803" s="24">
        <v>0.402</v>
      </c>
      <c r="W803" s="47">
        <v>3.33</v>
      </c>
      <c r="X803" s="47">
        <f t="shared" si="84"/>
        <v>3.3299999999999996</v>
      </c>
      <c r="Y803" s="25">
        <v>12.223</v>
      </c>
      <c r="Z803" s="46">
        <v>205.5390935013292</v>
      </c>
    </row>
    <row r="804" spans="1:26" ht="12.75">
      <c r="A804" s="9">
        <v>37014</v>
      </c>
      <c r="B804" s="10">
        <v>123</v>
      </c>
      <c r="C804" s="4">
        <v>0.814120352</v>
      </c>
      <c r="D804" s="54">
        <v>0.814120352</v>
      </c>
      <c r="E804" s="2">
        <v>7944</v>
      </c>
      <c r="F804" s="18">
        <v>0</v>
      </c>
      <c r="G804" s="61">
        <v>38.83204805</v>
      </c>
      <c r="H804" s="61">
        <v>-76.04590064</v>
      </c>
      <c r="I804" s="19">
        <v>1049.5</v>
      </c>
      <c r="J804" s="1">
        <f t="shared" si="78"/>
        <v>1019.3</v>
      </c>
      <c r="K804" s="45">
        <f t="shared" si="79"/>
        <v>-49.4345075612036</v>
      </c>
      <c r="L804" s="45">
        <f t="shared" si="80"/>
        <v>159.36549243879642</v>
      </c>
      <c r="M804" s="45">
        <f t="shared" si="81"/>
        <v>148.74549243879642</v>
      </c>
      <c r="N804" s="46">
        <f t="shared" si="82"/>
        <v>154.05549243879642</v>
      </c>
      <c r="O804" s="1">
        <v>28.4</v>
      </c>
      <c r="P804" s="1">
        <v>33.8</v>
      </c>
      <c r="Q804" s="1">
        <v>79.3</v>
      </c>
      <c r="S804" s="24">
        <v>3.404</v>
      </c>
      <c r="T804" s="10">
        <v>619.281</v>
      </c>
      <c r="U804" s="10">
        <f t="shared" si="83"/>
        <v>350.2294999999999</v>
      </c>
      <c r="V804" s="24">
        <v>0.401</v>
      </c>
      <c r="W804" s="47">
        <v>3.33</v>
      </c>
      <c r="X804" s="47">
        <f t="shared" si="84"/>
        <v>3.3299999999999996</v>
      </c>
      <c r="Y804" s="25">
        <v>12.217</v>
      </c>
      <c r="Z804" s="46">
        <v>154.05549243879642</v>
      </c>
    </row>
    <row r="805" spans="1:26" ht="12.75">
      <c r="A805" s="9">
        <v>37014</v>
      </c>
      <c r="B805" s="10">
        <v>123</v>
      </c>
      <c r="C805" s="4">
        <v>0.814236104</v>
      </c>
      <c r="D805" s="54">
        <v>0.814236104</v>
      </c>
      <c r="E805" s="2">
        <v>7954</v>
      </c>
      <c r="F805" s="18">
        <v>0</v>
      </c>
      <c r="G805" s="61">
        <v>38.82690626</v>
      </c>
      <c r="H805" s="61">
        <v>-76.04963975</v>
      </c>
      <c r="I805" s="19">
        <v>1055.4</v>
      </c>
      <c r="J805" s="1">
        <f t="shared" si="78"/>
        <v>1025.2</v>
      </c>
      <c r="K805" s="45">
        <f t="shared" si="79"/>
        <v>-97.36157931224011</v>
      </c>
      <c r="L805" s="45">
        <f t="shared" si="80"/>
        <v>111.4384206877599</v>
      </c>
      <c r="M805" s="45">
        <f t="shared" si="81"/>
        <v>100.8184206877599</v>
      </c>
      <c r="N805" s="46">
        <f t="shared" si="82"/>
        <v>106.1284206877599</v>
      </c>
      <c r="O805" s="1">
        <v>28.8</v>
      </c>
      <c r="P805" s="1">
        <v>40.1</v>
      </c>
      <c r="Q805" s="1">
        <v>72.9</v>
      </c>
      <c r="R805" s="63">
        <v>1.01E-05</v>
      </c>
      <c r="S805" s="24">
        <v>2.525</v>
      </c>
      <c r="T805" s="10">
        <v>145.883</v>
      </c>
      <c r="U805" s="10">
        <f t="shared" si="83"/>
        <v>366.8469999999999</v>
      </c>
      <c r="V805" s="24">
        <v>0.402</v>
      </c>
      <c r="W805" s="47">
        <v>3.33</v>
      </c>
      <c r="X805" s="47">
        <f t="shared" si="84"/>
        <v>3.3299999999999996</v>
      </c>
      <c r="Y805" s="25">
        <v>12.226</v>
      </c>
      <c r="Z805" s="46">
        <v>106.1284206877599</v>
      </c>
    </row>
    <row r="806" spans="1:26" ht="12.75">
      <c r="A806" s="9">
        <v>37014</v>
      </c>
      <c r="B806" s="10">
        <v>123</v>
      </c>
      <c r="C806" s="4">
        <v>0.814351857</v>
      </c>
      <c r="D806" s="54">
        <v>0.814351857</v>
      </c>
      <c r="E806" s="2">
        <v>7964</v>
      </c>
      <c r="F806" s="18">
        <v>0</v>
      </c>
      <c r="G806" s="61">
        <v>38.82251649</v>
      </c>
      <c r="H806" s="61">
        <v>-76.0531152</v>
      </c>
      <c r="I806" s="19">
        <v>1061.4</v>
      </c>
      <c r="J806" s="1">
        <f t="shared" si="78"/>
        <v>1031.2</v>
      </c>
      <c r="K806" s="45">
        <f t="shared" si="79"/>
        <v>-145.81893159518134</v>
      </c>
      <c r="L806" s="45">
        <f t="shared" si="80"/>
        <v>62.98106840481867</v>
      </c>
      <c r="M806" s="45">
        <f t="shared" si="81"/>
        <v>52.36106840481867</v>
      </c>
      <c r="N806" s="46">
        <f t="shared" si="82"/>
        <v>57.67106840481867</v>
      </c>
      <c r="O806" s="1">
        <v>29</v>
      </c>
      <c r="P806" s="1">
        <v>39.7</v>
      </c>
      <c r="Q806" s="1">
        <v>65.4</v>
      </c>
      <c r="S806" s="24">
        <v>3.915</v>
      </c>
      <c r="T806" s="10">
        <v>879.896</v>
      </c>
      <c r="U806" s="10">
        <f t="shared" si="83"/>
        <v>400.9345</v>
      </c>
      <c r="V806" s="24">
        <v>0.361</v>
      </c>
      <c r="W806" s="47">
        <v>3.33</v>
      </c>
      <c r="X806" s="47">
        <f t="shared" si="84"/>
        <v>3.3299999999999996</v>
      </c>
      <c r="Y806" s="25">
        <v>12.248</v>
      </c>
      <c r="Z806" s="46">
        <v>57.67106840481867</v>
      </c>
    </row>
    <row r="807" spans="1:26" ht="12.75">
      <c r="A807" s="9">
        <v>37014</v>
      </c>
      <c r="B807" s="10">
        <v>123</v>
      </c>
      <c r="C807" s="4">
        <v>0.814467609</v>
      </c>
      <c r="D807" s="54">
        <v>0.814467609</v>
      </c>
      <c r="E807" s="2">
        <v>7974</v>
      </c>
      <c r="F807" s="18">
        <v>0</v>
      </c>
      <c r="G807" s="61">
        <v>38.81840054</v>
      </c>
      <c r="H807" s="61">
        <v>-76.05626416</v>
      </c>
      <c r="I807" s="19">
        <v>1065.4</v>
      </c>
      <c r="J807" s="1">
        <f t="shared" si="78"/>
        <v>1035.2</v>
      </c>
      <c r="K807" s="45">
        <f t="shared" si="79"/>
        <v>-177.96744783148742</v>
      </c>
      <c r="L807" s="45">
        <f t="shared" si="80"/>
        <v>30.832552168512592</v>
      </c>
      <c r="M807" s="45">
        <f t="shared" si="81"/>
        <v>20.212552168512588</v>
      </c>
      <c r="N807" s="46">
        <f t="shared" si="82"/>
        <v>25.52255216851259</v>
      </c>
      <c r="O807" s="1">
        <v>29.9</v>
      </c>
      <c r="P807" s="1">
        <v>39.8</v>
      </c>
      <c r="Q807" s="1">
        <v>62.5</v>
      </c>
      <c r="S807" s="24">
        <v>2</v>
      </c>
      <c r="T807" s="10">
        <v>-118.501</v>
      </c>
      <c r="U807" s="10">
        <f t="shared" si="83"/>
        <v>347.52216666666664</v>
      </c>
      <c r="V807" s="24">
        <v>0.403</v>
      </c>
      <c r="W807" s="47">
        <v>3.33</v>
      </c>
      <c r="X807" s="47">
        <f t="shared" si="84"/>
        <v>3.3299999999999996</v>
      </c>
      <c r="Y807" s="25">
        <v>12.234</v>
      </c>
      <c r="Z807" s="46">
        <v>25.52255216851259</v>
      </c>
    </row>
    <row r="808" spans="1:26" ht="12.75">
      <c r="A808" s="9">
        <v>37014</v>
      </c>
      <c r="B808" s="10">
        <v>123</v>
      </c>
      <c r="C808" s="4">
        <v>0.814583361</v>
      </c>
      <c r="D808" s="54">
        <v>0.814583361</v>
      </c>
      <c r="E808" s="2">
        <v>7984</v>
      </c>
      <c r="F808" s="18">
        <v>0</v>
      </c>
      <c r="G808" s="61">
        <v>38.81442453</v>
      </c>
      <c r="H808" s="61">
        <v>-76.05920851</v>
      </c>
      <c r="I808" s="19">
        <v>1065.1</v>
      </c>
      <c r="J808" s="1">
        <f t="shared" si="78"/>
        <v>1034.8999999999999</v>
      </c>
      <c r="K808" s="45">
        <f t="shared" si="79"/>
        <v>-175.56062165976442</v>
      </c>
      <c r="L808" s="45">
        <f t="shared" si="80"/>
        <v>33.23937834023559</v>
      </c>
      <c r="M808" s="45">
        <f t="shared" si="81"/>
        <v>22.619378340235585</v>
      </c>
      <c r="N808" s="46">
        <f t="shared" si="82"/>
        <v>27.929378340235587</v>
      </c>
      <c r="O808" s="1">
        <v>30.6</v>
      </c>
      <c r="P808" s="1">
        <v>37.3</v>
      </c>
      <c r="Q808" s="1">
        <v>62.6</v>
      </c>
      <c r="S808" s="24">
        <v>3.466</v>
      </c>
      <c r="T808" s="10">
        <v>668.191</v>
      </c>
      <c r="U808" s="10">
        <f t="shared" si="83"/>
        <v>355.38966666666664</v>
      </c>
      <c r="V808" s="24">
        <v>0.413</v>
      </c>
      <c r="W808" s="47">
        <v>3.33</v>
      </c>
      <c r="X808" s="47">
        <f t="shared" si="84"/>
        <v>3.3299999999999996</v>
      </c>
      <c r="Y808" s="25">
        <v>12.218</v>
      </c>
      <c r="Z808" s="46">
        <v>27.929378340235587</v>
      </c>
    </row>
    <row r="809" spans="1:26" ht="12.75">
      <c r="A809" s="9">
        <v>37014</v>
      </c>
      <c r="B809" s="10">
        <v>123</v>
      </c>
      <c r="C809" s="4">
        <v>0.814699054</v>
      </c>
      <c r="D809" s="54">
        <v>0.814699054</v>
      </c>
      <c r="E809" s="2">
        <v>7994</v>
      </c>
      <c r="F809" s="18">
        <v>1</v>
      </c>
      <c r="G809" s="61">
        <v>38.81043765</v>
      </c>
      <c r="H809" s="61">
        <v>-76.06218289</v>
      </c>
      <c r="I809" s="19">
        <v>1065.6</v>
      </c>
      <c r="J809" s="1">
        <f t="shared" si="78"/>
        <v>1035.3999999999999</v>
      </c>
      <c r="K809" s="45">
        <f t="shared" si="79"/>
        <v>-179.57161114604696</v>
      </c>
      <c r="L809" s="45">
        <f t="shared" si="80"/>
        <v>29.22838885395305</v>
      </c>
      <c r="M809" s="45">
        <f t="shared" si="81"/>
        <v>18.608388853953045</v>
      </c>
      <c r="N809" s="46">
        <f t="shared" si="82"/>
        <v>23.918388853953047</v>
      </c>
      <c r="O809" s="1">
        <v>30.2</v>
      </c>
      <c r="P809" s="1">
        <v>37.7</v>
      </c>
      <c r="Q809" s="1">
        <v>62.5</v>
      </c>
      <c r="S809" s="24">
        <v>2.159</v>
      </c>
      <c r="T809" s="10">
        <v>-15.207</v>
      </c>
      <c r="U809" s="10">
        <f t="shared" si="83"/>
        <v>363.2571666666667</v>
      </c>
      <c r="V809" s="24">
        <v>0.451</v>
      </c>
      <c r="W809" s="47">
        <v>4.44</v>
      </c>
      <c r="X809" s="47">
        <f t="shared" si="84"/>
        <v>3.515</v>
      </c>
      <c r="Y809" s="25">
        <v>12.222</v>
      </c>
      <c r="Z809" s="46">
        <v>23.918388853953047</v>
      </c>
    </row>
    <row r="810" spans="1:26" ht="12.75">
      <c r="A810" s="9">
        <v>37014</v>
      </c>
      <c r="B810" s="10">
        <v>123</v>
      </c>
      <c r="C810" s="4">
        <v>0.814814806</v>
      </c>
      <c r="D810" s="54">
        <v>0.814814806</v>
      </c>
      <c r="E810" s="2">
        <v>8004</v>
      </c>
      <c r="F810" s="18">
        <v>0</v>
      </c>
      <c r="G810" s="61">
        <v>38.80639302</v>
      </c>
      <c r="H810" s="61">
        <v>-76.06525976</v>
      </c>
      <c r="I810" s="19">
        <v>1065.1</v>
      </c>
      <c r="J810" s="1">
        <f t="shared" si="78"/>
        <v>1034.8999999999999</v>
      </c>
      <c r="K810" s="45">
        <f t="shared" si="79"/>
        <v>-175.56062165976442</v>
      </c>
      <c r="L810" s="45">
        <f t="shared" si="80"/>
        <v>33.23937834023559</v>
      </c>
      <c r="M810" s="45">
        <f t="shared" si="81"/>
        <v>22.619378340235585</v>
      </c>
      <c r="N810" s="46">
        <f t="shared" si="82"/>
        <v>27.929378340235587</v>
      </c>
      <c r="O810" s="1">
        <v>29.6</v>
      </c>
      <c r="P810" s="1">
        <v>37.1</v>
      </c>
      <c r="Q810" s="1">
        <v>66.3</v>
      </c>
      <c r="S810" s="24">
        <v>3.251</v>
      </c>
      <c r="T810" s="10">
        <v>561.306</v>
      </c>
      <c r="U810" s="10">
        <f t="shared" si="83"/>
        <v>353.5946666666667</v>
      </c>
      <c r="V810" s="24">
        <v>0.409</v>
      </c>
      <c r="W810" s="47">
        <v>3.33</v>
      </c>
      <c r="X810" s="47">
        <f t="shared" si="84"/>
        <v>3.5150000000000006</v>
      </c>
      <c r="Y810" s="25">
        <v>12.231</v>
      </c>
      <c r="Z810" s="46">
        <v>27.929378340235587</v>
      </c>
    </row>
    <row r="811" spans="1:26" ht="12.75">
      <c r="A811" s="9">
        <v>37014</v>
      </c>
      <c r="B811" s="10">
        <v>123</v>
      </c>
      <c r="C811" s="4">
        <v>0.814930558</v>
      </c>
      <c r="D811" s="54">
        <v>0.814930558</v>
      </c>
      <c r="E811" s="2">
        <v>8014</v>
      </c>
      <c r="F811" s="18">
        <v>0</v>
      </c>
      <c r="G811" s="61">
        <v>38.80222431</v>
      </c>
      <c r="H811" s="61">
        <v>-76.06847333</v>
      </c>
      <c r="I811" s="19">
        <v>1061.1</v>
      </c>
      <c r="J811" s="1">
        <f t="shared" si="78"/>
        <v>1030.8999999999999</v>
      </c>
      <c r="K811" s="45">
        <f t="shared" si="79"/>
        <v>-143.40276804426057</v>
      </c>
      <c r="L811" s="45">
        <f t="shared" si="80"/>
        <v>65.39723195573944</v>
      </c>
      <c r="M811" s="45">
        <f t="shared" si="81"/>
        <v>54.77723195573944</v>
      </c>
      <c r="N811" s="46">
        <f t="shared" si="82"/>
        <v>60.08723195573944</v>
      </c>
      <c r="O811" s="1">
        <v>29.4</v>
      </c>
      <c r="P811" s="1">
        <v>38.2</v>
      </c>
      <c r="Q811" s="1">
        <v>62.4</v>
      </c>
      <c r="R811" s="63">
        <v>2.07E-05</v>
      </c>
      <c r="S811" s="24">
        <v>2.801</v>
      </c>
      <c r="T811" s="10">
        <v>297.909</v>
      </c>
      <c r="U811" s="10">
        <f t="shared" si="83"/>
        <v>378.93233333333336</v>
      </c>
      <c r="V811" s="24">
        <v>0.451</v>
      </c>
      <c r="W811" s="47">
        <v>4.44</v>
      </c>
      <c r="X811" s="47">
        <f t="shared" si="84"/>
        <v>3.6999999999999997</v>
      </c>
      <c r="Y811" s="25">
        <v>11.333</v>
      </c>
      <c r="Z811" s="46">
        <v>60.08723195573944</v>
      </c>
    </row>
    <row r="812" spans="1:26" ht="12.75">
      <c r="A812" s="9">
        <v>37014</v>
      </c>
      <c r="B812" s="10">
        <v>123</v>
      </c>
      <c r="C812" s="4">
        <v>0.81504631</v>
      </c>
      <c r="D812" s="54">
        <v>0.81504631</v>
      </c>
      <c r="E812" s="2">
        <v>8024</v>
      </c>
      <c r="F812" s="18">
        <v>0</v>
      </c>
      <c r="G812" s="61">
        <v>38.79799852</v>
      </c>
      <c r="H812" s="61">
        <v>-76.07170973</v>
      </c>
      <c r="I812" s="19">
        <v>1058.1</v>
      </c>
      <c r="J812" s="1">
        <f t="shared" si="78"/>
        <v>1027.8999999999999</v>
      </c>
      <c r="K812" s="45">
        <f t="shared" si="79"/>
        <v>-119.2023874847918</v>
      </c>
      <c r="L812" s="45">
        <f t="shared" si="80"/>
        <v>89.59761251520821</v>
      </c>
      <c r="M812" s="45">
        <f t="shared" si="81"/>
        <v>78.97761251520821</v>
      </c>
      <c r="N812" s="46">
        <f t="shared" si="82"/>
        <v>84.28761251520821</v>
      </c>
      <c r="O812" s="1">
        <v>29.2</v>
      </c>
      <c r="P812" s="1">
        <v>36.4</v>
      </c>
      <c r="Q812" s="1">
        <v>65.2</v>
      </c>
      <c r="S812" s="24">
        <v>3.973</v>
      </c>
      <c r="T812" s="10">
        <v>927.101</v>
      </c>
      <c r="U812" s="10">
        <f t="shared" si="83"/>
        <v>386.7998333333334</v>
      </c>
      <c r="V812" s="24">
        <v>0.481</v>
      </c>
      <c r="W812" s="47">
        <v>4.44</v>
      </c>
      <c r="X812" s="47">
        <f t="shared" si="84"/>
        <v>3.8850000000000002</v>
      </c>
      <c r="Y812" s="25">
        <v>12.232</v>
      </c>
      <c r="Z812" s="46">
        <v>84.28761251520821</v>
      </c>
    </row>
    <row r="813" spans="1:26" ht="12.75">
      <c r="A813" s="9">
        <v>37014</v>
      </c>
      <c r="B813" s="10">
        <v>123</v>
      </c>
      <c r="C813" s="4">
        <v>0.815162063</v>
      </c>
      <c r="D813" s="54">
        <v>0.815162063</v>
      </c>
      <c r="E813" s="2">
        <v>8034</v>
      </c>
      <c r="F813" s="18">
        <v>0</v>
      </c>
      <c r="G813" s="61">
        <v>38.79376556</v>
      </c>
      <c r="H813" s="61">
        <v>-76.07493651</v>
      </c>
      <c r="I813" s="19">
        <v>1055.7</v>
      </c>
      <c r="J813" s="1">
        <f t="shared" si="78"/>
        <v>1025.5</v>
      </c>
      <c r="K813" s="45">
        <f t="shared" si="79"/>
        <v>-99.79117450351174</v>
      </c>
      <c r="L813" s="45">
        <f t="shared" si="80"/>
        <v>109.00882549648827</v>
      </c>
      <c r="M813" s="45">
        <f t="shared" si="81"/>
        <v>98.38882549648827</v>
      </c>
      <c r="N813" s="46">
        <f t="shared" si="82"/>
        <v>103.69882549648827</v>
      </c>
      <c r="O813" s="1">
        <v>28.8</v>
      </c>
      <c r="P813" s="1">
        <v>38.8</v>
      </c>
      <c r="Q813" s="1">
        <v>66.9</v>
      </c>
      <c r="S813" s="24">
        <v>3.396</v>
      </c>
      <c r="T813" s="10">
        <v>611.204</v>
      </c>
      <c r="U813" s="10">
        <f t="shared" si="83"/>
        <v>508.4173333333333</v>
      </c>
      <c r="V813" s="24">
        <v>0.462</v>
      </c>
      <c r="W813" s="47">
        <v>4.44</v>
      </c>
      <c r="X813" s="47">
        <f t="shared" si="84"/>
        <v>4.070000000000001</v>
      </c>
      <c r="Y813" s="25">
        <v>12.043</v>
      </c>
      <c r="Z813" s="46">
        <v>103.69882549648827</v>
      </c>
    </row>
    <row r="814" spans="1:26" ht="12.75">
      <c r="A814" s="9">
        <v>37014</v>
      </c>
      <c r="B814" s="10">
        <v>123</v>
      </c>
      <c r="C814" s="4">
        <v>0.815277755</v>
      </c>
      <c r="D814" s="54">
        <v>0.815277755</v>
      </c>
      <c r="E814" s="2">
        <v>8044</v>
      </c>
      <c r="F814" s="18">
        <v>0</v>
      </c>
      <c r="G814" s="61">
        <v>38.78956754</v>
      </c>
      <c r="H814" s="61">
        <v>-76.07825394</v>
      </c>
      <c r="I814" s="19">
        <v>1051.3</v>
      </c>
      <c r="J814" s="1">
        <f t="shared" si="78"/>
        <v>1021.0999999999999</v>
      </c>
      <c r="K814" s="45">
        <f t="shared" si="79"/>
        <v>-64.085670418574</v>
      </c>
      <c r="L814" s="45">
        <f t="shared" si="80"/>
        <v>144.714329581426</v>
      </c>
      <c r="M814" s="45">
        <f t="shared" si="81"/>
        <v>134.094329581426</v>
      </c>
      <c r="N814" s="46">
        <f t="shared" si="82"/>
        <v>139.404329581426</v>
      </c>
      <c r="O814" s="1">
        <v>28.3</v>
      </c>
      <c r="P814" s="1">
        <v>40.9</v>
      </c>
      <c r="Q814" s="1">
        <v>73.4</v>
      </c>
      <c r="S814" s="24">
        <v>4.589</v>
      </c>
      <c r="T814" s="10">
        <v>1240.216</v>
      </c>
      <c r="U814" s="10">
        <f t="shared" si="83"/>
        <v>603.7548333333333</v>
      </c>
      <c r="V814" s="24">
        <v>0.452</v>
      </c>
      <c r="W814" s="47">
        <v>4.44</v>
      </c>
      <c r="X814" s="47">
        <f t="shared" si="84"/>
        <v>4.255000000000001</v>
      </c>
      <c r="Y814" s="25">
        <v>12.24</v>
      </c>
      <c r="Z814" s="46">
        <v>139.404329581426</v>
      </c>
    </row>
    <row r="815" spans="1:26" ht="12.75">
      <c r="A815" s="9">
        <v>37014</v>
      </c>
      <c r="B815" s="10">
        <v>123</v>
      </c>
      <c r="C815" s="4">
        <v>0.815393507</v>
      </c>
      <c r="D815" s="54">
        <v>0.815393507</v>
      </c>
      <c r="E815" s="2">
        <v>8054</v>
      </c>
      <c r="F815" s="18">
        <v>0</v>
      </c>
      <c r="G815" s="61">
        <v>38.78523881</v>
      </c>
      <c r="H815" s="61">
        <v>-76.08122978</v>
      </c>
      <c r="I815" s="19">
        <v>1048.1</v>
      </c>
      <c r="J815" s="1">
        <f t="shared" si="78"/>
        <v>1017.8999999999999</v>
      </c>
      <c r="K815" s="45">
        <f t="shared" si="79"/>
        <v>-38.02126021099282</v>
      </c>
      <c r="L815" s="45">
        <f t="shared" si="80"/>
        <v>170.7787397890072</v>
      </c>
      <c r="M815" s="45">
        <f t="shared" si="81"/>
        <v>160.1587397890072</v>
      </c>
      <c r="N815" s="46">
        <f t="shared" si="82"/>
        <v>165.4687397890072</v>
      </c>
      <c r="O815" s="1">
        <v>28</v>
      </c>
      <c r="P815" s="1">
        <v>38.8</v>
      </c>
      <c r="Q815" s="1">
        <v>74.2</v>
      </c>
      <c r="S815" s="24">
        <v>4.363</v>
      </c>
      <c r="T815" s="10">
        <v>1134.319</v>
      </c>
      <c r="U815" s="10">
        <f t="shared" si="83"/>
        <v>795.3425000000001</v>
      </c>
      <c r="V815" s="24">
        <v>0.481</v>
      </c>
      <c r="W815" s="47">
        <v>4.44</v>
      </c>
      <c r="X815" s="47">
        <f t="shared" si="84"/>
        <v>4.255000000000001</v>
      </c>
      <c r="Y815" s="25">
        <v>10.689</v>
      </c>
      <c r="Z815" s="46">
        <v>165.4687397890072</v>
      </c>
    </row>
    <row r="816" spans="1:26" ht="12.75">
      <c r="A816" s="9">
        <v>37014</v>
      </c>
      <c r="B816" s="10">
        <v>123</v>
      </c>
      <c r="C816" s="4">
        <v>0.81550926</v>
      </c>
      <c r="D816" s="54">
        <v>0.81550926</v>
      </c>
      <c r="E816" s="2">
        <v>8064</v>
      </c>
      <c r="F816" s="18">
        <v>0</v>
      </c>
      <c r="G816" s="61">
        <v>38.78055805</v>
      </c>
      <c r="H816" s="61">
        <v>-76.08200509</v>
      </c>
      <c r="I816" s="19">
        <v>1043.7</v>
      </c>
      <c r="J816" s="1">
        <f t="shared" si="78"/>
        <v>1013.5</v>
      </c>
      <c r="K816" s="45">
        <f t="shared" si="79"/>
        <v>-2.0485879891737238</v>
      </c>
      <c r="L816" s="45">
        <f t="shared" si="80"/>
        <v>206.7514120108263</v>
      </c>
      <c r="M816" s="45">
        <f t="shared" si="81"/>
        <v>196.1314120108263</v>
      </c>
      <c r="N816" s="46">
        <f t="shared" si="82"/>
        <v>201.4414120108263</v>
      </c>
      <c r="O816" s="1">
        <v>27.6</v>
      </c>
      <c r="P816" s="1">
        <v>39.8</v>
      </c>
      <c r="Q816" s="1">
        <v>73.9</v>
      </c>
      <c r="S816" s="24">
        <v>4.134</v>
      </c>
      <c r="T816" s="10">
        <v>976.011</v>
      </c>
      <c r="U816" s="10">
        <f t="shared" si="83"/>
        <v>864.46</v>
      </c>
      <c r="V816" s="24">
        <v>0.49</v>
      </c>
      <c r="W816" s="47">
        <v>4.44</v>
      </c>
      <c r="X816" s="47">
        <f t="shared" si="84"/>
        <v>4.44</v>
      </c>
      <c r="Y816" s="25">
        <v>12.213</v>
      </c>
      <c r="Z816" s="46">
        <v>201.4414120108263</v>
      </c>
    </row>
    <row r="817" spans="1:26" ht="12.75">
      <c r="A817" s="9">
        <v>37014</v>
      </c>
      <c r="B817" s="10">
        <v>123</v>
      </c>
      <c r="C817" s="4">
        <v>0.815625012</v>
      </c>
      <c r="D817" s="54">
        <v>0.815625012</v>
      </c>
      <c r="E817" s="2">
        <v>8074</v>
      </c>
      <c r="F817" s="18">
        <v>0</v>
      </c>
      <c r="G817" s="61">
        <v>38.77596811</v>
      </c>
      <c r="H817" s="61">
        <v>-76.0791832</v>
      </c>
      <c r="I817" s="19">
        <v>1040.3</v>
      </c>
      <c r="J817" s="1">
        <f t="shared" si="78"/>
        <v>1010.0999999999999</v>
      </c>
      <c r="K817" s="45">
        <f t="shared" si="79"/>
        <v>25.855603780308652</v>
      </c>
      <c r="L817" s="45">
        <f t="shared" si="80"/>
        <v>234.65560378030867</v>
      </c>
      <c r="M817" s="45">
        <f t="shared" si="81"/>
        <v>224.03560378030866</v>
      </c>
      <c r="N817" s="46">
        <f t="shared" si="82"/>
        <v>229.34560378030866</v>
      </c>
      <c r="O817" s="1">
        <v>27.4</v>
      </c>
      <c r="P817" s="1">
        <v>41.7</v>
      </c>
      <c r="Q817" s="1">
        <v>70.3</v>
      </c>
      <c r="R817" s="63">
        <v>1.91E-05</v>
      </c>
      <c r="S817" s="24">
        <v>4.558</v>
      </c>
      <c r="T817" s="10">
        <v>1237.524</v>
      </c>
      <c r="U817" s="10">
        <f t="shared" si="83"/>
        <v>1021.0625</v>
      </c>
      <c r="V817" s="24">
        <v>0.451</v>
      </c>
      <c r="W817" s="47">
        <v>4.44</v>
      </c>
      <c r="X817" s="47">
        <f t="shared" si="84"/>
        <v>4.44</v>
      </c>
      <c r="Y817" s="25">
        <v>12.233</v>
      </c>
      <c r="Z817" s="46">
        <v>229.34560378030866</v>
      </c>
    </row>
    <row r="818" spans="1:26" ht="12.75">
      <c r="A818" s="9">
        <v>37014</v>
      </c>
      <c r="B818" s="10">
        <v>123</v>
      </c>
      <c r="C818" s="4">
        <v>0.815740764</v>
      </c>
      <c r="D818" s="54">
        <v>0.815740764</v>
      </c>
      <c r="E818" s="2">
        <v>8084</v>
      </c>
      <c r="F818" s="18">
        <v>0</v>
      </c>
      <c r="G818" s="61">
        <v>38.77227233</v>
      </c>
      <c r="H818" s="61">
        <v>-76.07495624</v>
      </c>
      <c r="I818" s="19">
        <v>1037.5</v>
      </c>
      <c r="J818" s="1">
        <f t="shared" si="78"/>
        <v>1007.3</v>
      </c>
      <c r="K818" s="45">
        <f t="shared" si="79"/>
        <v>48.906142861703636</v>
      </c>
      <c r="L818" s="45">
        <f t="shared" si="80"/>
        <v>257.70614286170365</v>
      </c>
      <c r="M818" s="45">
        <f t="shared" si="81"/>
        <v>247.08614286170365</v>
      </c>
      <c r="N818" s="46">
        <f t="shared" si="82"/>
        <v>252.39614286170365</v>
      </c>
      <c r="O818" s="1">
        <v>27.1</v>
      </c>
      <c r="P818" s="1">
        <v>42</v>
      </c>
      <c r="Q818" s="1">
        <v>70.4</v>
      </c>
      <c r="S818" s="24">
        <v>4.372</v>
      </c>
      <c r="T818" s="10">
        <v>1131.626</v>
      </c>
      <c r="U818" s="10">
        <f t="shared" si="83"/>
        <v>1055.1499999999999</v>
      </c>
      <c r="V818" s="24">
        <v>0.461</v>
      </c>
      <c r="W818" s="47">
        <v>4.44</v>
      </c>
      <c r="X818" s="47">
        <f t="shared" si="84"/>
        <v>4.44</v>
      </c>
      <c r="Y818" s="25">
        <v>12.223</v>
      </c>
      <c r="Z818" s="46">
        <v>252.39614286170365</v>
      </c>
    </row>
    <row r="819" spans="1:26" ht="12.75">
      <c r="A819" s="9">
        <v>37014</v>
      </c>
      <c r="B819" s="10">
        <v>123</v>
      </c>
      <c r="C819" s="4">
        <v>0.815856457</v>
      </c>
      <c r="D819" s="54">
        <v>0.815856457</v>
      </c>
      <c r="E819" s="2">
        <v>8094</v>
      </c>
      <c r="F819" s="18">
        <v>0</v>
      </c>
      <c r="G819" s="61">
        <v>38.76951856</v>
      </c>
      <c r="H819" s="61">
        <v>-76.0698097</v>
      </c>
      <c r="I819" s="19">
        <v>1035</v>
      </c>
      <c r="J819" s="1">
        <f t="shared" si="78"/>
        <v>1004.8</v>
      </c>
      <c r="K819" s="45">
        <f t="shared" si="79"/>
        <v>69.54118993967542</v>
      </c>
      <c r="L819" s="45">
        <f t="shared" si="80"/>
        <v>278.3411899396754</v>
      </c>
      <c r="M819" s="45">
        <f t="shared" si="81"/>
        <v>267.7211899396754</v>
      </c>
      <c r="N819" s="46">
        <f t="shared" si="82"/>
        <v>273.0311899396754</v>
      </c>
      <c r="O819" s="1">
        <v>26.9</v>
      </c>
      <c r="P819" s="1">
        <v>43.2</v>
      </c>
      <c r="Q819" s="1">
        <v>67.9</v>
      </c>
      <c r="S819" s="24">
        <v>2.334</v>
      </c>
      <c r="T819" s="10">
        <v>28.319</v>
      </c>
      <c r="U819" s="10">
        <f t="shared" si="83"/>
        <v>958.0025</v>
      </c>
      <c r="V819" s="24">
        <v>0.421</v>
      </c>
      <c r="W819" s="47">
        <v>3.33</v>
      </c>
      <c r="X819" s="47">
        <f t="shared" si="84"/>
        <v>4.255</v>
      </c>
      <c r="Y819" s="25">
        <v>10.722</v>
      </c>
      <c r="Z819" s="46">
        <v>273.0311899396754</v>
      </c>
    </row>
    <row r="820" spans="1:26" ht="12.75">
      <c r="A820" s="9">
        <v>37014</v>
      </c>
      <c r="B820" s="10">
        <v>123</v>
      </c>
      <c r="C820" s="4">
        <v>0.815972209</v>
      </c>
      <c r="D820" s="54">
        <v>0.815972209</v>
      </c>
      <c r="E820" s="2">
        <v>8104</v>
      </c>
      <c r="F820" s="18">
        <v>0</v>
      </c>
      <c r="G820" s="61">
        <v>38.76888991</v>
      </c>
      <c r="H820" s="61">
        <v>-76.06323887</v>
      </c>
      <c r="I820" s="19">
        <v>1031.7</v>
      </c>
      <c r="J820" s="1">
        <f t="shared" si="78"/>
        <v>1001.5</v>
      </c>
      <c r="K820" s="45">
        <f t="shared" si="79"/>
        <v>96.85820558037346</v>
      </c>
      <c r="L820" s="45">
        <f t="shared" si="80"/>
        <v>305.6582055803735</v>
      </c>
      <c r="M820" s="45">
        <f t="shared" si="81"/>
        <v>295.03820558037347</v>
      </c>
      <c r="N820" s="46">
        <f t="shared" si="82"/>
        <v>300.3482055803735</v>
      </c>
      <c r="O820" s="1">
        <v>26.6</v>
      </c>
      <c r="P820" s="1">
        <v>44.4</v>
      </c>
      <c r="Q820" s="1">
        <v>70.7</v>
      </c>
      <c r="S820" s="24">
        <v>3.758</v>
      </c>
      <c r="T820" s="10">
        <v>814.921</v>
      </c>
      <c r="U820" s="10">
        <f t="shared" si="83"/>
        <v>887.12</v>
      </c>
      <c r="V820" s="24">
        <v>0.421</v>
      </c>
      <c r="W820" s="47">
        <v>3.33</v>
      </c>
      <c r="X820" s="47">
        <f t="shared" si="84"/>
        <v>4.07</v>
      </c>
      <c r="Y820" s="25">
        <v>12.228</v>
      </c>
      <c r="Z820" s="46">
        <v>300.3482055803735</v>
      </c>
    </row>
    <row r="821" spans="1:26" ht="12.75">
      <c r="A821" s="9">
        <v>37014</v>
      </c>
      <c r="B821" s="10">
        <v>123</v>
      </c>
      <c r="C821" s="4">
        <v>0.816087961</v>
      </c>
      <c r="D821" s="54">
        <v>0.816087961</v>
      </c>
      <c r="E821" s="2">
        <v>8114</v>
      </c>
      <c r="F821" s="18">
        <v>0</v>
      </c>
      <c r="G821" s="61">
        <v>38.77049752</v>
      </c>
      <c r="H821" s="61">
        <v>-76.05699422</v>
      </c>
      <c r="I821" s="19">
        <v>1029.3</v>
      </c>
      <c r="J821" s="1">
        <f t="shared" si="78"/>
        <v>999.0999999999999</v>
      </c>
      <c r="K821" s="45">
        <f t="shared" si="79"/>
        <v>116.78172137885781</v>
      </c>
      <c r="L821" s="45">
        <f t="shared" si="80"/>
        <v>325.5817213788578</v>
      </c>
      <c r="M821" s="45">
        <f t="shared" si="81"/>
        <v>314.9617213788578</v>
      </c>
      <c r="N821" s="46">
        <f t="shared" si="82"/>
        <v>320.2717213788578</v>
      </c>
      <c r="O821" s="1">
        <v>26.6</v>
      </c>
      <c r="P821" s="1">
        <v>44.1</v>
      </c>
      <c r="Q821" s="1">
        <v>71.5</v>
      </c>
      <c r="S821" s="24">
        <v>3.209</v>
      </c>
      <c r="T821" s="10">
        <v>498.934</v>
      </c>
      <c r="U821" s="10">
        <f t="shared" si="83"/>
        <v>781.2225</v>
      </c>
      <c r="V821" s="24">
        <v>0.431</v>
      </c>
      <c r="W821" s="47">
        <v>3.33</v>
      </c>
      <c r="X821" s="47">
        <f t="shared" si="84"/>
        <v>3.8849999999999993</v>
      </c>
      <c r="Y821" s="25">
        <v>10.687</v>
      </c>
      <c r="Z821" s="46">
        <v>320.2717213788578</v>
      </c>
    </row>
    <row r="822" spans="1:26" ht="12.75">
      <c r="A822" s="9">
        <v>37014</v>
      </c>
      <c r="B822" s="10">
        <v>123</v>
      </c>
      <c r="C822" s="4">
        <v>0.816203713</v>
      </c>
      <c r="D822" s="54">
        <v>0.816203713</v>
      </c>
      <c r="E822" s="2">
        <v>8124</v>
      </c>
      <c r="F822" s="18">
        <v>0</v>
      </c>
      <c r="G822" s="61">
        <v>38.77361796</v>
      </c>
      <c r="H822" s="61">
        <v>-76.05149801</v>
      </c>
      <c r="I822" s="19">
        <v>1026.4</v>
      </c>
      <c r="J822" s="1">
        <f t="shared" si="78"/>
        <v>996.2</v>
      </c>
      <c r="K822" s="45">
        <f t="shared" si="79"/>
        <v>140.9199220860323</v>
      </c>
      <c r="L822" s="45">
        <f t="shared" si="80"/>
        <v>349.7199220860323</v>
      </c>
      <c r="M822" s="45">
        <f t="shared" si="81"/>
        <v>339.0999220860323</v>
      </c>
      <c r="N822" s="46">
        <f t="shared" si="82"/>
        <v>344.4099220860323</v>
      </c>
      <c r="O822" s="1">
        <v>26.3</v>
      </c>
      <c r="P822" s="1">
        <v>45.4</v>
      </c>
      <c r="Q822" s="1">
        <v>73.9</v>
      </c>
      <c r="S822" s="24">
        <v>3.24</v>
      </c>
      <c r="T822" s="10">
        <v>498.037</v>
      </c>
      <c r="U822" s="10">
        <f t="shared" si="83"/>
        <v>701.5601666666666</v>
      </c>
      <c r="V822" s="24">
        <v>0.422</v>
      </c>
      <c r="W822" s="47">
        <v>3.33</v>
      </c>
      <c r="X822" s="47">
        <f t="shared" si="84"/>
        <v>3.7000000000000006</v>
      </c>
      <c r="Y822" s="25">
        <v>10.706</v>
      </c>
      <c r="Z822" s="46">
        <v>344.4099220860323</v>
      </c>
    </row>
    <row r="823" spans="1:26" ht="12.75">
      <c r="A823" s="9">
        <v>37014</v>
      </c>
      <c r="B823" s="10">
        <v>123</v>
      </c>
      <c r="C823" s="4">
        <v>0.816319466</v>
      </c>
      <c r="D823" s="54">
        <v>0.816319466</v>
      </c>
      <c r="E823" s="2">
        <v>8134</v>
      </c>
      <c r="F823" s="18">
        <v>0</v>
      </c>
      <c r="G823" s="61">
        <v>38.77750264</v>
      </c>
      <c r="H823" s="61">
        <v>-76.04674882</v>
      </c>
      <c r="I823" s="19">
        <v>1022.7</v>
      </c>
      <c r="J823" s="1">
        <f t="shared" si="78"/>
        <v>992.5</v>
      </c>
      <c r="K823" s="45">
        <f t="shared" si="79"/>
        <v>171.8191582982407</v>
      </c>
      <c r="L823" s="45">
        <f t="shared" si="80"/>
        <v>380.6191582982407</v>
      </c>
      <c r="M823" s="45">
        <f t="shared" si="81"/>
        <v>369.9991582982407</v>
      </c>
      <c r="N823" s="46">
        <f t="shared" si="82"/>
        <v>375.3091582982407</v>
      </c>
      <c r="O823" s="1">
        <v>26</v>
      </c>
      <c r="P823" s="1">
        <v>45.7</v>
      </c>
      <c r="Q823" s="1">
        <v>71.9</v>
      </c>
      <c r="R823" s="63">
        <v>2.24E-05</v>
      </c>
      <c r="S823" s="24">
        <v>3.295</v>
      </c>
      <c r="T823" s="10">
        <v>549.729</v>
      </c>
      <c r="U823" s="10">
        <f t="shared" si="83"/>
        <v>586.9276666666666</v>
      </c>
      <c r="V823" s="24">
        <v>0.401</v>
      </c>
      <c r="W823" s="47">
        <v>3.33</v>
      </c>
      <c r="X823" s="47">
        <f t="shared" si="84"/>
        <v>3.5150000000000006</v>
      </c>
      <c r="Y823" s="25">
        <v>10.691</v>
      </c>
      <c r="Z823" s="46">
        <v>375.3091582982407</v>
      </c>
    </row>
    <row r="824" spans="1:26" ht="12.75">
      <c r="A824" s="9">
        <v>37014</v>
      </c>
      <c r="B824" s="10">
        <v>123</v>
      </c>
      <c r="C824" s="4">
        <v>0.816435158</v>
      </c>
      <c r="D824" s="54">
        <v>0.816435158</v>
      </c>
      <c r="E824" s="2">
        <v>8144</v>
      </c>
      <c r="F824" s="18">
        <v>0</v>
      </c>
      <c r="G824" s="61">
        <v>38.78171282</v>
      </c>
      <c r="H824" s="61">
        <v>-76.04230563</v>
      </c>
      <c r="I824" s="19">
        <v>1018.8</v>
      </c>
      <c r="J824" s="1">
        <f t="shared" si="78"/>
        <v>988.5999999999999</v>
      </c>
      <c r="K824" s="45">
        <f t="shared" si="79"/>
        <v>204.51357270070457</v>
      </c>
      <c r="L824" s="45">
        <f t="shared" si="80"/>
        <v>413.3135727007046</v>
      </c>
      <c r="M824" s="45">
        <f t="shared" si="81"/>
        <v>402.6935727007046</v>
      </c>
      <c r="N824" s="46">
        <f t="shared" si="82"/>
        <v>408.0035727007046</v>
      </c>
      <c r="O824" s="1">
        <v>25.8</v>
      </c>
      <c r="P824" s="1">
        <v>45.5</v>
      </c>
      <c r="Q824" s="1">
        <v>75.5</v>
      </c>
      <c r="S824" s="24">
        <v>3.335</v>
      </c>
      <c r="T824" s="10">
        <v>548.831</v>
      </c>
      <c r="U824" s="10">
        <f t="shared" si="83"/>
        <v>489.7951666666667</v>
      </c>
      <c r="V824" s="24">
        <v>0.421</v>
      </c>
      <c r="W824" s="47">
        <v>3.33</v>
      </c>
      <c r="X824" s="47">
        <f t="shared" si="84"/>
        <v>3.3299999999999996</v>
      </c>
      <c r="Y824" s="25">
        <v>10.671</v>
      </c>
      <c r="Z824" s="46">
        <v>408.0035727007046</v>
      </c>
    </row>
    <row r="825" spans="1:26" ht="12.75">
      <c r="A825" s="9">
        <v>37014</v>
      </c>
      <c r="B825" s="10">
        <v>123</v>
      </c>
      <c r="C825" s="4">
        <v>0.81655091</v>
      </c>
      <c r="D825" s="54">
        <v>0.81655091</v>
      </c>
      <c r="E825" s="2">
        <v>8154</v>
      </c>
      <c r="F825" s="18">
        <v>0</v>
      </c>
      <c r="G825" s="61">
        <v>38.78610387</v>
      </c>
      <c r="H825" s="61">
        <v>-76.03817962</v>
      </c>
      <c r="I825" s="19">
        <v>1013.4</v>
      </c>
      <c r="J825" s="1">
        <f t="shared" si="78"/>
        <v>983.1999999999999</v>
      </c>
      <c r="K825" s="45">
        <f t="shared" si="79"/>
        <v>249.99632907841587</v>
      </c>
      <c r="L825" s="45">
        <f t="shared" si="80"/>
        <v>458.79632907841585</v>
      </c>
      <c r="M825" s="45">
        <f t="shared" si="81"/>
        <v>448.17632907841585</v>
      </c>
      <c r="N825" s="46">
        <f t="shared" si="82"/>
        <v>453.48632907841585</v>
      </c>
      <c r="O825" s="1">
        <v>25.4</v>
      </c>
      <c r="P825" s="1">
        <v>45.2</v>
      </c>
      <c r="Q825" s="1">
        <v>72.4</v>
      </c>
      <c r="S825" s="24">
        <v>2.949</v>
      </c>
      <c r="T825" s="10">
        <v>337.844</v>
      </c>
      <c r="U825" s="10">
        <f aca="true" t="shared" si="85" ref="U825:U888">AVERAGE(T820:T825)</f>
        <v>541.3826666666668</v>
      </c>
      <c r="V825" s="24">
        <v>0.401</v>
      </c>
      <c r="W825" s="47">
        <v>3.33</v>
      </c>
      <c r="X825" s="47">
        <f aca="true" t="shared" si="86" ref="X825:X888">AVERAGE(W820:W825)</f>
        <v>3.3299999999999996</v>
      </c>
      <c r="Y825" s="25">
        <v>10.706</v>
      </c>
      <c r="Z825" s="46">
        <v>453.48632907841585</v>
      </c>
    </row>
    <row r="826" spans="1:26" ht="12.75">
      <c r="A826" s="9">
        <v>37014</v>
      </c>
      <c r="B826" s="10">
        <v>123</v>
      </c>
      <c r="C826" s="4">
        <v>0.816666663</v>
      </c>
      <c r="D826" s="54">
        <v>0.816666663</v>
      </c>
      <c r="E826" s="2">
        <v>8164</v>
      </c>
      <c r="F826" s="18">
        <v>0</v>
      </c>
      <c r="G826" s="61">
        <v>38.79060216</v>
      </c>
      <c r="H826" s="61">
        <v>-76.03445634</v>
      </c>
      <c r="I826" s="19">
        <v>1009.9</v>
      </c>
      <c r="J826" s="1">
        <f t="shared" si="78"/>
        <v>979.6999999999999</v>
      </c>
      <c r="K826" s="45">
        <f t="shared" si="79"/>
        <v>279.60951426718736</v>
      </c>
      <c r="L826" s="45">
        <f t="shared" si="80"/>
        <v>488.4095142671874</v>
      </c>
      <c r="M826" s="45">
        <f t="shared" si="81"/>
        <v>477.78951426718737</v>
      </c>
      <c r="N826" s="46">
        <f t="shared" si="82"/>
        <v>483.0995142671874</v>
      </c>
      <c r="O826" s="1">
        <v>25.3</v>
      </c>
      <c r="P826" s="1">
        <v>45.1</v>
      </c>
      <c r="Q826" s="1">
        <v>70.9</v>
      </c>
      <c r="S826" s="24">
        <v>2.68</v>
      </c>
      <c r="T826" s="10">
        <v>231.947</v>
      </c>
      <c r="U826" s="10">
        <f t="shared" si="85"/>
        <v>444.2203333333334</v>
      </c>
      <c r="V826" s="24">
        <v>0.411</v>
      </c>
      <c r="W826" s="47">
        <v>3.33</v>
      </c>
      <c r="X826" s="47">
        <f t="shared" si="86"/>
        <v>3.3299999999999996</v>
      </c>
      <c r="Y826" s="25">
        <v>10.69</v>
      </c>
      <c r="Z826" s="46">
        <v>483.0995142671874</v>
      </c>
    </row>
    <row r="827" spans="1:26" ht="12.75">
      <c r="A827" s="9">
        <v>37014</v>
      </c>
      <c r="B827" s="10">
        <v>123</v>
      </c>
      <c r="C827" s="4">
        <v>0.816782415</v>
      </c>
      <c r="D827" s="54">
        <v>0.816782415</v>
      </c>
      <c r="E827" s="2">
        <v>8174</v>
      </c>
      <c r="F827" s="18">
        <v>0</v>
      </c>
      <c r="G827" s="61">
        <v>38.79507527</v>
      </c>
      <c r="H827" s="61">
        <v>-76.03124191</v>
      </c>
      <c r="I827" s="19">
        <v>1006</v>
      </c>
      <c r="J827" s="1">
        <f t="shared" si="78"/>
        <v>975.8</v>
      </c>
      <c r="K827" s="45">
        <f t="shared" si="79"/>
        <v>312.73194156342134</v>
      </c>
      <c r="L827" s="45">
        <f t="shared" si="80"/>
        <v>521.5319415634214</v>
      </c>
      <c r="M827" s="45">
        <f t="shared" si="81"/>
        <v>510.91194156342135</v>
      </c>
      <c r="N827" s="46">
        <f t="shared" si="82"/>
        <v>516.2219415634213</v>
      </c>
      <c r="O827" s="1">
        <v>25</v>
      </c>
      <c r="P827" s="1">
        <v>43.1</v>
      </c>
      <c r="Q827" s="1">
        <v>69.8</v>
      </c>
      <c r="S827" s="24">
        <v>3.404</v>
      </c>
      <c r="T827" s="10">
        <v>598.639</v>
      </c>
      <c r="U827" s="10">
        <f t="shared" si="85"/>
        <v>460.83783333333344</v>
      </c>
      <c r="V827" s="24">
        <v>0.421</v>
      </c>
      <c r="W827" s="47">
        <v>3.33</v>
      </c>
      <c r="X827" s="47">
        <f t="shared" si="86"/>
        <v>3.3299999999999996</v>
      </c>
      <c r="Y827" s="25">
        <v>10.686</v>
      </c>
      <c r="Z827" s="46">
        <v>516.2219415634213</v>
      </c>
    </row>
    <row r="828" spans="1:26" ht="12.75">
      <c r="A828" s="9">
        <v>37014</v>
      </c>
      <c r="B828" s="10">
        <v>123</v>
      </c>
      <c r="C828" s="4">
        <v>0.816898167</v>
      </c>
      <c r="D828" s="54">
        <v>0.816898167</v>
      </c>
      <c r="E828" s="2">
        <v>8184</v>
      </c>
      <c r="F828" s="18">
        <v>0</v>
      </c>
      <c r="G828" s="61">
        <v>38.7999634</v>
      </c>
      <c r="H828" s="61">
        <v>-76.02803412</v>
      </c>
      <c r="I828" s="19">
        <v>1004.1</v>
      </c>
      <c r="J828" s="1">
        <f t="shared" si="78"/>
        <v>973.9</v>
      </c>
      <c r="K828" s="45">
        <f t="shared" si="79"/>
        <v>328.91649570125384</v>
      </c>
      <c r="L828" s="45">
        <f t="shared" si="80"/>
        <v>537.7164957012538</v>
      </c>
      <c r="M828" s="45">
        <f t="shared" si="81"/>
        <v>527.0964957012538</v>
      </c>
      <c r="N828" s="46">
        <f t="shared" si="82"/>
        <v>532.4064957012538</v>
      </c>
      <c r="O828" s="1">
        <v>24.7</v>
      </c>
      <c r="P828" s="1">
        <v>44</v>
      </c>
      <c r="Q828" s="1">
        <v>73.9</v>
      </c>
      <c r="S828" s="24">
        <v>2.81</v>
      </c>
      <c r="T828" s="10">
        <v>282.741</v>
      </c>
      <c r="U828" s="10">
        <f t="shared" si="85"/>
        <v>424.9551666666667</v>
      </c>
      <c r="V828" s="24">
        <v>0.411</v>
      </c>
      <c r="W828" s="47">
        <v>3.33</v>
      </c>
      <c r="X828" s="47">
        <f t="shared" si="86"/>
        <v>3.3299999999999996</v>
      </c>
      <c r="Y828" s="25">
        <v>12.257</v>
      </c>
      <c r="Z828" s="46">
        <v>532.4064957012538</v>
      </c>
    </row>
    <row r="829" spans="1:26" ht="12.75">
      <c r="A829" s="9">
        <v>37014</v>
      </c>
      <c r="B829" s="10">
        <v>123</v>
      </c>
      <c r="C829" s="4">
        <v>0.81701386</v>
      </c>
      <c r="D829" s="54">
        <v>0.81701386</v>
      </c>
      <c r="E829" s="2">
        <v>8194</v>
      </c>
      <c r="F829" s="18">
        <v>0</v>
      </c>
      <c r="G829" s="61">
        <v>38.80524546</v>
      </c>
      <c r="H829" s="61">
        <v>-76.02614957</v>
      </c>
      <c r="I829" s="19">
        <v>1000.5</v>
      </c>
      <c r="J829" s="1">
        <f t="shared" si="78"/>
        <v>970.3</v>
      </c>
      <c r="K829" s="45">
        <f t="shared" si="79"/>
        <v>359.6687424915833</v>
      </c>
      <c r="L829" s="45">
        <f t="shared" si="80"/>
        <v>568.4687424915833</v>
      </c>
      <c r="M829" s="45">
        <f t="shared" si="81"/>
        <v>557.8487424915834</v>
      </c>
      <c r="N829" s="46">
        <f t="shared" si="82"/>
        <v>563.1587424915833</v>
      </c>
      <c r="O829" s="1">
        <v>24.5</v>
      </c>
      <c r="P829" s="1">
        <v>42.3</v>
      </c>
      <c r="Q829" s="1">
        <v>72.4</v>
      </c>
      <c r="R829" s="63">
        <v>1.25E-05</v>
      </c>
      <c r="S829" s="24">
        <v>3.424</v>
      </c>
      <c r="T829" s="10">
        <v>596.754</v>
      </c>
      <c r="U829" s="10">
        <f t="shared" si="85"/>
        <v>432.79266666666666</v>
      </c>
      <c r="V829" s="24">
        <v>0.411</v>
      </c>
      <c r="W829" s="47">
        <v>3.33</v>
      </c>
      <c r="X829" s="47">
        <f t="shared" si="86"/>
        <v>3.3299999999999996</v>
      </c>
      <c r="Y829" s="25">
        <v>12.218</v>
      </c>
      <c r="Z829" s="46">
        <v>563.1587424915833</v>
      </c>
    </row>
    <row r="830" spans="1:26" ht="12.75">
      <c r="A830" s="9">
        <v>37014</v>
      </c>
      <c r="B830" s="10">
        <v>123</v>
      </c>
      <c r="C830" s="4">
        <v>0.817129612</v>
      </c>
      <c r="D830" s="54">
        <v>0.817129612</v>
      </c>
      <c r="E830" s="2">
        <v>8204</v>
      </c>
      <c r="F830" s="18">
        <v>0</v>
      </c>
      <c r="G830" s="61">
        <v>38.81076324</v>
      </c>
      <c r="H830" s="61">
        <v>-76.02641388</v>
      </c>
      <c r="I830" s="19">
        <v>998.4</v>
      </c>
      <c r="J830" s="1">
        <f t="shared" si="78"/>
        <v>968.1999999999999</v>
      </c>
      <c r="K830" s="45">
        <f t="shared" si="79"/>
        <v>377.6602871940446</v>
      </c>
      <c r="L830" s="45">
        <f t="shared" si="80"/>
        <v>586.4602871940447</v>
      </c>
      <c r="M830" s="45">
        <f t="shared" si="81"/>
        <v>575.8402871940445</v>
      </c>
      <c r="N830" s="46">
        <f t="shared" si="82"/>
        <v>581.1502871940446</v>
      </c>
      <c r="O830" s="1">
        <v>24.3</v>
      </c>
      <c r="P830" s="1">
        <v>45</v>
      </c>
      <c r="Q830" s="1">
        <v>72.3</v>
      </c>
      <c r="S830" s="24">
        <v>2.583</v>
      </c>
      <c r="T830" s="10">
        <v>175.857</v>
      </c>
      <c r="U830" s="10">
        <f t="shared" si="85"/>
        <v>370.6303333333333</v>
      </c>
      <c r="V830" s="24">
        <v>0.401</v>
      </c>
      <c r="W830" s="47">
        <v>3.33</v>
      </c>
      <c r="X830" s="47">
        <f t="shared" si="86"/>
        <v>3.3299999999999996</v>
      </c>
      <c r="Y830" s="25">
        <v>12.216</v>
      </c>
      <c r="Z830" s="46">
        <v>581.1502871940446</v>
      </c>
    </row>
    <row r="831" spans="1:26" ht="12.75">
      <c r="A831" s="9">
        <v>37014</v>
      </c>
      <c r="B831" s="10">
        <v>123</v>
      </c>
      <c r="C831" s="4">
        <v>0.817245364</v>
      </c>
      <c r="D831" s="54">
        <v>0.817245364</v>
      </c>
      <c r="E831" s="2">
        <v>8214</v>
      </c>
      <c r="F831" s="18">
        <v>0</v>
      </c>
      <c r="G831" s="61">
        <v>38.81565385</v>
      </c>
      <c r="H831" s="61">
        <v>-76.02925674</v>
      </c>
      <c r="I831" s="19">
        <v>994.9</v>
      </c>
      <c r="J831" s="1">
        <f t="shared" si="78"/>
        <v>964.6999999999999</v>
      </c>
      <c r="K831" s="45">
        <f t="shared" si="79"/>
        <v>407.73309134021457</v>
      </c>
      <c r="L831" s="45">
        <f t="shared" si="80"/>
        <v>616.5330913402146</v>
      </c>
      <c r="M831" s="45">
        <f t="shared" si="81"/>
        <v>605.9130913402146</v>
      </c>
      <c r="N831" s="46">
        <f t="shared" si="82"/>
        <v>611.2230913402145</v>
      </c>
      <c r="O831" s="1">
        <v>23.9</v>
      </c>
      <c r="P831" s="1">
        <v>45.3</v>
      </c>
      <c r="Q831" s="1">
        <v>69.9</v>
      </c>
      <c r="S831" s="24">
        <v>3.316</v>
      </c>
      <c r="T831" s="10">
        <v>542.549</v>
      </c>
      <c r="U831" s="10">
        <f t="shared" si="85"/>
        <v>404.74783333333335</v>
      </c>
      <c r="V831" s="24">
        <v>0.391</v>
      </c>
      <c r="W831" s="47">
        <v>3.33</v>
      </c>
      <c r="X831" s="47">
        <f t="shared" si="86"/>
        <v>3.3299999999999996</v>
      </c>
      <c r="Y831" s="25">
        <v>12.086</v>
      </c>
      <c r="Z831" s="46">
        <v>611.2230913402145</v>
      </c>
    </row>
    <row r="832" spans="1:26" ht="12.75">
      <c r="A832" s="9">
        <v>37014</v>
      </c>
      <c r="B832" s="10">
        <v>123</v>
      </c>
      <c r="C832" s="4">
        <v>0.817361116</v>
      </c>
      <c r="D832" s="54">
        <v>0.817361116</v>
      </c>
      <c r="E832" s="2">
        <v>8224</v>
      </c>
      <c r="F832" s="18">
        <v>0</v>
      </c>
      <c r="G832" s="61">
        <v>38.81967493</v>
      </c>
      <c r="H832" s="61">
        <v>-76.03373541</v>
      </c>
      <c r="I832" s="19">
        <v>993.5</v>
      </c>
      <c r="J832" s="1">
        <f t="shared" si="78"/>
        <v>963.3</v>
      </c>
      <c r="K832" s="45">
        <f t="shared" si="79"/>
        <v>419.7927738755962</v>
      </c>
      <c r="L832" s="45">
        <f t="shared" si="80"/>
        <v>628.5927738755962</v>
      </c>
      <c r="M832" s="45">
        <f t="shared" si="81"/>
        <v>617.9727738755962</v>
      </c>
      <c r="N832" s="46">
        <f t="shared" si="82"/>
        <v>623.2827738755961</v>
      </c>
      <c r="O832" s="1">
        <v>24.3</v>
      </c>
      <c r="P832" s="1">
        <v>37.3</v>
      </c>
      <c r="Q832" s="1">
        <v>72.8</v>
      </c>
      <c r="S832" s="24">
        <v>3.068</v>
      </c>
      <c r="T832" s="10">
        <v>436.651</v>
      </c>
      <c r="U832" s="10">
        <f t="shared" si="85"/>
        <v>438.86516666666665</v>
      </c>
      <c r="V832" s="24">
        <v>0.391</v>
      </c>
      <c r="W832" s="47">
        <v>3.33</v>
      </c>
      <c r="X832" s="47">
        <f t="shared" si="86"/>
        <v>3.3299999999999996</v>
      </c>
      <c r="Y832" s="25">
        <v>12.222</v>
      </c>
      <c r="Z832" s="46">
        <v>623.2827738755961</v>
      </c>
    </row>
    <row r="833" spans="1:26" ht="12.75">
      <c r="A833" s="9">
        <v>37014</v>
      </c>
      <c r="B833" s="10">
        <v>123</v>
      </c>
      <c r="C833" s="4">
        <v>0.817476869</v>
      </c>
      <c r="D833" s="54">
        <v>0.817476869</v>
      </c>
      <c r="E833" s="2">
        <v>8234</v>
      </c>
      <c r="F833" s="18">
        <v>0</v>
      </c>
      <c r="G833" s="61">
        <v>38.82269414</v>
      </c>
      <c r="H833" s="61">
        <v>-76.03934445</v>
      </c>
      <c r="I833" s="19">
        <v>990.9</v>
      </c>
      <c r="J833" s="1">
        <f t="shared" si="78"/>
        <v>960.6999999999999</v>
      </c>
      <c r="K833" s="45">
        <f t="shared" si="79"/>
        <v>442.235899353327</v>
      </c>
      <c r="L833" s="45">
        <f t="shared" si="80"/>
        <v>651.0358993533271</v>
      </c>
      <c r="M833" s="45">
        <f t="shared" si="81"/>
        <v>640.415899353327</v>
      </c>
      <c r="N833" s="46">
        <f t="shared" si="82"/>
        <v>645.725899353327</v>
      </c>
      <c r="O833" s="1">
        <v>23.6</v>
      </c>
      <c r="P833" s="1">
        <v>44.7</v>
      </c>
      <c r="Q833" s="1">
        <v>70.9</v>
      </c>
      <c r="S833" s="24">
        <v>3.699</v>
      </c>
      <c r="T833" s="10">
        <v>750.664</v>
      </c>
      <c r="U833" s="10">
        <f t="shared" si="85"/>
        <v>464.20266666666674</v>
      </c>
      <c r="V833" s="24">
        <v>0.392</v>
      </c>
      <c r="W833" s="47">
        <v>3.33</v>
      </c>
      <c r="X833" s="47">
        <f t="shared" si="86"/>
        <v>3.3299999999999996</v>
      </c>
      <c r="Y833" s="25">
        <v>12.248</v>
      </c>
      <c r="Z833" s="46">
        <v>645.725899353327</v>
      </c>
    </row>
    <row r="834" spans="1:26" ht="12.75">
      <c r="A834" s="9">
        <v>37014</v>
      </c>
      <c r="B834" s="10">
        <v>123</v>
      </c>
      <c r="C834" s="4">
        <v>0.817592621</v>
      </c>
      <c r="D834" s="54">
        <v>0.817592621</v>
      </c>
      <c r="E834" s="2">
        <v>8244</v>
      </c>
      <c r="F834" s="18">
        <v>0</v>
      </c>
      <c r="G834" s="61">
        <v>38.82496524</v>
      </c>
      <c r="H834" s="61">
        <v>-76.04541647</v>
      </c>
      <c r="I834" s="19">
        <v>989.6</v>
      </c>
      <c r="J834" s="1">
        <f t="shared" si="78"/>
        <v>959.4</v>
      </c>
      <c r="K834" s="45">
        <f t="shared" si="79"/>
        <v>453.4802495778727</v>
      </c>
      <c r="L834" s="45">
        <f t="shared" si="80"/>
        <v>662.2802495778727</v>
      </c>
      <c r="M834" s="45">
        <f t="shared" si="81"/>
        <v>651.6602495778727</v>
      </c>
      <c r="N834" s="46">
        <f t="shared" si="82"/>
        <v>656.9702495778727</v>
      </c>
      <c r="O834" s="1">
        <v>23.6</v>
      </c>
      <c r="P834" s="1">
        <v>47.5</v>
      </c>
      <c r="Q834" s="1">
        <v>71.4</v>
      </c>
      <c r="S834" s="24">
        <v>2.309</v>
      </c>
      <c r="T834" s="10">
        <v>14.767</v>
      </c>
      <c r="U834" s="10">
        <f t="shared" si="85"/>
        <v>419.5403333333333</v>
      </c>
      <c r="V834" s="24">
        <v>0.363</v>
      </c>
      <c r="W834" s="47">
        <v>3.33</v>
      </c>
      <c r="X834" s="47">
        <f t="shared" si="86"/>
        <v>3.3299999999999996</v>
      </c>
      <c r="Y834" s="25">
        <v>12.259</v>
      </c>
      <c r="Z834" s="46">
        <v>656.9702495778727</v>
      </c>
    </row>
    <row r="835" spans="1:26" ht="12.75">
      <c r="A835" s="9">
        <v>37014</v>
      </c>
      <c r="B835" s="10">
        <v>123</v>
      </c>
      <c r="C835" s="4">
        <v>0.817708313</v>
      </c>
      <c r="D835" s="54">
        <v>0.817708313</v>
      </c>
      <c r="E835" s="2">
        <v>8254</v>
      </c>
      <c r="F835" s="18">
        <v>0</v>
      </c>
      <c r="G835" s="61">
        <v>38.82585936</v>
      </c>
      <c r="H835" s="61">
        <v>-76.05183165</v>
      </c>
      <c r="I835" s="19">
        <v>988.4</v>
      </c>
      <c r="J835" s="1">
        <f t="shared" si="78"/>
        <v>958.1999999999999</v>
      </c>
      <c r="K835" s="45">
        <f t="shared" si="79"/>
        <v>463.873181312483</v>
      </c>
      <c r="L835" s="45">
        <f t="shared" si="80"/>
        <v>672.6731813124829</v>
      </c>
      <c r="M835" s="45">
        <f t="shared" si="81"/>
        <v>662.053181312483</v>
      </c>
      <c r="N835" s="46">
        <f t="shared" si="82"/>
        <v>667.363181312483</v>
      </c>
      <c r="O835" s="1">
        <v>23.5</v>
      </c>
      <c r="P835" s="1">
        <v>47.6</v>
      </c>
      <c r="Q835" s="1">
        <v>70.8</v>
      </c>
      <c r="R835" s="63">
        <v>1.36E-05</v>
      </c>
      <c r="S835" s="24">
        <v>3.018</v>
      </c>
      <c r="T835" s="10">
        <v>381.459</v>
      </c>
      <c r="U835" s="10">
        <f t="shared" si="85"/>
        <v>383.6578333333334</v>
      </c>
      <c r="V835" s="24">
        <v>0.361</v>
      </c>
      <c r="W835" s="47">
        <v>3.33</v>
      </c>
      <c r="X835" s="47">
        <f t="shared" si="86"/>
        <v>3.3299999999999996</v>
      </c>
      <c r="Y835" s="25">
        <v>11.857</v>
      </c>
      <c r="Z835" s="46">
        <v>667.363181312483</v>
      </c>
    </row>
    <row r="836" spans="1:26" ht="12.75">
      <c r="A836" s="9">
        <v>37014</v>
      </c>
      <c r="B836" s="10">
        <v>123</v>
      </c>
      <c r="C836" s="4">
        <v>0.817824066</v>
      </c>
      <c r="D836" s="54">
        <v>0.817824066</v>
      </c>
      <c r="E836" s="2">
        <v>8264</v>
      </c>
      <c r="F836" s="18">
        <v>0</v>
      </c>
      <c r="G836" s="61">
        <v>38.82428162</v>
      </c>
      <c r="H836" s="61">
        <v>-76.05797022</v>
      </c>
      <c r="I836" s="19">
        <v>985</v>
      </c>
      <c r="J836" s="1">
        <f t="shared" si="78"/>
        <v>954.8</v>
      </c>
      <c r="K836" s="45">
        <f t="shared" si="79"/>
        <v>493.39065584795037</v>
      </c>
      <c r="L836" s="45">
        <f t="shared" si="80"/>
        <v>702.1906558479504</v>
      </c>
      <c r="M836" s="45">
        <f t="shared" si="81"/>
        <v>691.5706558479503</v>
      </c>
      <c r="N836" s="46">
        <f t="shared" si="82"/>
        <v>696.8806558479504</v>
      </c>
      <c r="O836" s="1">
        <v>23.2</v>
      </c>
      <c r="P836" s="1">
        <v>46.6</v>
      </c>
      <c r="Q836" s="1">
        <v>72.3</v>
      </c>
      <c r="S836" s="24">
        <v>3.878</v>
      </c>
      <c r="T836" s="10">
        <v>853.062</v>
      </c>
      <c r="U836" s="10">
        <f t="shared" si="85"/>
        <v>496.5253333333333</v>
      </c>
      <c r="V836" s="24">
        <v>0.351</v>
      </c>
      <c r="W836" s="47">
        <v>3.33</v>
      </c>
      <c r="X836" s="47">
        <f t="shared" si="86"/>
        <v>3.3299999999999996</v>
      </c>
      <c r="Y836" s="25">
        <v>12.233</v>
      </c>
      <c r="Z836" s="46">
        <v>696.8806558479504</v>
      </c>
    </row>
    <row r="837" spans="1:26" ht="12.75">
      <c r="A837" s="9">
        <v>37014</v>
      </c>
      <c r="B837" s="10">
        <v>123</v>
      </c>
      <c r="C837" s="4">
        <v>0.817939818</v>
      </c>
      <c r="D837" s="54">
        <v>0.817939818</v>
      </c>
      <c r="E837" s="2">
        <v>8274</v>
      </c>
      <c r="F837" s="18">
        <v>0</v>
      </c>
      <c r="G837" s="61">
        <v>38.82048286</v>
      </c>
      <c r="H837" s="61">
        <v>-76.06259002</v>
      </c>
      <c r="I837" s="19">
        <v>983.4</v>
      </c>
      <c r="J837" s="1">
        <f t="shared" si="78"/>
        <v>953.1999999999999</v>
      </c>
      <c r="K837" s="45">
        <f t="shared" si="79"/>
        <v>507.31762158122723</v>
      </c>
      <c r="L837" s="45">
        <f t="shared" si="80"/>
        <v>716.1176215812272</v>
      </c>
      <c r="M837" s="45">
        <f t="shared" si="81"/>
        <v>705.4976215812272</v>
      </c>
      <c r="N837" s="46">
        <f t="shared" si="82"/>
        <v>710.8076215812273</v>
      </c>
      <c r="O837" s="1">
        <v>23</v>
      </c>
      <c r="P837" s="1">
        <v>48.8</v>
      </c>
      <c r="Q837" s="1">
        <v>71.9</v>
      </c>
      <c r="S837" s="24">
        <v>3.285</v>
      </c>
      <c r="T837" s="10">
        <v>537.074</v>
      </c>
      <c r="U837" s="10">
        <f t="shared" si="85"/>
        <v>495.61283333333336</v>
      </c>
      <c r="V837" s="24">
        <v>0.371</v>
      </c>
      <c r="W837" s="47">
        <v>3.33</v>
      </c>
      <c r="X837" s="47">
        <f t="shared" si="86"/>
        <v>3.3299999999999996</v>
      </c>
      <c r="Y837" s="25">
        <v>12.25</v>
      </c>
      <c r="Z837" s="46">
        <v>710.8076215812273</v>
      </c>
    </row>
    <row r="838" spans="1:26" ht="12.75">
      <c r="A838" s="9">
        <v>37014</v>
      </c>
      <c r="B838" s="10">
        <v>123</v>
      </c>
      <c r="C838" s="4">
        <v>0.81805557</v>
      </c>
      <c r="D838" s="54">
        <v>0.81805557</v>
      </c>
      <c r="E838" s="2">
        <v>8284</v>
      </c>
      <c r="F838" s="18">
        <v>0</v>
      </c>
      <c r="G838" s="61">
        <v>38.81642445</v>
      </c>
      <c r="H838" s="61">
        <v>-76.06677279</v>
      </c>
      <c r="I838" s="19">
        <v>981.2</v>
      </c>
      <c r="J838" s="1">
        <f t="shared" si="78"/>
        <v>951</v>
      </c>
      <c r="K838" s="45">
        <f t="shared" si="79"/>
        <v>526.5054181854</v>
      </c>
      <c r="L838" s="45">
        <f t="shared" si="80"/>
        <v>735.3054181854</v>
      </c>
      <c r="M838" s="45">
        <f t="shared" si="81"/>
        <v>724.6854181854001</v>
      </c>
      <c r="N838" s="46">
        <f t="shared" si="82"/>
        <v>729.9954181854</v>
      </c>
      <c r="O838" s="1">
        <v>22.8</v>
      </c>
      <c r="P838" s="1">
        <v>49.1</v>
      </c>
      <c r="Q838" s="1">
        <v>72.9</v>
      </c>
      <c r="S838" s="24">
        <v>2.374</v>
      </c>
      <c r="T838" s="10">
        <v>63.677</v>
      </c>
      <c r="U838" s="10">
        <f t="shared" si="85"/>
        <v>433.4505000000001</v>
      </c>
      <c r="V838" s="24">
        <v>0.363</v>
      </c>
      <c r="W838" s="47">
        <v>3.33</v>
      </c>
      <c r="X838" s="47">
        <f t="shared" si="86"/>
        <v>3.3299999999999996</v>
      </c>
      <c r="Y838" s="25">
        <v>10.689</v>
      </c>
      <c r="Z838" s="46">
        <v>729.9954181854</v>
      </c>
    </row>
    <row r="839" spans="1:26" ht="12.75">
      <c r="A839" s="9">
        <v>37014</v>
      </c>
      <c r="B839" s="10">
        <v>123</v>
      </c>
      <c r="C839" s="4">
        <v>0.818171322</v>
      </c>
      <c r="D839" s="54">
        <v>0.818171322</v>
      </c>
      <c r="E839" s="2">
        <v>8294</v>
      </c>
      <c r="F839" s="18">
        <v>0</v>
      </c>
      <c r="G839" s="61">
        <v>38.81247052</v>
      </c>
      <c r="H839" s="61">
        <v>-76.07078483</v>
      </c>
      <c r="I839" s="19">
        <v>978.4</v>
      </c>
      <c r="J839" s="1">
        <f t="shared" si="78"/>
        <v>948.1999999999999</v>
      </c>
      <c r="K839" s="45">
        <f t="shared" si="79"/>
        <v>550.9905494907928</v>
      </c>
      <c r="L839" s="45">
        <f t="shared" si="80"/>
        <v>759.7905494907927</v>
      </c>
      <c r="M839" s="45">
        <f t="shared" si="81"/>
        <v>749.1705494907928</v>
      </c>
      <c r="N839" s="46">
        <f t="shared" si="82"/>
        <v>754.4805494907928</v>
      </c>
      <c r="O839" s="1">
        <v>22.5</v>
      </c>
      <c r="P839" s="1">
        <v>51.9</v>
      </c>
      <c r="Q839" s="1">
        <v>71.5</v>
      </c>
      <c r="S839" s="24">
        <v>3.356</v>
      </c>
      <c r="T839" s="10">
        <v>587.869</v>
      </c>
      <c r="U839" s="10">
        <f t="shared" si="85"/>
        <v>406.318</v>
      </c>
      <c r="V839" s="24">
        <v>0.372</v>
      </c>
      <c r="W839" s="47">
        <v>3.33</v>
      </c>
      <c r="X839" s="47">
        <f t="shared" si="86"/>
        <v>3.3299999999999996</v>
      </c>
      <c r="Y839" s="25">
        <v>12.246</v>
      </c>
      <c r="Z839" s="46">
        <v>754.4805494907928</v>
      </c>
    </row>
    <row r="840" spans="1:26" ht="12.75">
      <c r="A840" s="9">
        <v>37014</v>
      </c>
      <c r="B840" s="10">
        <v>123</v>
      </c>
      <c r="C840" s="4">
        <v>0.818287015</v>
      </c>
      <c r="D840" s="54">
        <v>0.818287015</v>
      </c>
      <c r="E840" s="2">
        <v>8304</v>
      </c>
      <c r="F840" s="18">
        <v>0</v>
      </c>
      <c r="G840" s="61">
        <v>38.80821489</v>
      </c>
      <c r="H840" s="61">
        <v>-76.07448204</v>
      </c>
      <c r="I840" s="19">
        <v>975.7</v>
      </c>
      <c r="J840" s="1">
        <f t="shared" si="78"/>
        <v>945.5</v>
      </c>
      <c r="K840" s="45">
        <f t="shared" si="79"/>
        <v>574.669784741392</v>
      </c>
      <c r="L840" s="45">
        <f t="shared" si="80"/>
        <v>783.469784741392</v>
      </c>
      <c r="M840" s="45">
        <f t="shared" si="81"/>
        <v>772.8497847413921</v>
      </c>
      <c r="N840" s="46">
        <f t="shared" si="82"/>
        <v>778.1597847413921</v>
      </c>
      <c r="O840" s="1">
        <v>22.1</v>
      </c>
      <c r="P840" s="1">
        <v>51.9</v>
      </c>
      <c r="Q840" s="1">
        <v>75.9</v>
      </c>
      <c r="S840" s="24">
        <v>3.169</v>
      </c>
      <c r="T840" s="10">
        <v>481.882</v>
      </c>
      <c r="U840" s="10">
        <f t="shared" si="85"/>
        <v>484.17049999999995</v>
      </c>
      <c r="V840" s="24">
        <v>0.401</v>
      </c>
      <c r="W840" s="47">
        <v>3.33</v>
      </c>
      <c r="X840" s="47">
        <f t="shared" si="86"/>
        <v>3.3299999999999996</v>
      </c>
      <c r="Y840" s="25">
        <v>10.738</v>
      </c>
      <c r="Z840" s="46">
        <v>778.1597847413921</v>
      </c>
    </row>
    <row r="841" spans="1:26" ht="12.75">
      <c r="A841" s="9">
        <v>37014</v>
      </c>
      <c r="B841" s="10">
        <v>123</v>
      </c>
      <c r="C841" s="4">
        <v>0.818402767</v>
      </c>
      <c r="D841" s="54">
        <v>0.818402767</v>
      </c>
      <c r="E841" s="2">
        <v>8314</v>
      </c>
      <c r="F841" s="18">
        <v>0</v>
      </c>
      <c r="G841" s="61">
        <v>38.80376622</v>
      </c>
      <c r="H841" s="61">
        <v>-76.07782148</v>
      </c>
      <c r="I841" s="19">
        <v>973.7</v>
      </c>
      <c r="J841" s="1">
        <f aca="true" t="shared" si="87" ref="J841:J904">(I841-30.2)</f>
        <v>943.5</v>
      </c>
      <c r="K841" s="45">
        <f aca="true" t="shared" si="88" ref="K841:K904">(8303.951372*(LN(1013.25/J841)))</f>
        <v>592.25359516986</v>
      </c>
      <c r="L841" s="45">
        <f aca="true" t="shared" si="89" ref="L841:L904">(K841+208.8)</f>
        <v>801.05359516986</v>
      </c>
      <c r="M841" s="45">
        <f aca="true" t="shared" si="90" ref="M841:M904">(K841+198.18)</f>
        <v>790.4335951698599</v>
      </c>
      <c r="N841" s="46">
        <f aca="true" t="shared" si="91" ref="N841:N904">AVERAGE(L841:M841)</f>
        <v>795.74359516986</v>
      </c>
      <c r="O841" s="1">
        <v>21.8</v>
      </c>
      <c r="P841" s="1">
        <v>53.3</v>
      </c>
      <c r="Q841" s="1">
        <v>73.7</v>
      </c>
      <c r="R841" s="63">
        <v>1.93E-05</v>
      </c>
      <c r="S841" s="24">
        <v>2.769</v>
      </c>
      <c r="T841" s="10">
        <v>270.984</v>
      </c>
      <c r="U841" s="10">
        <f t="shared" si="85"/>
        <v>465.758</v>
      </c>
      <c r="V841" s="24">
        <v>0.371</v>
      </c>
      <c r="W841" s="47">
        <v>3.33</v>
      </c>
      <c r="X841" s="47">
        <f t="shared" si="86"/>
        <v>3.3299999999999996</v>
      </c>
      <c r="Y841" s="25">
        <v>10.675</v>
      </c>
      <c r="Z841" s="46">
        <v>795.74359516986</v>
      </c>
    </row>
    <row r="842" spans="1:26" ht="12.75">
      <c r="A842" s="9">
        <v>37014</v>
      </c>
      <c r="B842" s="10">
        <v>123</v>
      </c>
      <c r="C842" s="4">
        <v>0.818518519</v>
      </c>
      <c r="D842" s="54">
        <v>0.818518519</v>
      </c>
      <c r="E842" s="2">
        <v>8324</v>
      </c>
      <c r="F842" s="18">
        <v>0</v>
      </c>
      <c r="G842" s="61">
        <v>38.79918031</v>
      </c>
      <c r="H842" s="61">
        <v>-76.08052232</v>
      </c>
      <c r="I842" s="19">
        <v>971.5</v>
      </c>
      <c r="J842" s="1">
        <f t="shared" si="87"/>
        <v>941.3</v>
      </c>
      <c r="K842" s="45">
        <f t="shared" si="88"/>
        <v>611.6388894345298</v>
      </c>
      <c r="L842" s="45">
        <f t="shared" si="89"/>
        <v>820.4388894345298</v>
      </c>
      <c r="M842" s="45">
        <f t="shared" si="90"/>
        <v>809.8188894345299</v>
      </c>
      <c r="N842" s="46">
        <f t="shared" si="91"/>
        <v>815.1288894345298</v>
      </c>
      <c r="O842" s="1">
        <v>22.2</v>
      </c>
      <c r="P842" s="1">
        <v>39.4</v>
      </c>
      <c r="Q842" s="1">
        <v>73.4</v>
      </c>
      <c r="S842" s="24">
        <v>3.424</v>
      </c>
      <c r="T842" s="10">
        <v>585.087</v>
      </c>
      <c r="U842" s="10">
        <f t="shared" si="85"/>
        <v>421.09549999999996</v>
      </c>
      <c r="V842" s="24">
        <v>0.392</v>
      </c>
      <c r="W842" s="47">
        <v>3.33</v>
      </c>
      <c r="X842" s="47">
        <f t="shared" si="86"/>
        <v>3.3299999999999996</v>
      </c>
      <c r="Y842" s="25">
        <v>12.243</v>
      </c>
      <c r="Z842" s="46">
        <v>815.1288894345298</v>
      </c>
    </row>
    <row r="843" spans="1:26" ht="12.75">
      <c r="A843" s="9">
        <v>37014</v>
      </c>
      <c r="B843" s="10">
        <v>123</v>
      </c>
      <c r="C843" s="4">
        <v>0.818634272</v>
      </c>
      <c r="D843" s="54">
        <v>0.818634272</v>
      </c>
      <c r="E843" s="2">
        <v>8334</v>
      </c>
      <c r="F843" s="18">
        <v>0</v>
      </c>
      <c r="G843" s="61">
        <v>38.79439446</v>
      </c>
      <c r="H843" s="61">
        <v>-76.08095211</v>
      </c>
      <c r="I843" s="19">
        <v>968.7</v>
      </c>
      <c r="J843" s="1">
        <f t="shared" si="87"/>
        <v>938.5</v>
      </c>
      <c r="K843" s="45">
        <f t="shared" si="88"/>
        <v>636.3767137106274</v>
      </c>
      <c r="L843" s="45">
        <f t="shared" si="89"/>
        <v>845.1767137106274</v>
      </c>
      <c r="M843" s="45">
        <f t="shared" si="90"/>
        <v>834.5567137106275</v>
      </c>
      <c r="N843" s="46">
        <f t="shared" si="91"/>
        <v>839.8667137106274</v>
      </c>
      <c r="O843" s="1">
        <v>22.1</v>
      </c>
      <c r="P843" s="1">
        <v>33.9</v>
      </c>
      <c r="Q843" s="1">
        <v>70.4</v>
      </c>
      <c r="S843" s="24">
        <v>2.544</v>
      </c>
      <c r="T843" s="10">
        <v>111.779</v>
      </c>
      <c r="U843" s="10">
        <f t="shared" si="85"/>
        <v>350.213</v>
      </c>
      <c r="V843" s="24">
        <v>0.382</v>
      </c>
      <c r="W843" s="47">
        <v>3.33</v>
      </c>
      <c r="X843" s="47">
        <f t="shared" si="86"/>
        <v>3.3299999999999996</v>
      </c>
      <c r="Y843" s="25">
        <v>12.263</v>
      </c>
      <c r="Z843" s="46">
        <v>839.8667137106274</v>
      </c>
    </row>
    <row r="844" spans="1:26" ht="12.75">
      <c r="A844" s="9">
        <v>37014</v>
      </c>
      <c r="B844" s="10">
        <v>123</v>
      </c>
      <c r="C844" s="4">
        <v>0.818750024</v>
      </c>
      <c r="D844" s="54">
        <v>0.818750024</v>
      </c>
      <c r="E844" s="2">
        <v>8344</v>
      </c>
      <c r="F844" s="18">
        <v>0</v>
      </c>
      <c r="G844" s="61">
        <v>38.78978692</v>
      </c>
      <c r="H844" s="61">
        <v>-76.07807179</v>
      </c>
      <c r="I844" s="19">
        <v>966</v>
      </c>
      <c r="J844" s="1">
        <f t="shared" si="87"/>
        <v>935.8</v>
      </c>
      <c r="K844" s="45">
        <f t="shared" si="88"/>
        <v>660.3010419538787</v>
      </c>
      <c r="L844" s="45">
        <f t="shared" si="89"/>
        <v>869.1010419538786</v>
      </c>
      <c r="M844" s="45">
        <f t="shared" si="90"/>
        <v>858.4810419538787</v>
      </c>
      <c r="N844" s="46">
        <f t="shared" si="91"/>
        <v>863.7910419538787</v>
      </c>
      <c r="O844" s="1">
        <v>21.7</v>
      </c>
      <c r="P844" s="1">
        <v>39.1</v>
      </c>
      <c r="Q844" s="1">
        <v>69.9</v>
      </c>
      <c r="S844" s="24">
        <v>3.607</v>
      </c>
      <c r="T844" s="10">
        <v>688.292</v>
      </c>
      <c r="U844" s="10">
        <f t="shared" si="85"/>
        <v>454.3155</v>
      </c>
      <c r="V844" s="24">
        <v>0.391</v>
      </c>
      <c r="W844" s="47">
        <v>3.33</v>
      </c>
      <c r="X844" s="47">
        <f t="shared" si="86"/>
        <v>3.3299999999999996</v>
      </c>
      <c r="Y844" s="25">
        <v>12.216</v>
      </c>
      <c r="Z844" s="46">
        <v>863.7910419538787</v>
      </c>
    </row>
    <row r="845" spans="1:26" ht="12.75">
      <c r="A845" s="9">
        <v>37014</v>
      </c>
      <c r="B845" s="10">
        <v>123</v>
      </c>
      <c r="C845" s="4">
        <v>0.818865716</v>
      </c>
      <c r="D845" s="54">
        <v>0.818865716</v>
      </c>
      <c r="E845" s="2">
        <v>8354</v>
      </c>
      <c r="F845" s="18">
        <v>0</v>
      </c>
      <c r="G845" s="61">
        <v>38.78661012</v>
      </c>
      <c r="H845" s="61">
        <v>-76.07290806</v>
      </c>
      <c r="I845" s="19">
        <v>963.3</v>
      </c>
      <c r="J845" s="1">
        <f t="shared" si="87"/>
        <v>933.0999999999999</v>
      </c>
      <c r="K845" s="45">
        <f t="shared" si="88"/>
        <v>684.2944972515568</v>
      </c>
      <c r="L845" s="45">
        <f t="shared" si="89"/>
        <v>893.0944972515567</v>
      </c>
      <c r="M845" s="45">
        <f t="shared" si="90"/>
        <v>882.4744972515568</v>
      </c>
      <c r="N845" s="46">
        <f t="shared" si="91"/>
        <v>887.7844972515568</v>
      </c>
      <c r="O845" s="1">
        <v>21.3</v>
      </c>
      <c r="P845" s="1">
        <v>45.7</v>
      </c>
      <c r="Q845" s="1">
        <v>68.4</v>
      </c>
      <c r="S845" s="24">
        <v>2.513</v>
      </c>
      <c r="T845" s="10">
        <v>109.895</v>
      </c>
      <c r="U845" s="10">
        <f t="shared" si="85"/>
        <v>374.65316666666666</v>
      </c>
      <c r="V845" s="24">
        <v>0.362</v>
      </c>
      <c r="W845" s="47">
        <v>3.33</v>
      </c>
      <c r="X845" s="47">
        <f t="shared" si="86"/>
        <v>3.3299999999999996</v>
      </c>
      <c r="Y845" s="25">
        <v>12.221</v>
      </c>
      <c r="Z845" s="46">
        <v>887.7844972515568</v>
      </c>
    </row>
    <row r="846" spans="1:26" ht="12.75">
      <c r="A846" s="9">
        <v>37014</v>
      </c>
      <c r="B846" s="10">
        <v>123</v>
      </c>
      <c r="C846" s="4">
        <v>0.818981469</v>
      </c>
      <c r="D846" s="54">
        <v>0.818981469</v>
      </c>
      <c r="E846" s="2">
        <v>8364</v>
      </c>
      <c r="F846" s="18">
        <v>0</v>
      </c>
      <c r="G846" s="61">
        <v>38.785544</v>
      </c>
      <c r="H846" s="61">
        <v>-76.06647714</v>
      </c>
      <c r="I846" s="19">
        <v>960.5</v>
      </c>
      <c r="J846" s="1">
        <f t="shared" si="87"/>
        <v>930.3</v>
      </c>
      <c r="K846" s="45">
        <f t="shared" si="88"/>
        <v>709.2500423209099</v>
      </c>
      <c r="L846" s="45">
        <f t="shared" si="89"/>
        <v>918.0500423209098</v>
      </c>
      <c r="M846" s="45">
        <f t="shared" si="90"/>
        <v>907.4300423209099</v>
      </c>
      <c r="N846" s="46">
        <f t="shared" si="91"/>
        <v>912.7400423209099</v>
      </c>
      <c r="O846" s="1">
        <v>21.3</v>
      </c>
      <c r="P846" s="1">
        <v>43.3</v>
      </c>
      <c r="Q846" s="1">
        <v>67.9</v>
      </c>
      <c r="S846" s="24">
        <v>3.267</v>
      </c>
      <c r="T846" s="10">
        <v>529.087</v>
      </c>
      <c r="U846" s="10">
        <f t="shared" si="85"/>
        <v>382.5206666666666</v>
      </c>
      <c r="V846" s="24">
        <v>0.321</v>
      </c>
      <c r="W846" s="47">
        <v>2.22</v>
      </c>
      <c r="X846" s="47">
        <f t="shared" si="86"/>
        <v>3.1449999999999996</v>
      </c>
      <c r="Y846" s="25">
        <v>10.752</v>
      </c>
      <c r="Z846" s="46">
        <v>912.7400423209099</v>
      </c>
    </row>
    <row r="847" spans="1:26" ht="12.75">
      <c r="A847" s="9">
        <v>37014</v>
      </c>
      <c r="B847" s="10">
        <v>123</v>
      </c>
      <c r="C847" s="4">
        <v>0.819097221</v>
      </c>
      <c r="D847" s="54">
        <v>0.819097221</v>
      </c>
      <c r="E847" s="2">
        <v>8374</v>
      </c>
      <c r="F847" s="18">
        <v>0</v>
      </c>
      <c r="G847" s="61">
        <v>38.78709074</v>
      </c>
      <c r="H847" s="61">
        <v>-76.05941783</v>
      </c>
      <c r="I847" s="19">
        <v>958.3</v>
      </c>
      <c r="J847" s="1">
        <f t="shared" si="87"/>
        <v>928.0999999999999</v>
      </c>
      <c r="K847" s="45">
        <f t="shared" si="88"/>
        <v>728.9107198418069</v>
      </c>
      <c r="L847" s="45">
        <f t="shared" si="89"/>
        <v>937.7107198418068</v>
      </c>
      <c r="M847" s="45">
        <f t="shared" si="90"/>
        <v>927.090719841807</v>
      </c>
      <c r="N847" s="46">
        <f t="shared" si="91"/>
        <v>932.4007198418069</v>
      </c>
      <c r="O847" s="1">
        <v>20.8</v>
      </c>
      <c r="P847" s="1">
        <v>49.9</v>
      </c>
      <c r="Q847" s="1">
        <v>65.4</v>
      </c>
      <c r="R847" s="63">
        <v>-4.25E-06</v>
      </c>
      <c r="S847" s="24">
        <v>3.304</v>
      </c>
      <c r="T847" s="10">
        <v>528.189</v>
      </c>
      <c r="U847" s="10">
        <f t="shared" si="85"/>
        <v>425.3881666666666</v>
      </c>
      <c r="V847" s="24">
        <v>0.352</v>
      </c>
      <c r="W847" s="47">
        <v>3.33</v>
      </c>
      <c r="X847" s="47">
        <f t="shared" si="86"/>
        <v>3.145</v>
      </c>
      <c r="Y847" s="25">
        <v>12.218</v>
      </c>
      <c r="Z847" s="46">
        <v>932.4007198418069</v>
      </c>
    </row>
    <row r="848" spans="1:26" ht="12.75">
      <c r="A848" s="9">
        <v>37014</v>
      </c>
      <c r="B848" s="10">
        <v>123</v>
      </c>
      <c r="C848" s="4">
        <v>0.819212973</v>
      </c>
      <c r="D848" s="54">
        <v>0.819212973</v>
      </c>
      <c r="E848" s="2">
        <v>8384</v>
      </c>
      <c r="F848" s="18">
        <v>0</v>
      </c>
      <c r="G848" s="61">
        <v>38.79069113</v>
      </c>
      <c r="H848" s="61">
        <v>-76.05370257</v>
      </c>
      <c r="I848" s="19">
        <v>954.6</v>
      </c>
      <c r="J848" s="1">
        <f t="shared" si="87"/>
        <v>924.4</v>
      </c>
      <c r="K848" s="45">
        <f t="shared" si="88"/>
        <v>762.0817437901604</v>
      </c>
      <c r="L848" s="45">
        <f t="shared" si="89"/>
        <v>970.8817437901605</v>
      </c>
      <c r="M848" s="45">
        <f t="shared" si="90"/>
        <v>960.2617437901604</v>
      </c>
      <c r="N848" s="46">
        <f t="shared" si="91"/>
        <v>965.5717437901604</v>
      </c>
      <c r="O848" s="1">
        <v>21.5</v>
      </c>
      <c r="P848" s="1">
        <v>35.3</v>
      </c>
      <c r="Q848" s="1">
        <v>67.4</v>
      </c>
      <c r="S848" s="24">
        <v>3.464</v>
      </c>
      <c r="T848" s="10">
        <v>632.202</v>
      </c>
      <c r="U848" s="10">
        <f t="shared" si="85"/>
        <v>433.2406666666666</v>
      </c>
      <c r="V848" s="24">
        <v>0.331</v>
      </c>
      <c r="W848" s="47">
        <v>2.22</v>
      </c>
      <c r="X848" s="47">
        <f t="shared" si="86"/>
        <v>2.9600000000000004</v>
      </c>
      <c r="Y848" s="25">
        <v>12.246</v>
      </c>
      <c r="Z848" s="46">
        <v>965.5717437901604</v>
      </c>
    </row>
    <row r="849" spans="1:26" ht="12.75">
      <c r="A849" s="9">
        <v>37014</v>
      </c>
      <c r="B849" s="10">
        <v>123</v>
      </c>
      <c r="C849" s="4">
        <v>0.819328725</v>
      </c>
      <c r="D849" s="54">
        <v>0.819328725</v>
      </c>
      <c r="E849" s="2">
        <v>8394</v>
      </c>
      <c r="F849" s="18">
        <v>0</v>
      </c>
      <c r="G849" s="61">
        <v>38.79492949</v>
      </c>
      <c r="H849" s="61">
        <v>-76.0487831</v>
      </c>
      <c r="I849" s="19">
        <v>951.7</v>
      </c>
      <c r="J849" s="1">
        <f t="shared" si="87"/>
        <v>921.5</v>
      </c>
      <c r="K849" s="45">
        <f t="shared" si="88"/>
        <v>788.1736001111055</v>
      </c>
      <c r="L849" s="45">
        <f t="shared" si="89"/>
        <v>996.9736001111055</v>
      </c>
      <c r="M849" s="45">
        <f t="shared" si="90"/>
        <v>986.3536001111056</v>
      </c>
      <c r="N849" s="46">
        <f t="shared" si="91"/>
        <v>991.6636001111056</v>
      </c>
      <c r="O849" s="1">
        <v>20.9</v>
      </c>
      <c r="P849" s="1">
        <v>36.4</v>
      </c>
      <c r="Q849" s="1">
        <v>64.9</v>
      </c>
      <c r="S849" s="24">
        <v>2.364</v>
      </c>
      <c r="T849" s="10">
        <v>53.805</v>
      </c>
      <c r="U849" s="10">
        <f t="shared" si="85"/>
        <v>423.5783333333333</v>
      </c>
      <c r="V849" s="24">
        <v>0.312</v>
      </c>
      <c r="W849" s="47">
        <v>2.22</v>
      </c>
      <c r="X849" s="47">
        <f t="shared" si="86"/>
        <v>2.7750000000000004</v>
      </c>
      <c r="Y849" s="25">
        <v>12.263</v>
      </c>
      <c r="Z849" s="46">
        <v>991.6636001111056</v>
      </c>
    </row>
    <row r="850" spans="1:26" ht="12.75">
      <c r="A850" s="9">
        <v>37014</v>
      </c>
      <c r="B850" s="10">
        <v>123</v>
      </c>
      <c r="C850" s="4">
        <v>0.819444418</v>
      </c>
      <c r="D850" s="54">
        <v>0.819444418</v>
      </c>
      <c r="E850" s="2">
        <v>8404</v>
      </c>
      <c r="F850" s="18">
        <v>0</v>
      </c>
      <c r="G850" s="61">
        <v>38.79958916</v>
      </c>
      <c r="H850" s="61">
        <v>-76.04484672</v>
      </c>
      <c r="I850" s="19">
        <v>950.2</v>
      </c>
      <c r="J850" s="1">
        <f t="shared" si="87"/>
        <v>920</v>
      </c>
      <c r="K850" s="45">
        <f t="shared" si="88"/>
        <v>801.7016259735282</v>
      </c>
      <c r="L850" s="45">
        <f t="shared" si="89"/>
        <v>1010.5016259735282</v>
      </c>
      <c r="M850" s="45">
        <f t="shared" si="90"/>
        <v>999.8816259735281</v>
      </c>
      <c r="N850" s="46">
        <f t="shared" si="91"/>
        <v>1005.1916259735282</v>
      </c>
      <c r="O850" s="1">
        <v>20.4</v>
      </c>
      <c r="P850" s="1">
        <v>43.2</v>
      </c>
      <c r="Q850" s="1">
        <v>62.2</v>
      </c>
      <c r="S850" s="24">
        <v>3.617</v>
      </c>
      <c r="T850" s="10">
        <v>682.997</v>
      </c>
      <c r="U850" s="10">
        <f t="shared" si="85"/>
        <v>422.69583333333327</v>
      </c>
      <c r="V850" s="24">
        <v>0.321</v>
      </c>
      <c r="W850" s="47">
        <v>2.22</v>
      </c>
      <c r="X850" s="47">
        <f t="shared" si="86"/>
        <v>2.5900000000000003</v>
      </c>
      <c r="Y850" s="25">
        <v>12.226</v>
      </c>
      <c r="Z850" s="46">
        <v>1005.1916259735282</v>
      </c>
    </row>
    <row r="851" spans="1:26" ht="12.75">
      <c r="A851" s="9">
        <v>37014</v>
      </c>
      <c r="B851" s="10">
        <v>123</v>
      </c>
      <c r="C851" s="4">
        <v>0.81956017</v>
      </c>
      <c r="D851" s="54">
        <v>0.81956017</v>
      </c>
      <c r="E851" s="2">
        <v>8414</v>
      </c>
      <c r="F851" s="18">
        <v>0</v>
      </c>
      <c r="G851" s="61">
        <v>38.80487539</v>
      </c>
      <c r="H851" s="61">
        <v>-76.04342436</v>
      </c>
      <c r="I851" s="19">
        <v>947.6</v>
      </c>
      <c r="J851" s="1">
        <f t="shared" si="87"/>
        <v>917.4</v>
      </c>
      <c r="K851" s="45">
        <f t="shared" si="88"/>
        <v>825.2025381076547</v>
      </c>
      <c r="L851" s="45">
        <f t="shared" si="89"/>
        <v>1034.0025381076548</v>
      </c>
      <c r="M851" s="45">
        <f t="shared" si="90"/>
        <v>1023.3825381076547</v>
      </c>
      <c r="N851" s="46">
        <f t="shared" si="91"/>
        <v>1028.6925381076549</v>
      </c>
      <c r="O851" s="1">
        <v>20.8</v>
      </c>
      <c r="P851" s="1">
        <v>31.5</v>
      </c>
      <c r="Q851" s="1">
        <v>60.5</v>
      </c>
      <c r="S851" s="24">
        <v>3.098</v>
      </c>
      <c r="T851" s="10">
        <v>419.599</v>
      </c>
      <c r="U851" s="10">
        <f t="shared" si="85"/>
        <v>474.31316666666663</v>
      </c>
      <c r="V851" s="24">
        <v>0.311</v>
      </c>
      <c r="W851" s="47">
        <v>2.22</v>
      </c>
      <c r="X851" s="47">
        <f t="shared" si="86"/>
        <v>2.4050000000000007</v>
      </c>
      <c r="Y851" s="25">
        <v>12.182</v>
      </c>
      <c r="Z851" s="46">
        <v>1028.6925381076549</v>
      </c>
    </row>
    <row r="852" spans="1:26" ht="12.75">
      <c r="A852" s="9">
        <v>37014</v>
      </c>
      <c r="B852" s="10">
        <v>123</v>
      </c>
      <c r="C852" s="4">
        <v>0.819675922</v>
      </c>
      <c r="D852" s="54">
        <v>0.819675922</v>
      </c>
      <c r="E852" s="2">
        <v>8424</v>
      </c>
      <c r="F852" s="18">
        <v>0</v>
      </c>
      <c r="G852" s="61">
        <v>38.81042006</v>
      </c>
      <c r="H852" s="61">
        <v>-76.04442048</v>
      </c>
      <c r="I852" s="19">
        <v>946</v>
      </c>
      <c r="J852" s="1">
        <f t="shared" si="87"/>
        <v>915.8</v>
      </c>
      <c r="K852" s="45">
        <f t="shared" si="88"/>
        <v>839.6977656538907</v>
      </c>
      <c r="L852" s="45">
        <f t="shared" si="89"/>
        <v>1048.4977656538906</v>
      </c>
      <c r="M852" s="45">
        <f t="shared" si="90"/>
        <v>1037.8777656538907</v>
      </c>
      <c r="N852" s="46">
        <f t="shared" si="91"/>
        <v>1043.1877656538907</v>
      </c>
      <c r="O852" s="1">
        <v>20.7</v>
      </c>
      <c r="P852" s="1">
        <v>27.5</v>
      </c>
      <c r="Q852" s="1">
        <v>59.9</v>
      </c>
      <c r="S852" s="24">
        <v>2.789</v>
      </c>
      <c r="T852" s="10">
        <v>261.112</v>
      </c>
      <c r="U852" s="10">
        <f t="shared" si="85"/>
        <v>429.6506666666667</v>
      </c>
      <c r="V852" s="24">
        <v>0.302</v>
      </c>
      <c r="W852" s="47">
        <v>2.22</v>
      </c>
      <c r="X852" s="47">
        <f t="shared" si="86"/>
        <v>2.4050000000000007</v>
      </c>
      <c r="Y852" s="25">
        <v>12.271</v>
      </c>
      <c r="Z852" s="46">
        <v>1043.1877656538907</v>
      </c>
    </row>
    <row r="853" spans="1:26" ht="12.75">
      <c r="A853" s="9">
        <v>37014</v>
      </c>
      <c r="B853" s="10">
        <v>123</v>
      </c>
      <c r="C853" s="4">
        <v>0.819791675</v>
      </c>
      <c r="D853" s="54">
        <v>0.819791675</v>
      </c>
      <c r="E853" s="2">
        <v>8434</v>
      </c>
      <c r="F853" s="18">
        <v>0</v>
      </c>
      <c r="G853" s="61">
        <v>38.81539032</v>
      </c>
      <c r="H853" s="61">
        <v>-76.04742599</v>
      </c>
      <c r="I853" s="19">
        <v>943.8</v>
      </c>
      <c r="J853" s="1">
        <f t="shared" si="87"/>
        <v>913.5999999999999</v>
      </c>
      <c r="K853" s="45">
        <f t="shared" si="88"/>
        <v>859.6701083073615</v>
      </c>
      <c r="L853" s="45">
        <f t="shared" si="89"/>
        <v>1068.4701083073614</v>
      </c>
      <c r="M853" s="45">
        <f t="shared" si="90"/>
        <v>1057.8501083073616</v>
      </c>
      <c r="N853" s="46">
        <f t="shared" si="91"/>
        <v>1063.1601083073615</v>
      </c>
      <c r="O853" s="1">
        <v>20.5</v>
      </c>
      <c r="P853" s="1">
        <v>33.2</v>
      </c>
      <c r="Q853" s="1">
        <v>56</v>
      </c>
      <c r="R853" s="63">
        <v>-9.58E-06</v>
      </c>
      <c r="S853" s="24">
        <v>2.661</v>
      </c>
      <c r="T853" s="10">
        <v>207.715</v>
      </c>
      <c r="U853" s="10">
        <f t="shared" si="85"/>
        <v>376.2383333333333</v>
      </c>
      <c r="V853" s="24">
        <v>0.282</v>
      </c>
      <c r="W853" s="47">
        <v>2.22</v>
      </c>
      <c r="X853" s="47">
        <f t="shared" si="86"/>
        <v>2.22</v>
      </c>
      <c r="Y853" s="25">
        <v>12.245</v>
      </c>
      <c r="Z853" s="46">
        <v>1063.1601083073615</v>
      </c>
    </row>
    <row r="854" spans="1:26" ht="12.75">
      <c r="A854" s="9">
        <v>37014</v>
      </c>
      <c r="B854" s="10">
        <v>123</v>
      </c>
      <c r="C854" s="4">
        <v>0.819907427</v>
      </c>
      <c r="D854" s="54">
        <v>0.819907427</v>
      </c>
      <c r="E854" s="2">
        <v>8444</v>
      </c>
      <c r="F854" s="18">
        <v>0</v>
      </c>
      <c r="G854" s="61">
        <v>38.81917119</v>
      </c>
      <c r="H854" s="61">
        <v>-76.05231281</v>
      </c>
      <c r="I854" s="19">
        <v>941.2</v>
      </c>
      <c r="J854" s="1">
        <f t="shared" si="87"/>
        <v>911</v>
      </c>
      <c r="K854" s="45">
        <f t="shared" si="88"/>
        <v>883.3358851138019</v>
      </c>
      <c r="L854" s="45">
        <f t="shared" si="89"/>
        <v>1092.1358851138018</v>
      </c>
      <c r="M854" s="45">
        <f t="shared" si="90"/>
        <v>1081.515885113802</v>
      </c>
      <c r="N854" s="46">
        <f t="shared" si="91"/>
        <v>1086.8258851138019</v>
      </c>
      <c r="O854" s="1">
        <v>20.2</v>
      </c>
      <c r="P854" s="1">
        <v>40.2</v>
      </c>
      <c r="Q854" s="1">
        <v>54.9</v>
      </c>
      <c r="S854" s="24">
        <v>2.659</v>
      </c>
      <c r="T854" s="10">
        <v>206.907</v>
      </c>
      <c r="U854" s="10">
        <f t="shared" si="85"/>
        <v>305.3558333333333</v>
      </c>
      <c r="V854" s="24">
        <v>0.261</v>
      </c>
      <c r="W854" s="47">
        <v>2.22</v>
      </c>
      <c r="X854" s="47">
        <f t="shared" si="86"/>
        <v>2.22</v>
      </c>
      <c r="Y854" s="25">
        <v>10.675</v>
      </c>
      <c r="Z854" s="46">
        <v>1086.8258851138019</v>
      </c>
    </row>
    <row r="855" spans="1:26" ht="12.75">
      <c r="A855" s="9">
        <v>37014</v>
      </c>
      <c r="B855" s="10">
        <v>123</v>
      </c>
      <c r="C855" s="4">
        <v>0.820023119</v>
      </c>
      <c r="D855" s="54">
        <v>0.820023119</v>
      </c>
      <c r="E855" s="2">
        <v>8454</v>
      </c>
      <c r="F855" s="18">
        <v>0</v>
      </c>
      <c r="G855" s="61">
        <v>38.82134145</v>
      </c>
      <c r="H855" s="61">
        <v>-76.05879874</v>
      </c>
      <c r="I855" s="19">
        <v>938.7</v>
      </c>
      <c r="J855" s="1">
        <f t="shared" si="87"/>
        <v>908.5</v>
      </c>
      <c r="K855" s="45">
        <f t="shared" si="88"/>
        <v>906.1552217382729</v>
      </c>
      <c r="L855" s="45">
        <f t="shared" si="89"/>
        <v>1114.955221738273</v>
      </c>
      <c r="M855" s="45">
        <f t="shared" si="90"/>
        <v>1104.3352217382728</v>
      </c>
      <c r="N855" s="46">
        <f t="shared" si="91"/>
        <v>1109.645221738273</v>
      </c>
      <c r="O855" s="1">
        <v>19.9</v>
      </c>
      <c r="P855" s="1">
        <v>43</v>
      </c>
      <c r="Q855" s="1">
        <v>56.8</v>
      </c>
      <c r="S855" s="24">
        <v>4.043</v>
      </c>
      <c r="T855" s="10">
        <v>888.51</v>
      </c>
      <c r="U855" s="10">
        <f t="shared" si="85"/>
        <v>444.47333333333336</v>
      </c>
      <c r="V855" s="24">
        <v>0.261</v>
      </c>
      <c r="W855" s="47">
        <v>2.22</v>
      </c>
      <c r="X855" s="47">
        <f t="shared" si="86"/>
        <v>2.22</v>
      </c>
      <c r="Y855" s="25">
        <v>10.743</v>
      </c>
      <c r="Z855" s="46">
        <v>1109.645221738273</v>
      </c>
    </row>
    <row r="856" spans="1:26" ht="12.75">
      <c r="A856" s="9">
        <v>37014</v>
      </c>
      <c r="B856" s="10">
        <v>123</v>
      </c>
      <c r="C856" s="4">
        <v>0.820138872</v>
      </c>
      <c r="D856" s="54">
        <v>0.820138872</v>
      </c>
      <c r="E856" s="2">
        <v>8464</v>
      </c>
      <c r="F856" s="18">
        <v>0</v>
      </c>
      <c r="G856" s="61">
        <v>38.82180051</v>
      </c>
      <c r="H856" s="61">
        <v>-76.0657904</v>
      </c>
      <c r="I856" s="19">
        <v>936.9</v>
      </c>
      <c r="J856" s="1">
        <f t="shared" si="87"/>
        <v>906.6999999999999</v>
      </c>
      <c r="K856" s="45">
        <f t="shared" si="88"/>
        <v>922.6240597383639</v>
      </c>
      <c r="L856" s="45">
        <f t="shared" si="89"/>
        <v>1131.424059738364</v>
      </c>
      <c r="M856" s="45">
        <f t="shared" si="90"/>
        <v>1120.804059738364</v>
      </c>
      <c r="N856" s="46">
        <f t="shared" si="91"/>
        <v>1126.114059738364</v>
      </c>
      <c r="O856" s="1">
        <v>20.4</v>
      </c>
      <c r="P856" s="1">
        <v>34</v>
      </c>
      <c r="Q856" s="1">
        <v>56.4</v>
      </c>
      <c r="S856" s="24">
        <v>2.64</v>
      </c>
      <c r="T856" s="10">
        <v>152.522</v>
      </c>
      <c r="U856" s="10">
        <f t="shared" si="85"/>
        <v>356.0608333333334</v>
      </c>
      <c r="V856" s="24">
        <v>0.291</v>
      </c>
      <c r="W856" s="47">
        <v>2.22</v>
      </c>
      <c r="X856" s="47">
        <f t="shared" si="86"/>
        <v>2.22</v>
      </c>
      <c r="Y856" s="25">
        <v>10.691</v>
      </c>
      <c r="Z856" s="46">
        <v>1126.114059738364</v>
      </c>
    </row>
    <row r="857" spans="1:26" ht="12.75">
      <c r="A857" s="9">
        <v>37014</v>
      </c>
      <c r="B857" s="10">
        <v>123</v>
      </c>
      <c r="C857" s="4">
        <v>0.820254624</v>
      </c>
      <c r="D857" s="54">
        <v>0.820254624</v>
      </c>
      <c r="E857" s="2">
        <v>8474</v>
      </c>
      <c r="F857" s="18">
        <v>0</v>
      </c>
      <c r="G857" s="61">
        <v>38.82029297</v>
      </c>
      <c r="H857" s="61">
        <v>-76.07236596</v>
      </c>
      <c r="I857" s="19">
        <v>933.6</v>
      </c>
      <c r="J857" s="1">
        <f t="shared" si="87"/>
        <v>903.4</v>
      </c>
      <c r="K857" s="45">
        <f t="shared" si="88"/>
        <v>952.9020221576244</v>
      </c>
      <c r="L857" s="45">
        <f t="shared" si="89"/>
        <v>1161.7020221576245</v>
      </c>
      <c r="M857" s="45">
        <f t="shared" si="90"/>
        <v>1151.0820221576244</v>
      </c>
      <c r="N857" s="46">
        <f t="shared" si="91"/>
        <v>1156.3920221576245</v>
      </c>
      <c r="O857" s="1">
        <v>19.8</v>
      </c>
      <c r="P857" s="1">
        <v>35.3</v>
      </c>
      <c r="Q857" s="1">
        <v>57.6</v>
      </c>
      <c r="S857" s="24">
        <v>2.584</v>
      </c>
      <c r="T857" s="10">
        <v>151.625</v>
      </c>
      <c r="U857" s="10">
        <f t="shared" si="85"/>
        <v>311.3985</v>
      </c>
      <c r="V857" s="24">
        <v>0.272</v>
      </c>
      <c r="W857" s="47">
        <v>2.22</v>
      </c>
      <c r="X857" s="47">
        <f t="shared" si="86"/>
        <v>2.22</v>
      </c>
      <c r="Y857" s="25">
        <v>10.694</v>
      </c>
      <c r="Z857" s="46">
        <v>1156.3920221576245</v>
      </c>
    </row>
    <row r="858" spans="1:26" ht="12.75">
      <c r="A858" s="9">
        <v>37014</v>
      </c>
      <c r="B858" s="10">
        <v>123</v>
      </c>
      <c r="C858" s="4">
        <v>0.820370376</v>
      </c>
      <c r="D858" s="54">
        <v>0.820370376</v>
      </c>
      <c r="E858" s="2">
        <v>8484</v>
      </c>
      <c r="F858" s="18">
        <v>0</v>
      </c>
      <c r="G858" s="61">
        <v>38.81712287</v>
      </c>
      <c r="H858" s="61">
        <v>-76.07784586</v>
      </c>
      <c r="I858" s="19">
        <v>930.2</v>
      </c>
      <c r="J858" s="1">
        <f t="shared" si="87"/>
        <v>900</v>
      </c>
      <c r="K858" s="45">
        <f t="shared" si="88"/>
        <v>984.213398575961</v>
      </c>
      <c r="L858" s="45">
        <f t="shared" si="89"/>
        <v>1193.013398575961</v>
      </c>
      <c r="M858" s="45">
        <f t="shared" si="90"/>
        <v>1182.393398575961</v>
      </c>
      <c r="N858" s="46">
        <f t="shared" si="91"/>
        <v>1187.703398575961</v>
      </c>
      <c r="O858" s="1">
        <v>20</v>
      </c>
      <c r="P858" s="1">
        <v>30.3</v>
      </c>
      <c r="Q858" s="1">
        <v>57.9</v>
      </c>
      <c r="S858" s="24">
        <v>3.485</v>
      </c>
      <c r="T858" s="10">
        <v>623.317</v>
      </c>
      <c r="U858" s="10">
        <f t="shared" si="85"/>
        <v>371.766</v>
      </c>
      <c r="V858" s="24">
        <v>0.243</v>
      </c>
      <c r="W858" s="47">
        <v>1.11</v>
      </c>
      <c r="X858" s="47">
        <f t="shared" si="86"/>
        <v>2.035</v>
      </c>
      <c r="Y858" s="25">
        <v>10.741</v>
      </c>
      <c r="Z858" s="46">
        <v>1187.703398575961</v>
      </c>
    </row>
    <row r="859" spans="1:26" ht="12.75">
      <c r="A859" s="9">
        <v>37014</v>
      </c>
      <c r="B859" s="10">
        <v>123</v>
      </c>
      <c r="C859" s="4">
        <v>0.820486128</v>
      </c>
      <c r="D859" s="54">
        <v>0.820486128</v>
      </c>
      <c r="E859" s="2">
        <v>8494</v>
      </c>
      <c r="F859" s="18">
        <v>0</v>
      </c>
      <c r="G859" s="61">
        <v>38.81267376</v>
      </c>
      <c r="H859" s="61">
        <v>-76.08178856</v>
      </c>
      <c r="I859" s="19">
        <v>928.7</v>
      </c>
      <c r="J859" s="1">
        <f t="shared" si="87"/>
        <v>898.5</v>
      </c>
      <c r="K859" s="45">
        <f t="shared" si="88"/>
        <v>998.0648636258686</v>
      </c>
      <c r="L859" s="45">
        <f t="shared" si="89"/>
        <v>1206.8648636258686</v>
      </c>
      <c r="M859" s="45">
        <f t="shared" si="90"/>
        <v>1196.2448636258687</v>
      </c>
      <c r="N859" s="46">
        <f t="shared" si="91"/>
        <v>1201.5548636258686</v>
      </c>
      <c r="O859" s="1">
        <v>19.8</v>
      </c>
      <c r="P859" s="1">
        <v>21.1</v>
      </c>
      <c r="Q859" s="1">
        <v>54.4</v>
      </c>
      <c r="R859" s="63">
        <v>-2.94E-05</v>
      </c>
      <c r="S859" s="24">
        <v>2.007</v>
      </c>
      <c r="T859" s="10">
        <v>-165.08</v>
      </c>
      <c r="U859" s="10">
        <f t="shared" si="85"/>
        <v>309.63349999999997</v>
      </c>
      <c r="V859" s="24">
        <v>0.271</v>
      </c>
      <c r="W859" s="47">
        <v>2.22</v>
      </c>
      <c r="X859" s="47">
        <f t="shared" si="86"/>
        <v>2.035</v>
      </c>
      <c r="Y859" s="25">
        <v>10.693</v>
      </c>
      <c r="Z859" s="46">
        <v>1201.5548636258686</v>
      </c>
    </row>
    <row r="860" spans="1:26" ht="12.75">
      <c r="A860" s="9">
        <v>37014</v>
      </c>
      <c r="B860" s="10">
        <v>123</v>
      </c>
      <c r="C860" s="4">
        <v>0.820601881</v>
      </c>
      <c r="D860" s="54">
        <v>0.820601881</v>
      </c>
      <c r="E860" s="2">
        <v>8504</v>
      </c>
      <c r="F860" s="18">
        <v>0</v>
      </c>
      <c r="G860" s="61">
        <v>38.8078193</v>
      </c>
      <c r="H860" s="61">
        <v>-76.08445107</v>
      </c>
      <c r="I860" s="19">
        <v>928.5</v>
      </c>
      <c r="J860" s="1">
        <f t="shared" si="87"/>
        <v>898.3</v>
      </c>
      <c r="K860" s="45">
        <f t="shared" si="88"/>
        <v>999.9134725765144</v>
      </c>
      <c r="L860" s="45">
        <f t="shared" si="89"/>
        <v>1208.7134725765145</v>
      </c>
      <c r="M860" s="45">
        <f t="shared" si="90"/>
        <v>1198.0934725765144</v>
      </c>
      <c r="N860" s="46">
        <f t="shared" si="91"/>
        <v>1203.4034725765146</v>
      </c>
      <c r="O860" s="1">
        <v>19.8</v>
      </c>
      <c r="P860" s="1">
        <v>19.7</v>
      </c>
      <c r="Q860" s="1">
        <v>51.9</v>
      </c>
      <c r="S860" s="24">
        <v>3.534</v>
      </c>
      <c r="T860" s="10">
        <v>621.432</v>
      </c>
      <c r="U860" s="10">
        <f t="shared" si="85"/>
        <v>378.721</v>
      </c>
      <c r="V860" s="24">
        <v>0.251</v>
      </c>
      <c r="W860" s="47">
        <v>2.22</v>
      </c>
      <c r="X860" s="47">
        <f t="shared" si="86"/>
        <v>2.035</v>
      </c>
      <c r="Y860" s="25">
        <v>10.743</v>
      </c>
      <c r="Z860" s="46">
        <v>1203.4034725765146</v>
      </c>
    </row>
    <row r="861" spans="1:26" ht="12.75">
      <c r="A861" s="9">
        <v>37014</v>
      </c>
      <c r="B861" s="10">
        <v>123</v>
      </c>
      <c r="C861" s="4">
        <v>0.820717573</v>
      </c>
      <c r="D861" s="54">
        <v>0.820717573</v>
      </c>
      <c r="E861" s="2">
        <v>8514</v>
      </c>
      <c r="F861" s="18">
        <v>0</v>
      </c>
      <c r="G861" s="61">
        <v>38.80261263</v>
      </c>
      <c r="H861" s="61">
        <v>-76.08394521</v>
      </c>
      <c r="I861" s="19">
        <v>924.3</v>
      </c>
      <c r="J861" s="1">
        <f t="shared" si="87"/>
        <v>894.0999999999999</v>
      </c>
      <c r="K861" s="45">
        <f t="shared" si="88"/>
        <v>1038.8296292324665</v>
      </c>
      <c r="L861" s="45">
        <f t="shared" si="89"/>
        <v>1247.6296292324664</v>
      </c>
      <c r="M861" s="45">
        <f t="shared" si="90"/>
        <v>1237.0096292324665</v>
      </c>
      <c r="N861" s="46">
        <f t="shared" si="91"/>
        <v>1242.3196292324665</v>
      </c>
      <c r="O861" s="1">
        <v>19.5</v>
      </c>
      <c r="P861" s="1">
        <v>18.1</v>
      </c>
      <c r="Q861" s="1">
        <v>50.4</v>
      </c>
      <c r="S861" s="24">
        <v>3.934</v>
      </c>
      <c r="T861" s="10">
        <v>830.535</v>
      </c>
      <c r="U861" s="10">
        <f t="shared" si="85"/>
        <v>369.0584999999999</v>
      </c>
      <c r="V861" s="24">
        <v>0.231</v>
      </c>
      <c r="W861" s="47">
        <v>1.11</v>
      </c>
      <c r="X861" s="47">
        <f t="shared" si="86"/>
        <v>1.8500000000000003</v>
      </c>
      <c r="Y861" s="25">
        <v>10.745</v>
      </c>
      <c r="Z861" s="46">
        <v>1242.3196292324665</v>
      </c>
    </row>
    <row r="862" spans="1:26" ht="12.75">
      <c r="A862" s="9">
        <v>37014</v>
      </c>
      <c r="B862" s="10">
        <v>123</v>
      </c>
      <c r="C862" s="4">
        <v>0.820833325</v>
      </c>
      <c r="D862" s="54">
        <v>0.820833325</v>
      </c>
      <c r="E862" s="2">
        <v>8524</v>
      </c>
      <c r="F862" s="18">
        <v>0</v>
      </c>
      <c r="G862" s="61">
        <v>38.79823335</v>
      </c>
      <c r="H862" s="61">
        <v>-76.08024711</v>
      </c>
      <c r="I862" s="19">
        <v>921.2</v>
      </c>
      <c r="J862" s="1">
        <f t="shared" si="87"/>
        <v>891</v>
      </c>
      <c r="K862" s="45">
        <f t="shared" si="88"/>
        <v>1067.670898775705</v>
      </c>
      <c r="L862" s="45">
        <f t="shared" si="89"/>
        <v>1276.4708987757049</v>
      </c>
      <c r="M862" s="45">
        <f t="shared" si="90"/>
        <v>1265.850898775705</v>
      </c>
      <c r="N862" s="46">
        <f t="shared" si="91"/>
        <v>1271.160898775705</v>
      </c>
      <c r="O862" s="1">
        <v>19.4</v>
      </c>
      <c r="P862" s="1">
        <v>16.7</v>
      </c>
      <c r="Q862" s="1">
        <v>50.6</v>
      </c>
      <c r="S862" s="24">
        <v>2.771</v>
      </c>
      <c r="T862" s="10">
        <v>252.227</v>
      </c>
      <c r="U862" s="10">
        <f t="shared" si="85"/>
        <v>385.67599999999993</v>
      </c>
      <c r="V862" s="24">
        <v>0.213</v>
      </c>
      <c r="W862" s="47">
        <v>1.11</v>
      </c>
      <c r="X862" s="47">
        <f t="shared" si="86"/>
        <v>1.665</v>
      </c>
      <c r="Y862" s="25">
        <v>10.696</v>
      </c>
      <c r="Z862" s="46">
        <v>1271.160898775705</v>
      </c>
    </row>
    <row r="863" spans="1:26" ht="12.75">
      <c r="A863" s="9">
        <v>37014</v>
      </c>
      <c r="B863" s="10">
        <v>123</v>
      </c>
      <c r="C863" s="4">
        <v>0.820949078</v>
      </c>
      <c r="D863" s="54">
        <v>0.820949078</v>
      </c>
      <c r="E863" s="2">
        <v>8534</v>
      </c>
      <c r="F863" s="18">
        <v>0</v>
      </c>
      <c r="G863" s="61">
        <v>38.79520323</v>
      </c>
      <c r="H863" s="61">
        <v>-76.07456807</v>
      </c>
      <c r="I863" s="19">
        <v>918.3</v>
      </c>
      <c r="J863" s="1">
        <f t="shared" si="87"/>
        <v>888.0999999999999</v>
      </c>
      <c r="K863" s="45">
        <f t="shared" si="88"/>
        <v>1094.7424296701618</v>
      </c>
      <c r="L863" s="45">
        <f t="shared" si="89"/>
        <v>1303.5424296701617</v>
      </c>
      <c r="M863" s="45">
        <f t="shared" si="90"/>
        <v>1292.9224296701618</v>
      </c>
      <c r="N863" s="46">
        <f t="shared" si="91"/>
        <v>1298.2324296701618</v>
      </c>
      <c r="O863" s="1">
        <v>19.2</v>
      </c>
      <c r="P863" s="1">
        <v>25.5</v>
      </c>
      <c r="Q863" s="1">
        <v>47.6</v>
      </c>
      <c r="S863" s="24">
        <v>2.681</v>
      </c>
      <c r="T863" s="10">
        <v>198.83</v>
      </c>
      <c r="U863" s="10">
        <f t="shared" si="85"/>
        <v>393.54349999999994</v>
      </c>
      <c r="V863" s="24">
        <v>0.202</v>
      </c>
      <c r="W863" s="47">
        <v>1.11</v>
      </c>
      <c r="X863" s="47">
        <f t="shared" si="86"/>
        <v>1.4800000000000002</v>
      </c>
      <c r="Y863" s="25">
        <v>12.241</v>
      </c>
      <c r="Z863" s="46">
        <v>1298.2324296701618</v>
      </c>
    </row>
    <row r="864" spans="1:26" ht="12.75">
      <c r="A864" s="9">
        <v>37014</v>
      </c>
      <c r="B864" s="10">
        <v>123</v>
      </c>
      <c r="C864" s="4">
        <v>0.82106483</v>
      </c>
      <c r="D864" s="54">
        <v>0.82106483</v>
      </c>
      <c r="E864" s="2">
        <v>8544</v>
      </c>
      <c r="F864" s="18">
        <v>0</v>
      </c>
      <c r="G864" s="61">
        <v>38.79369329</v>
      </c>
      <c r="H864" s="61">
        <v>-76.06806943</v>
      </c>
      <c r="I864" s="19">
        <v>915.8</v>
      </c>
      <c r="J864" s="1">
        <f t="shared" si="87"/>
        <v>885.5999999999999</v>
      </c>
      <c r="K864" s="45">
        <f t="shared" si="88"/>
        <v>1118.1510017821324</v>
      </c>
      <c r="L864" s="45">
        <f t="shared" si="89"/>
        <v>1326.9510017821324</v>
      </c>
      <c r="M864" s="45">
        <f t="shared" si="90"/>
        <v>1316.3310017821325</v>
      </c>
      <c r="N864" s="46">
        <f t="shared" si="91"/>
        <v>1321.6410017821324</v>
      </c>
      <c r="O864" s="1">
        <v>19</v>
      </c>
      <c r="P864" s="1">
        <v>30.4</v>
      </c>
      <c r="Q864" s="1">
        <v>53</v>
      </c>
      <c r="S864" s="24">
        <v>2.9</v>
      </c>
      <c r="T864" s="10">
        <v>302.843</v>
      </c>
      <c r="U864" s="10">
        <f t="shared" si="85"/>
        <v>340.1311666666667</v>
      </c>
      <c r="V864" s="24">
        <v>0.191</v>
      </c>
      <c r="W864" s="47">
        <v>1.11</v>
      </c>
      <c r="X864" s="47">
        <f t="shared" si="86"/>
        <v>1.4800000000000002</v>
      </c>
      <c r="Y864" s="25">
        <v>12.273</v>
      </c>
      <c r="Z864" s="46">
        <v>1321.6410017821324</v>
      </c>
    </row>
    <row r="865" spans="1:26" ht="12.75">
      <c r="A865" s="9">
        <v>37014</v>
      </c>
      <c r="B865" s="10">
        <v>123</v>
      </c>
      <c r="C865" s="4">
        <v>0.821180582</v>
      </c>
      <c r="D865" s="54">
        <v>0.821180582</v>
      </c>
      <c r="E865" s="2">
        <v>8554</v>
      </c>
      <c r="F865" s="18">
        <v>0</v>
      </c>
      <c r="G865" s="61">
        <v>38.79426623</v>
      </c>
      <c r="H865" s="61">
        <v>-76.06146777</v>
      </c>
      <c r="I865" s="19">
        <v>912.4</v>
      </c>
      <c r="J865" s="1">
        <f t="shared" si="87"/>
        <v>882.1999999999999</v>
      </c>
      <c r="K865" s="45">
        <f t="shared" si="88"/>
        <v>1150.0929290106453</v>
      </c>
      <c r="L865" s="45">
        <f t="shared" si="89"/>
        <v>1358.8929290106453</v>
      </c>
      <c r="M865" s="45">
        <f t="shared" si="90"/>
        <v>1348.2729290106454</v>
      </c>
      <c r="N865" s="46">
        <f t="shared" si="91"/>
        <v>1353.5829290106453</v>
      </c>
      <c r="O865" s="1">
        <v>18.8</v>
      </c>
      <c r="P865" s="1">
        <v>32.1</v>
      </c>
      <c r="Q865" s="1">
        <v>46</v>
      </c>
      <c r="R865" s="63">
        <v>3.97E-06</v>
      </c>
      <c r="S865" s="24">
        <v>2.76</v>
      </c>
      <c r="T865" s="10">
        <v>249.445</v>
      </c>
      <c r="U865" s="10">
        <f t="shared" si="85"/>
        <v>409.2186666666667</v>
      </c>
      <c r="V865" s="24">
        <v>0.212</v>
      </c>
      <c r="W865" s="47">
        <v>1.11</v>
      </c>
      <c r="X865" s="47">
        <f t="shared" si="86"/>
        <v>1.2950000000000002</v>
      </c>
      <c r="Y865" s="25">
        <v>12.255</v>
      </c>
      <c r="Z865" s="46">
        <v>1353.5829290106453</v>
      </c>
    </row>
    <row r="866" spans="1:26" ht="12.75">
      <c r="A866" s="9">
        <v>37014</v>
      </c>
      <c r="B866" s="10">
        <v>123</v>
      </c>
      <c r="C866" s="4">
        <v>0.821296275</v>
      </c>
      <c r="D866" s="54">
        <v>0.821296275</v>
      </c>
      <c r="E866" s="2">
        <v>8564</v>
      </c>
      <c r="F866" s="18">
        <v>0</v>
      </c>
      <c r="G866" s="61">
        <v>38.79718237</v>
      </c>
      <c r="H866" s="61">
        <v>-76.05596738</v>
      </c>
      <c r="I866" s="19">
        <v>910</v>
      </c>
      <c r="J866" s="1">
        <f t="shared" si="87"/>
        <v>879.8</v>
      </c>
      <c r="K866" s="45">
        <f t="shared" si="88"/>
        <v>1172.7143769309307</v>
      </c>
      <c r="L866" s="45">
        <f t="shared" si="89"/>
        <v>1381.5143769309307</v>
      </c>
      <c r="M866" s="45">
        <f t="shared" si="90"/>
        <v>1370.8943769309308</v>
      </c>
      <c r="N866" s="46">
        <f t="shared" si="91"/>
        <v>1376.2043769309307</v>
      </c>
      <c r="O866" s="1">
        <v>18.6</v>
      </c>
      <c r="P866" s="1">
        <v>32.2</v>
      </c>
      <c r="Q866" s="1">
        <v>43.4</v>
      </c>
      <c r="S866" s="24">
        <v>3.049</v>
      </c>
      <c r="T866" s="10">
        <v>353.637</v>
      </c>
      <c r="U866" s="10">
        <f t="shared" si="85"/>
        <v>364.58616666666666</v>
      </c>
      <c r="V866" s="24">
        <v>0.161</v>
      </c>
      <c r="W866" s="47">
        <v>1.11</v>
      </c>
      <c r="X866" s="47">
        <f t="shared" si="86"/>
        <v>1.11</v>
      </c>
      <c r="Y866" s="25">
        <v>12.228</v>
      </c>
      <c r="Z866" s="46">
        <v>1376.2043769309307</v>
      </c>
    </row>
    <row r="867" spans="1:26" ht="12.75">
      <c r="A867" s="9">
        <v>37014</v>
      </c>
      <c r="B867" s="10">
        <v>123</v>
      </c>
      <c r="C867" s="4">
        <v>0.821412027</v>
      </c>
      <c r="D867" s="54">
        <v>0.821412027</v>
      </c>
      <c r="E867" s="2">
        <v>8574</v>
      </c>
      <c r="F867" s="18">
        <v>0</v>
      </c>
      <c r="G867" s="61">
        <v>38.80191782</v>
      </c>
      <c r="H867" s="61">
        <v>-76.05213356</v>
      </c>
      <c r="I867" s="19">
        <v>907.3</v>
      </c>
      <c r="J867" s="1">
        <f t="shared" si="87"/>
        <v>877.0999999999999</v>
      </c>
      <c r="K867" s="45">
        <f t="shared" si="88"/>
        <v>1198.237384905291</v>
      </c>
      <c r="L867" s="45">
        <f t="shared" si="89"/>
        <v>1407.037384905291</v>
      </c>
      <c r="M867" s="45">
        <f t="shared" si="90"/>
        <v>1396.417384905291</v>
      </c>
      <c r="N867" s="46">
        <f t="shared" si="91"/>
        <v>1401.727384905291</v>
      </c>
      <c r="O867" s="1">
        <v>18.4</v>
      </c>
      <c r="P867" s="1">
        <v>32.5</v>
      </c>
      <c r="Q867" s="1">
        <v>47.4</v>
      </c>
      <c r="S867" s="24">
        <v>2.819</v>
      </c>
      <c r="T867" s="10">
        <v>247.74</v>
      </c>
      <c r="U867" s="10">
        <f t="shared" si="85"/>
        <v>267.45366666666666</v>
      </c>
      <c r="V867" s="24">
        <v>0.183</v>
      </c>
      <c r="W867" s="47">
        <v>1.11</v>
      </c>
      <c r="X867" s="47">
        <f t="shared" si="86"/>
        <v>1.11</v>
      </c>
      <c r="Y867" s="25">
        <v>12.268</v>
      </c>
      <c r="Z867" s="46">
        <v>1401.727384905291</v>
      </c>
    </row>
    <row r="868" spans="1:26" ht="12.75">
      <c r="A868" s="9">
        <v>37014</v>
      </c>
      <c r="B868" s="10">
        <v>123</v>
      </c>
      <c r="C868" s="4">
        <v>0.821527779</v>
      </c>
      <c r="D868" s="54">
        <v>0.821527779</v>
      </c>
      <c r="E868" s="2">
        <v>8584</v>
      </c>
      <c r="F868" s="18">
        <v>0</v>
      </c>
      <c r="G868" s="61">
        <v>38.80741122</v>
      </c>
      <c r="H868" s="61">
        <v>-76.0519028</v>
      </c>
      <c r="I868" s="19">
        <v>905.2</v>
      </c>
      <c r="J868" s="1">
        <f t="shared" si="87"/>
        <v>875</v>
      </c>
      <c r="K868" s="45">
        <f t="shared" si="88"/>
        <v>1218.1429910140023</v>
      </c>
      <c r="L868" s="45">
        <f t="shared" si="89"/>
        <v>1426.9429910140022</v>
      </c>
      <c r="M868" s="45">
        <f t="shared" si="90"/>
        <v>1416.3229910140024</v>
      </c>
      <c r="N868" s="46">
        <f t="shared" si="91"/>
        <v>1421.6329910140023</v>
      </c>
      <c r="O868" s="1">
        <v>18.2</v>
      </c>
      <c r="P868" s="1">
        <v>32.7</v>
      </c>
      <c r="Q868" s="1">
        <v>51.5</v>
      </c>
      <c r="S868" s="24">
        <v>3.119</v>
      </c>
      <c r="T868" s="10">
        <v>404.253</v>
      </c>
      <c r="U868" s="10">
        <f t="shared" si="85"/>
        <v>292.7913333333333</v>
      </c>
      <c r="V868" s="24">
        <v>0.162</v>
      </c>
      <c r="W868" s="47">
        <v>1.11</v>
      </c>
      <c r="X868" s="47">
        <f t="shared" si="86"/>
        <v>1.11</v>
      </c>
      <c r="Y868" s="25">
        <v>12.228</v>
      </c>
      <c r="Z868" s="46">
        <v>1421.6329910140023</v>
      </c>
    </row>
    <row r="869" spans="1:26" ht="12.75">
      <c r="A869" s="9">
        <v>37014</v>
      </c>
      <c r="B869" s="10">
        <v>123</v>
      </c>
      <c r="C869" s="4">
        <v>0.821643531</v>
      </c>
      <c r="D869" s="54">
        <v>0.821643531</v>
      </c>
      <c r="E869" s="2">
        <v>8594</v>
      </c>
      <c r="F869" s="18">
        <v>0</v>
      </c>
      <c r="G869" s="61">
        <v>38.812496</v>
      </c>
      <c r="H869" s="61">
        <v>-76.05460047</v>
      </c>
      <c r="I869" s="19">
        <v>903.5</v>
      </c>
      <c r="J869" s="1">
        <f t="shared" si="87"/>
        <v>873.3</v>
      </c>
      <c r="K869" s="45">
        <f t="shared" si="88"/>
        <v>1234.2920750173967</v>
      </c>
      <c r="L869" s="45">
        <f t="shared" si="89"/>
        <v>1443.0920750173966</v>
      </c>
      <c r="M869" s="45">
        <f t="shared" si="90"/>
        <v>1432.4720750173967</v>
      </c>
      <c r="N869" s="46">
        <f t="shared" si="91"/>
        <v>1437.7820750173967</v>
      </c>
      <c r="O869" s="1">
        <v>18</v>
      </c>
      <c r="P869" s="1">
        <v>32.7</v>
      </c>
      <c r="Q869" s="1">
        <v>46.9</v>
      </c>
      <c r="S869" s="24">
        <v>2.84</v>
      </c>
      <c r="T869" s="10">
        <v>245.855</v>
      </c>
      <c r="U869" s="10">
        <f t="shared" si="85"/>
        <v>300.6288333333333</v>
      </c>
      <c r="V869" s="24">
        <v>0.171</v>
      </c>
      <c r="W869" s="47">
        <v>1.11</v>
      </c>
      <c r="X869" s="47">
        <f t="shared" si="86"/>
        <v>1.11</v>
      </c>
      <c r="Y869" s="25">
        <v>12.253</v>
      </c>
      <c r="Z869" s="46">
        <v>1437.7820750173967</v>
      </c>
    </row>
    <row r="870" spans="1:26" ht="12.75">
      <c r="A870" s="9">
        <v>37014</v>
      </c>
      <c r="B870" s="10">
        <v>123</v>
      </c>
      <c r="C870" s="4">
        <v>0.821759284</v>
      </c>
      <c r="D870" s="54">
        <v>0.821759284</v>
      </c>
      <c r="E870" s="2">
        <v>8604</v>
      </c>
      <c r="F870" s="18">
        <v>0</v>
      </c>
      <c r="G870" s="61">
        <v>38.81631947</v>
      </c>
      <c r="H870" s="61">
        <v>-76.05941331</v>
      </c>
      <c r="I870" s="19">
        <v>901.5</v>
      </c>
      <c r="J870" s="1">
        <f t="shared" si="87"/>
        <v>871.3</v>
      </c>
      <c r="K870" s="45">
        <f t="shared" si="88"/>
        <v>1253.3312931986275</v>
      </c>
      <c r="L870" s="45">
        <f t="shared" si="89"/>
        <v>1462.1312931986274</v>
      </c>
      <c r="M870" s="45">
        <f t="shared" si="90"/>
        <v>1451.5112931986275</v>
      </c>
      <c r="N870" s="46">
        <f t="shared" si="91"/>
        <v>1456.8212931986275</v>
      </c>
      <c r="O870" s="1">
        <v>18</v>
      </c>
      <c r="P870" s="1">
        <v>32.7</v>
      </c>
      <c r="Q870" s="1">
        <v>48.9</v>
      </c>
      <c r="S870" s="24">
        <v>3.008</v>
      </c>
      <c r="T870" s="10">
        <v>350.047</v>
      </c>
      <c r="U870" s="10">
        <f t="shared" si="85"/>
        <v>308.4961666666667</v>
      </c>
      <c r="V870" s="24">
        <v>0.151</v>
      </c>
      <c r="W870" s="47">
        <v>1.11</v>
      </c>
      <c r="X870" s="47">
        <f t="shared" si="86"/>
        <v>1.11</v>
      </c>
      <c r="Y870" s="25">
        <v>12.096</v>
      </c>
      <c r="Z870" s="46">
        <v>1456.8212931986275</v>
      </c>
    </row>
    <row r="871" spans="1:26" ht="12.75">
      <c r="A871" s="9">
        <v>37014</v>
      </c>
      <c r="B871" s="10">
        <v>123</v>
      </c>
      <c r="C871" s="4">
        <v>0.821874976</v>
      </c>
      <c r="D871" s="54">
        <v>0.821874976</v>
      </c>
      <c r="E871" s="2">
        <v>8614</v>
      </c>
      <c r="F871" s="18">
        <v>0</v>
      </c>
      <c r="G871" s="61">
        <v>38.8178603</v>
      </c>
      <c r="H871" s="61">
        <v>-76.06610679</v>
      </c>
      <c r="I871" s="19">
        <v>899.8</v>
      </c>
      <c r="J871" s="1">
        <f t="shared" si="87"/>
        <v>869.5999999999999</v>
      </c>
      <c r="K871" s="45">
        <f t="shared" si="88"/>
        <v>1269.549021752216</v>
      </c>
      <c r="L871" s="45">
        <f t="shared" si="89"/>
        <v>1478.349021752216</v>
      </c>
      <c r="M871" s="45">
        <f t="shared" si="90"/>
        <v>1467.729021752216</v>
      </c>
      <c r="N871" s="46">
        <f t="shared" si="91"/>
        <v>1473.039021752216</v>
      </c>
      <c r="O871" s="1">
        <v>17.8</v>
      </c>
      <c r="P871" s="1">
        <v>32.8</v>
      </c>
      <c r="Q871" s="1">
        <v>50.4</v>
      </c>
      <c r="R871" s="63">
        <v>1.46E-05</v>
      </c>
      <c r="S871" s="24">
        <v>3.364</v>
      </c>
      <c r="T871" s="10">
        <v>559.15</v>
      </c>
      <c r="U871" s="10">
        <f t="shared" si="85"/>
        <v>360.11366666666663</v>
      </c>
      <c r="V871" s="24">
        <v>0.161</v>
      </c>
      <c r="W871" s="47">
        <v>1.11</v>
      </c>
      <c r="X871" s="47">
        <f t="shared" si="86"/>
        <v>1.11</v>
      </c>
      <c r="Y871" s="25">
        <v>12.228</v>
      </c>
      <c r="Z871" s="46">
        <v>1473.039021752216</v>
      </c>
    </row>
    <row r="872" spans="1:26" ht="12.75">
      <c r="A872" s="9">
        <v>37014</v>
      </c>
      <c r="B872" s="10">
        <v>123</v>
      </c>
      <c r="C872" s="4">
        <v>0.821990728</v>
      </c>
      <c r="D872" s="54">
        <v>0.821990728</v>
      </c>
      <c r="E872" s="2">
        <v>8624</v>
      </c>
      <c r="F872" s="18">
        <v>0</v>
      </c>
      <c r="G872" s="61">
        <v>38.81653441</v>
      </c>
      <c r="H872" s="61">
        <v>-76.07285676</v>
      </c>
      <c r="I872" s="19">
        <v>897.2</v>
      </c>
      <c r="J872" s="1">
        <f t="shared" si="87"/>
        <v>867</v>
      </c>
      <c r="K872" s="45">
        <f t="shared" si="88"/>
        <v>1294.4140334982305</v>
      </c>
      <c r="L872" s="45">
        <f t="shared" si="89"/>
        <v>1503.2140334982305</v>
      </c>
      <c r="M872" s="45">
        <f t="shared" si="90"/>
        <v>1492.5940334982306</v>
      </c>
      <c r="N872" s="46">
        <f t="shared" si="91"/>
        <v>1497.9040334982305</v>
      </c>
      <c r="O872" s="1">
        <v>17.7</v>
      </c>
      <c r="P872" s="1">
        <v>32.6</v>
      </c>
      <c r="Q872" s="1">
        <v>51.5</v>
      </c>
      <c r="S872" s="24">
        <v>2.524</v>
      </c>
      <c r="T872" s="10">
        <v>85.663</v>
      </c>
      <c r="U872" s="10">
        <f t="shared" si="85"/>
        <v>315.45133333333337</v>
      </c>
      <c r="V872" s="24">
        <v>0.162</v>
      </c>
      <c r="W872" s="47">
        <v>1.11</v>
      </c>
      <c r="X872" s="47">
        <f t="shared" si="86"/>
        <v>1.11</v>
      </c>
      <c r="Y872" s="25">
        <v>11.986</v>
      </c>
      <c r="Z872" s="46">
        <v>1497.9040334982305</v>
      </c>
    </row>
    <row r="873" spans="1:26" ht="12.75">
      <c r="A873" s="9">
        <v>37014</v>
      </c>
      <c r="B873" s="10">
        <v>123</v>
      </c>
      <c r="C873" s="4">
        <v>0.822106481</v>
      </c>
      <c r="D873" s="54">
        <v>0.822106481</v>
      </c>
      <c r="E873" s="2">
        <v>8634</v>
      </c>
      <c r="F873" s="18">
        <v>0</v>
      </c>
      <c r="G873" s="61">
        <v>38.81298328</v>
      </c>
      <c r="H873" s="61">
        <v>-76.07821952</v>
      </c>
      <c r="I873" s="19">
        <v>894.5</v>
      </c>
      <c r="J873" s="1">
        <f t="shared" si="87"/>
        <v>864.3</v>
      </c>
      <c r="K873" s="45">
        <f t="shared" si="88"/>
        <v>1320.314439991529</v>
      </c>
      <c r="L873" s="45">
        <f t="shared" si="89"/>
        <v>1529.114439991529</v>
      </c>
      <c r="M873" s="45">
        <f t="shared" si="90"/>
        <v>1518.4944399915291</v>
      </c>
      <c r="N873" s="46">
        <f t="shared" si="91"/>
        <v>1523.804439991529</v>
      </c>
      <c r="O873" s="1">
        <v>17.5</v>
      </c>
      <c r="P873" s="1">
        <v>31.6</v>
      </c>
      <c r="Q873" s="1">
        <v>54.6</v>
      </c>
      <c r="S873" s="24">
        <v>3.364</v>
      </c>
      <c r="T873" s="10">
        <v>557.355</v>
      </c>
      <c r="U873" s="10">
        <f t="shared" si="85"/>
        <v>367.05383333333333</v>
      </c>
      <c r="V873" s="24">
        <v>0.181</v>
      </c>
      <c r="W873" s="47">
        <v>1.11</v>
      </c>
      <c r="X873" s="47">
        <f t="shared" si="86"/>
        <v>1.11</v>
      </c>
      <c r="Y873" s="25">
        <v>12.268</v>
      </c>
      <c r="Z873" s="46">
        <v>1523.804439991529</v>
      </c>
    </row>
    <row r="874" spans="1:26" ht="12.75">
      <c r="A874" s="9">
        <v>37014</v>
      </c>
      <c r="B874" s="10">
        <v>123</v>
      </c>
      <c r="C874" s="4">
        <v>0.822222233</v>
      </c>
      <c r="D874" s="54">
        <v>0.822222233</v>
      </c>
      <c r="E874" s="2">
        <v>8644</v>
      </c>
      <c r="F874" s="18">
        <v>0</v>
      </c>
      <c r="G874" s="61">
        <v>38.80805851</v>
      </c>
      <c r="H874" s="61">
        <v>-76.08103634</v>
      </c>
      <c r="I874" s="19">
        <v>892.3</v>
      </c>
      <c r="J874" s="1">
        <f t="shared" si="87"/>
        <v>862.0999999999999</v>
      </c>
      <c r="K874" s="45">
        <f t="shared" si="88"/>
        <v>1341.4783682901004</v>
      </c>
      <c r="L874" s="45">
        <f t="shared" si="89"/>
        <v>1550.2783682901004</v>
      </c>
      <c r="M874" s="45">
        <f t="shared" si="90"/>
        <v>1539.6583682901005</v>
      </c>
      <c r="N874" s="46">
        <f t="shared" si="91"/>
        <v>1544.9683682901004</v>
      </c>
      <c r="O874" s="1">
        <v>17.3</v>
      </c>
      <c r="P874" s="1">
        <v>31.7</v>
      </c>
      <c r="Q874" s="1">
        <v>55.3</v>
      </c>
      <c r="S874" s="24">
        <v>2.582</v>
      </c>
      <c r="T874" s="10">
        <v>136.458</v>
      </c>
      <c r="U874" s="10">
        <f t="shared" si="85"/>
        <v>322.4213333333334</v>
      </c>
      <c r="V874" s="24">
        <v>0.151</v>
      </c>
      <c r="W874" s="47">
        <v>1.11</v>
      </c>
      <c r="X874" s="47">
        <f t="shared" si="86"/>
        <v>1.11</v>
      </c>
      <c r="Y874" s="25">
        <v>12.26</v>
      </c>
      <c r="Z874" s="46">
        <v>1544.9683682901004</v>
      </c>
    </row>
    <row r="875" spans="1:26" ht="12.75">
      <c r="A875" s="9">
        <v>37014</v>
      </c>
      <c r="B875" s="10">
        <v>123</v>
      </c>
      <c r="C875" s="4">
        <v>0.822337985</v>
      </c>
      <c r="D875" s="54">
        <v>0.822337985</v>
      </c>
      <c r="E875" s="2">
        <v>8654</v>
      </c>
      <c r="F875" s="18">
        <v>0</v>
      </c>
      <c r="G875" s="61">
        <v>38.80261103</v>
      </c>
      <c r="H875" s="61">
        <v>-76.08053849</v>
      </c>
      <c r="I875" s="19">
        <v>890.2</v>
      </c>
      <c r="J875" s="1">
        <f t="shared" si="87"/>
        <v>860</v>
      </c>
      <c r="K875" s="45">
        <f t="shared" si="88"/>
        <v>1361.7307421650282</v>
      </c>
      <c r="L875" s="45">
        <f t="shared" si="89"/>
        <v>1570.5307421650282</v>
      </c>
      <c r="M875" s="45">
        <f t="shared" si="90"/>
        <v>1559.9107421650283</v>
      </c>
      <c r="N875" s="46">
        <f t="shared" si="91"/>
        <v>1565.2207421650282</v>
      </c>
      <c r="O875" s="1">
        <v>17.1</v>
      </c>
      <c r="P875" s="1">
        <v>32.1</v>
      </c>
      <c r="Q875" s="1">
        <v>53.9</v>
      </c>
      <c r="S875" s="24">
        <v>2.869</v>
      </c>
      <c r="T875" s="10">
        <v>293.06</v>
      </c>
      <c r="U875" s="10">
        <f t="shared" si="85"/>
        <v>330.28883333333334</v>
      </c>
      <c r="V875" s="24">
        <v>0.161</v>
      </c>
      <c r="W875" s="47">
        <v>1.11</v>
      </c>
      <c r="X875" s="47">
        <f t="shared" si="86"/>
        <v>1.11</v>
      </c>
      <c r="Y875" s="25">
        <v>12.146</v>
      </c>
      <c r="Z875" s="46">
        <v>1565.2207421650282</v>
      </c>
    </row>
    <row r="876" spans="1:26" ht="12.75">
      <c r="A876" s="9">
        <v>37014</v>
      </c>
      <c r="B876" s="10">
        <v>123</v>
      </c>
      <c r="C876" s="4">
        <v>0.822453678</v>
      </c>
      <c r="D876" s="54">
        <v>0.822453678</v>
      </c>
      <c r="E876" s="2">
        <v>8664</v>
      </c>
      <c r="F876" s="18">
        <v>0</v>
      </c>
      <c r="G876" s="61">
        <v>38.79810978</v>
      </c>
      <c r="H876" s="61">
        <v>-76.07639411</v>
      </c>
      <c r="I876" s="19">
        <v>887.7</v>
      </c>
      <c r="J876" s="1">
        <f t="shared" si="87"/>
        <v>857.5</v>
      </c>
      <c r="K876" s="45">
        <f t="shared" si="88"/>
        <v>1385.9052901614325</v>
      </c>
      <c r="L876" s="45">
        <f t="shared" si="89"/>
        <v>1594.7052901614325</v>
      </c>
      <c r="M876" s="45">
        <f t="shared" si="90"/>
        <v>1584.0852901614326</v>
      </c>
      <c r="N876" s="46">
        <f t="shared" si="91"/>
        <v>1589.3952901614325</v>
      </c>
      <c r="O876" s="1">
        <v>16.9</v>
      </c>
      <c r="P876" s="1">
        <v>32.1</v>
      </c>
      <c r="Q876" s="1">
        <v>54.5</v>
      </c>
      <c r="S876" s="24">
        <v>3.199</v>
      </c>
      <c r="T876" s="10">
        <v>449.573</v>
      </c>
      <c r="U876" s="10">
        <f t="shared" si="85"/>
        <v>346.8765</v>
      </c>
      <c r="V876" s="24">
        <v>0.172</v>
      </c>
      <c r="W876" s="47">
        <v>1.11</v>
      </c>
      <c r="X876" s="47">
        <f t="shared" si="86"/>
        <v>1.11</v>
      </c>
      <c r="Y876" s="25">
        <v>12.241</v>
      </c>
      <c r="Z876" s="46">
        <v>1589.3952901614325</v>
      </c>
    </row>
    <row r="877" spans="1:26" ht="12.75">
      <c r="A877" s="9">
        <v>37014</v>
      </c>
      <c r="B877" s="10">
        <v>123</v>
      </c>
      <c r="C877" s="4">
        <v>0.82256943</v>
      </c>
      <c r="D877" s="54">
        <v>0.82256943</v>
      </c>
      <c r="E877" s="2">
        <v>8674</v>
      </c>
      <c r="F877" s="18">
        <v>0</v>
      </c>
      <c r="G877" s="61">
        <v>38.79685468</v>
      </c>
      <c r="H877" s="61">
        <v>-76.06936334</v>
      </c>
      <c r="I877" s="19">
        <v>885.1</v>
      </c>
      <c r="J877" s="1">
        <f t="shared" si="87"/>
        <v>854.9</v>
      </c>
      <c r="K877" s="45">
        <f t="shared" si="88"/>
        <v>1411.1217000636113</v>
      </c>
      <c r="L877" s="45">
        <f t="shared" si="89"/>
        <v>1619.9217000636113</v>
      </c>
      <c r="M877" s="45">
        <f t="shared" si="90"/>
        <v>1609.3017000636114</v>
      </c>
      <c r="N877" s="46">
        <f t="shared" si="91"/>
        <v>1614.6117000636114</v>
      </c>
      <c r="O877" s="1">
        <v>16.7</v>
      </c>
      <c r="P877" s="1">
        <v>32.1</v>
      </c>
      <c r="Q877" s="1">
        <v>53.9</v>
      </c>
      <c r="R877" s="63">
        <v>-5.95E-07</v>
      </c>
      <c r="S877" s="24">
        <v>2.769</v>
      </c>
      <c r="T877" s="10">
        <v>238.765</v>
      </c>
      <c r="U877" s="10">
        <f t="shared" si="85"/>
        <v>293.479</v>
      </c>
      <c r="V877" s="24">
        <v>0.161</v>
      </c>
      <c r="W877" s="47">
        <v>1.11</v>
      </c>
      <c r="X877" s="47">
        <f t="shared" si="86"/>
        <v>1.11</v>
      </c>
      <c r="Y877" s="25">
        <v>12.218</v>
      </c>
      <c r="Z877" s="46">
        <v>1614.6117000636114</v>
      </c>
    </row>
    <row r="878" spans="1:26" ht="12.75">
      <c r="A878" s="9">
        <v>37014</v>
      </c>
      <c r="B878" s="10">
        <v>123</v>
      </c>
      <c r="C878" s="4">
        <v>0.822685182</v>
      </c>
      <c r="D878" s="54">
        <v>0.822685182</v>
      </c>
      <c r="E878" s="2">
        <v>8684</v>
      </c>
      <c r="F878" s="18">
        <v>0</v>
      </c>
      <c r="G878" s="61">
        <v>38.79962594</v>
      </c>
      <c r="H878" s="61">
        <v>-76.06295819</v>
      </c>
      <c r="I878" s="19">
        <v>883.4</v>
      </c>
      <c r="J878" s="1">
        <f t="shared" si="87"/>
        <v>853.1999999999999</v>
      </c>
      <c r="K878" s="45">
        <f t="shared" si="88"/>
        <v>1427.6508517449568</v>
      </c>
      <c r="L878" s="45">
        <f t="shared" si="89"/>
        <v>1636.4508517449567</v>
      </c>
      <c r="M878" s="45">
        <f t="shared" si="90"/>
        <v>1625.8308517449568</v>
      </c>
      <c r="N878" s="46">
        <f t="shared" si="91"/>
        <v>1631.1408517449568</v>
      </c>
      <c r="O878" s="1">
        <v>16.6</v>
      </c>
      <c r="P878" s="1">
        <v>31.9</v>
      </c>
      <c r="Q878" s="1">
        <v>56.6</v>
      </c>
      <c r="S878" s="24">
        <v>2.749</v>
      </c>
      <c r="T878" s="10">
        <v>185.368</v>
      </c>
      <c r="U878" s="10">
        <f t="shared" si="85"/>
        <v>310.09649999999993</v>
      </c>
      <c r="V878" s="24">
        <v>0.162</v>
      </c>
      <c r="W878" s="47">
        <v>1.11</v>
      </c>
      <c r="X878" s="47">
        <f t="shared" si="86"/>
        <v>1.11</v>
      </c>
      <c r="Y878" s="25">
        <v>12.237</v>
      </c>
      <c r="Z878" s="46">
        <v>1631.1408517449568</v>
      </c>
    </row>
    <row r="879" spans="1:26" ht="12.75">
      <c r="A879" s="9">
        <v>37014</v>
      </c>
      <c r="B879" s="10">
        <v>123</v>
      </c>
      <c r="C879" s="4">
        <v>0.822800934</v>
      </c>
      <c r="D879" s="54">
        <v>0.822800934</v>
      </c>
      <c r="E879" s="2">
        <v>8694</v>
      </c>
      <c r="F879" s="18">
        <v>0</v>
      </c>
      <c r="G879" s="61">
        <v>38.80451275</v>
      </c>
      <c r="H879" s="61">
        <v>-76.05995235</v>
      </c>
      <c r="I879" s="19">
        <v>881.7</v>
      </c>
      <c r="J879" s="1">
        <f t="shared" si="87"/>
        <v>851.5</v>
      </c>
      <c r="K879" s="45">
        <f t="shared" si="88"/>
        <v>1444.212970607001</v>
      </c>
      <c r="L879" s="45">
        <f t="shared" si="89"/>
        <v>1653.0129706070009</v>
      </c>
      <c r="M879" s="45">
        <f t="shared" si="90"/>
        <v>1642.392970607001</v>
      </c>
      <c r="N879" s="46">
        <f t="shared" si="91"/>
        <v>1647.702970607001</v>
      </c>
      <c r="O879" s="1">
        <v>16.5</v>
      </c>
      <c r="P879" s="1">
        <v>32.2</v>
      </c>
      <c r="Q879" s="1">
        <v>53.9</v>
      </c>
      <c r="S879" s="24">
        <v>3.049</v>
      </c>
      <c r="T879" s="10">
        <v>341.88</v>
      </c>
      <c r="U879" s="10">
        <f t="shared" si="85"/>
        <v>274.18399999999997</v>
      </c>
      <c r="V879" s="24">
        <v>0.161</v>
      </c>
      <c r="W879" s="47">
        <v>1.11</v>
      </c>
      <c r="X879" s="47">
        <f t="shared" si="86"/>
        <v>1.11</v>
      </c>
      <c r="Y879" s="25">
        <v>12.261</v>
      </c>
      <c r="Z879" s="46">
        <v>1647.702970607001</v>
      </c>
    </row>
    <row r="880" spans="1:26" ht="12.75">
      <c r="A880" s="9">
        <v>37014</v>
      </c>
      <c r="B880" s="10">
        <v>123</v>
      </c>
      <c r="C880" s="4">
        <v>0.822916687</v>
      </c>
      <c r="D880" s="54">
        <v>0.822916687</v>
      </c>
      <c r="E880" s="2">
        <v>8704</v>
      </c>
      <c r="F880" s="18">
        <v>0</v>
      </c>
      <c r="G880" s="61">
        <v>38.80997251</v>
      </c>
      <c r="H880" s="61">
        <v>-76.06145168</v>
      </c>
      <c r="I880" s="19">
        <v>879.9</v>
      </c>
      <c r="J880" s="1">
        <f t="shared" si="87"/>
        <v>849.6999999999999</v>
      </c>
      <c r="K880" s="45">
        <f t="shared" si="88"/>
        <v>1461.7854112929858</v>
      </c>
      <c r="L880" s="45">
        <f t="shared" si="89"/>
        <v>1670.5854112929858</v>
      </c>
      <c r="M880" s="45">
        <f t="shared" si="90"/>
        <v>1659.965411292986</v>
      </c>
      <c r="N880" s="46">
        <f t="shared" si="91"/>
        <v>1665.2754112929858</v>
      </c>
      <c r="O880" s="1">
        <v>16.3</v>
      </c>
      <c r="P880" s="1">
        <v>32.3</v>
      </c>
      <c r="Q880" s="1">
        <v>56.9</v>
      </c>
      <c r="S880" s="24">
        <v>3.079</v>
      </c>
      <c r="T880" s="10">
        <v>393.483</v>
      </c>
      <c r="U880" s="10">
        <f t="shared" si="85"/>
        <v>317.0215</v>
      </c>
      <c r="V880" s="24">
        <v>0.171</v>
      </c>
      <c r="W880" s="47">
        <v>1.11</v>
      </c>
      <c r="X880" s="47">
        <f t="shared" si="86"/>
        <v>1.11</v>
      </c>
      <c r="Y880" s="25">
        <v>12.257</v>
      </c>
      <c r="Z880" s="46">
        <v>1665.2754112929858</v>
      </c>
    </row>
    <row r="881" spans="1:26" ht="12.75">
      <c r="A881" s="9">
        <v>37014</v>
      </c>
      <c r="B881" s="10">
        <v>123</v>
      </c>
      <c r="C881" s="4">
        <v>0.823032379</v>
      </c>
      <c r="D881" s="54">
        <v>0.823032379</v>
      </c>
      <c r="E881" s="2">
        <v>8714</v>
      </c>
      <c r="F881" s="18">
        <v>0</v>
      </c>
      <c r="G881" s="61">
        <v>38.813476</v>
      </c>
      <c r="H881" s="61">
        <v>-76.06736724</v>
      </c>
      <c r="I881" s="19">
        <v>878</v>
      </c>
      <c r="J881" s="1">
        <f t="shared" si="87"/>
        <v>847.8</v>
      </c>
      <c r="K881" s="45">
        <f t="shared" si="88"/>
        <v>1480.3745296382951</v>
      </c>
      <c r="L881" s="45">
        <f t="shared" si="89"/>
        <v>1689.174529638295</v>
      </c>
      <c r="M881" s="45">
        <f t="shared" si="90"/>
        <v>1678.5545296382952</v>
      </c>
      <c r="N881" s="46">
        <f t="shared" si="91"/>
        <v>1683.8645296382952</v>
      </c>
      <c r="O881" s="1">
        <v>16.2</v>
      </c>
      <c r="P881" s="1">
        <v>32.1</v>
      </c>
      <c r="Q881" s="1">
        <v>56</v>
      </c>
      <c r="S881" s="24">
        <v>3.304</v>
      </c>
      <c r="T881" s="10">
        <v>497.675</v>
      </c>
      <c r="U881" s="10">
        <f t="shared" si="85"/>
        <v>351.12399999999997</v>
      </c>
      <c r="V881" s="24">
        <v>0.183</v>
      </c>
      <c r="W881" s="47">
        <v>1.11</v>
      </c>
      <c r="X881" s="47">
        <f t="shared" si="86"/>
        <v>1.11</v>
      </c>
      <c r="Y881" s="25">
        <v>12.23</v>
      </c>
      <c r="Z881" s="46">
        <v>1683.8645296382952</v>
      </c>
    </row>
    <row r="882" spans="1:26" ht="12.75">
      <c r="A882" s="9">
        <v>37014</v>
      </c>
      <c r="B882" s="10">
        <v>123</v>
      </c>
      <c r="C882" s="4">
        <v>0.823148131</v>
      </c>
      <c r="D882" s="54">
        <v>0.823148131</v>
      </c>
      <c r="E882" s="2">
        <v>8724</v>
      </c>
      <c r="F882" s="18">
        <v>0</v>
      </c>
      <c r="G882" s="61">
        <v>38.81316734</v>
      </c>
      <c r="H882" s="61">
        <v>-76.07444831</v>
      </c>
      <c r="I882" s="19">
        <v>875.4</v>
      </c>
      <c r="J882" s="1">
        <f t="shared" si="87"/>
        <v>845.1999999999999</v>
      </c>
      <c r="K882" s="45">
        <f t="shared" si="88"/>
        <v>1505.8798935374753</v>
      </c>
      <c r="L882" s="45">
        <f t="shared" si="89"/>
        <v>1714.6798935374752</v>
      </c>
      <c r="M882" s="45">
        <f t="shared" si="90"/>
        <v>1704.0598935374753</v>
      </c>
      <c r="N882" s="46">
        <f t="shared" si="91"/>
        <v>1709.3698935374753</v>
      </c>
      <c r="O882" s="1">
        <v>15.8</v>
      </c>
      <c r="P882" s="1">
        <v>32.1</v>
      </c>
      <c r="Q882" s="1">
        <v>57.5</v>
      </c>
      <c r="S882" s="24">
        <v>2.681</v>
      </c>
      <c r="T882" s="10">
        <v>181.778</v>
      </c>
      <c r="U882" s="10">
        <f t="shared" si="85"/>
        <v>306.4915</v>
      </c>
      <c r="V882" s="24">
        <v>0.183</v>
      </c>
      <c r="W882" s="47">
        <v>1.11</v>
      </c>
      <c r="X882" s="47">
        <f t="shared" si="86"/>
        <v>1.11</v>
      </c>
      <c r="Y882" s="25">
        <v>12.27</v>
      </c>
      <c r="Z882" s="46">
        <v>1709.3698935374753</v>
      </c>
    </row>
    <row r="883" spans="1:26" ht="12.75">
      <c r="A883" s="9">
        <v>37014</v>
      </c>
      <c r="B883" s="10">
        <v>123</v>
      </c>
      <c r="C883" s="4">
        <v>0.823263884</v>
      </c>
      <c r="D883" s="54">
        <v>0.823263884</v>
      </c>
      <c r="E883" s="2">
        <v>8734</v>
      </c>
      <c r="F883" s="18">
        <v>0</v>
      </c>
      <c r="G883" s="61">
        <v>38.80952442</v>
      </c>
      <c r="H883" s="61">
        <v>-76.07927148</v>
      </c>
      <c r="I883" s="19">
        <v>873.1</v>
      </c>
      <c r="J883" s="1">
        <f t="shared" si="87"/>
        <v>842.9</v>
      </c>
      <c r="K883" s="45">
        <f t="shared" si="88"/>
        <v>1528.5078183923968</v>
      </c>
      <c r="L883" s="45">
        <f t="shared" si="89"/>
        <v>1737.3078183923967</v>
      </c>
      <c r="M883" s="45">
        <f t="shared" si="90"/>
        <v>1726.6878183923968</v>
      </c>
      <c r="N883" s="46">
        <f t="shared" si="91"/>
        <v>1731.9978183923968</v>
      </c>
      <c r="O883" s="1">
        <v>15.6</v>
      </c>
      <c r="P883" s="1">
        <v>32.4</v>
      </c>
      <c r="Q883" s="1">
        <v>56.4</v>
      </c>
      <c r="R883" s="63">
        <v>2.45E-06</v>
      </c>
      <c r="S883" s="24">
        <v>3.994</v>
      </c>
      <c r="T883" s="10">
        <v>863.291</v>
      </c>
      <c r="U883" s="10">
        <f t="shared" si="85"/>
        <v>410.57916666666665</v>
      </c>
      <c r="V883" s="24">
        <v>0.162</v>
      </c>
      <c r="W883" s="47">
        <v>1.11</v>
      </c>
      <c r="X883" s="47">
        <f t="shared" si="86"/>
        <v>1.11</v>
      </c>
      <c r="Y883" s="25">
        <v>12.254</v>
      </c>
      <c r="Z883" s="46">
        <v>1731.9978183923968</v>
      </c>
    </row>
    <row r="884" spans="1:26" ht="12.75">
      <c r="A884" s="9">
        <v>37014</v>
      </c>
      <c r="B884" s="10">
        <v>123</v>
      </c>
      <c r="C884" s="4">
        <v>0.823379636</v>
      </c>
      <c r="D884" s="54">
        <v>0.823379636</v>
      </c>
      <c r="E884" s="2">
        <v>8744</v>
      </c>
      <c r="F884" s="18">
        <v>0</v>
      </c>
      <c r="G884" s="61">
        <v>38.80403547</v>
      </c>
      <c r="H884" s="61">
        <v>-76.0798208</v>
      </c>
      <c r="I884" s="19">
        <v>870.2</v>
      </c>
      <c r="J884" s="1">
        <f t="shared" si="87"/>
        <v>840</v>
      </c>
      <c r="K884" s="45">
        <f t="shared" si="88"/>
        <v>1557.1268484182522</v>
      </c>
      <c r="L884" s="45">
        <f t="shared" si="89"/>
        <v>1765.9268484182521</v>
      </c>
      <c r="M884" s="45">
        <f t="shared" si="90"/>
        <v>1755.3068484182522</v>
      </c>
      <c r="N884" s="46">
        <f t="shared" si="91"/>
        <v>1760.6168484182522</v>
      </c>
      <c r="O884" s="1">
        <v>15.3</v>
      </c>
      <c r="P884" s="1">
        <v>32.7</v>
      </c>
      <c r="Q884" s="1">
        <v>58.4</v>
      </c>
      <c r="S884" s="24">
        <v>1.931</v>
      </c>
      <c r="T884" s="10">
        <v>-240.107</v>
      </c>
      <c r="U884" s="10">
        <f t="shared" si="85"/>
        <v>339.6666666666667</v>
      </c>
      <c r="V884" s="24">
        <v>0.151</v>
      </c>
      <c r="W884" s="47">
        <v>1.11</v>
      </c>
      <c r="X884" s="47">
        <f t="shared" si="86"/>
        <v>1.11</v>
      </c>
      <c r="Y884" s="25">
        <v>12.231</v>
      </c>
      <c r="Z884" s="46">
        <v>1760.6168484182522</v>
      </c>
    </row>
    <row r="885" spans="1:26" ht="12.75">
      <c r="A885" s="9">
        <v>37014</v>
      </c>
      <c r="B885" s="10">
        <v>123</v>
      </c>
      <c r="C885" s="4">
        <v>0.823495388</v>
      </c>
      <c r="D885" s="54">
        <v>0.823495388</v>
      </c>
      <c r="E885" s="2">
        <v>8754</v>
      </c>
      <c r="F885" s="18">
        <v>0</v>
      </c>
      <c r="G885" s="61">
        <v>38.80000444</v>
      </c>
      <c r="H885" s="61">
        <v>-76.075643</v>
      </c>
      <c r="I885" s="19">
        <v>867.8</v>
      </c>
      <c r="J885" s="1">
        <f t="shared" si="87"/>
        <v>837.5999999999999</v>
      </c>
      <c r="K885" s="45">
        <f t="shared" si="88"/>
        <v>1580.8863821439409</v>
      </c>
      <c r="L885" s="45">
        <f t="shared" si="89"/>
        <v>1789.6863821439408</v>
      </c>
      <c r="M885" s="45">
        <f t="shared" si="90"/>
        <v>1779.066382143941</v>
      </c>
      <c r="N885" s="46">
        <f t="shared" si="91"/>
        <v>1784.3763821439409</v>
      </c>
      <c r="O885" s="1">
        <v>15.1</v>
      </c>
      <c r="P885" s="1">
        <v>33</v>
      </c>
      <c r="Q885" s="1">
        <v>56.9</v>
      </c>
      <c r="S885" s="24">
        <v>3.138</v>
      </c>
      <c r="T885" s="10">
        <v>389.085</v>
      </c>
      <c r="U885" s="10">
        <f t="shared" si="85"/>
        <v>347.53416666666664</v>
      </c>
      <c r="V885" s="24">
        <v>0.152</v>
      </c>
      <c r="W885" s="47">
        <v>1.11</v>
      </c>
      <c r="X885" s="47">
        <f t="shared" si="86"/>
        <v>1.11</v>
      </c>
      <c r="Y885" s="25">
        <v>12.266</v>
      </c>
      <c r="Z885" s="46">
        <v>1784.3763821439409</v>
      </c>
    </row>
    <row r="886" spans="1:26" ht="12.75">
      <c r="A886" s="9">
        <v>37014</v>
      </c>
      <c r="B886" s="10">
        <v>123</v>
      </c>
      <c r="C886" s="4">
        <v>0.82361114</v>
      </c>
      <c r="D886" s="54">
        <v>0.82361114</v>
      </c>
      <c r="E886" s="2">
        <v>8764</v>
      </c>
      <c r="F886" s="18">
        <v>0</v>
      </c>
      <c r="G886" s="61">
        <v>38.79840525</v>
      </c>
      <c r="H886" s="61">
        <v>-76.06885072</v>
      </c>
      <c r="I886" s="19">
        <v>865.8</v>
      </c>
      <c r="J886" s="1">
        <f t="shared" si="87"/>
        <v>835.5999999999999</v>
      </c>
      <c r="K886" s="45">
        <f t="shared" si="88"/>
        <v>1600.7380563653928</v>
      </c>
      <c r="L886" s="45">
        <f t="shared" si="89"/>
        <v>1809.5380563653928</v>
      </c>
      <c r="M886" s="45">
        <f t="shared" si="90"/>
        <v>1798.9180563653929</v>
      </c>
      <c r="N886" s="46">
        <f t="shared" si="91"/>
        <v>1804.2280563653928</v>
      </c>
      <c r="O886" s="1">
        <v>14.9</v>
      </c>
      <c r="P886" s="1">
        <v>33.4</v>
      </c>
      <c r="Q886" s="1">
        <v>59.9</v>
      </c>
      <c r="S886" s="24">
        <v>2.84</v>
      </c>
      <c r="T886" s="10">
        <v>230.688</v>
      </c>
      <c r="U886" s="10">
        <f t="shared" si="85"/>
        <v>320.4016666666667</v>
      </c>
      <c r="V886" s="24">
        <v>0.162</v>
      </c>
      <c r="W886" s="47">
        <v>1.11</v>
      </c>
      <c r="X886" s="47">
        <f t="shared" si="86"/>
        <v>1.11</v>
      </c>
      <c r="Y886" s="25">
        <v>12.24</v>
      </c>
      <c r="Z886" s="46">
        <v>1804.2280563653928</v>
      </c>
    </row>
    <row r="887" spans="1:26" ht="12.75">
      <c r="A887" s="9">
        <v>37014</v>
      </c>
      <c r="B887" s="10">
        <v>123</v>
      </c>
      <c r="C887" s="4">
        <v>0.823726833</v>
      </c>
      <c r="D887" s="54">
        <v>0.823726833</v>
      </c>
      <c r="E887" s="2">
        <v>8774</v>
      </c>
      <c r="F887" s="18">
        <v>0</v>
      </c>
      <c r="G887" s="61">
        <v>38.80008524</v>
      </c>
      <c r="H887" s="61">
        <v>-76.06215579</v>
      </c>
      <c r="I887" s="19">
        <v>864.1</v>
      </c>
      <c r="J887" s="1">
        <f t="shared" si="87"/>
        <v>833.9</v>
      </c>
      <c r="K887" s="45">
        <f t="shared" si="88"/>
        <v>1617.6493737795606</v>
      </c>
      <c r="L887" s="45">
        <f t="shared" si="89"/>
        <v>1826.4493737795606</v>
      </c>
      <c r="M887" s="45">
        <f t="shared" si="90"/>
        <v>1815.8293737795607</v>
      </c>
      <c r="N887" s="46">
        <f t="shared" si="91"/>
        <v>1821.1393737795606</v>
      </c>
      <c r="O887" s="1">
        <v>14.8</v>
      </c>
      <c r="P887" s="1">
        <v>33.7</v>
      </c>
      <c r="Q887" s="1">
        <v>56</v>
      </c>
      <c r="S887" s="24">
        <v>2.909</v>
      </c>
      <c r="T887" s="10">
        <v>282.201</v>
      </c>
      <c r="U887" s="10">
        <f t="shared" si="85"/>
        <v>284.4893333333334</v>
      </c>
      <c r="V887" s="24">
        <v>0.144</v>
      </c>
      <c r="W887" s="47">
        <v>0</v>
      </c>
      <c r="X887" s="47">
        <f t="shared" si="86"/>
        <v>0.9250000000000002</v>
      </c>
      <c r="Y887" s="25">
        <v>12.25</v>
      </c>
      <c r="Z887" s="46">
        <v>1821.1393737795606</v>
      </c>
    </row>
    <row r="888" spans="1:26" ht="12.75">
      <c r="A888" s="9">
        <v>37014</v>
      </c>
      <c r="B888" s="10">
        <v>123</v>
      </c>
      <c r="C888" s="4">
        <v>0.823842585</v>
      </c>
      <c r="D888" s="54">
        <v>0.823842585</v>
      </c>
      <c r="E888" s="2">
        <v>8784</v>
      </c>
      <c r="F888" s="18">
        <v>0</v>
      </c>
      <c r="G888" s="61">
        <v>38.80470891</v>
      </c>
      <c r="H888" s="61">
        <v>-76.05777645</v>
      </c>
      <c r="I888" s="19">
        <v>862.1</v>
      </c>
      <c r="J888" s="1">
        <f t="shared" si="87"/>
        <v>831.9</v>
      </c>
      <c r="K888" s="45">
        <f t="shared" si="88"/>
        <v>1637.5892353765087</v>
      </c>
      <c r="L888" s="45">
        <f t="shared" si="89"/>
        <v>1846.3892353765086</v>
      </c>
      <c r="M888" s="45">
        <f t="shared" si="90"/>
        <v>1835.7692353765087</v>
      </c>
      <c r="N888" s="46">
        <f t="shared" si="91"/>
        <v>1841.0792353765087</v>
      </c>
      <c r="O888" s="1">
        <v>14.6</v>
      </c>
      <c r="P888" s="1">
        <v>33.9</v>
      </c>
      <c r="Q888" s="1">
        <v>56.4</v>
      </c>
      <c r="S888" s="24">
        <v>3.294</v>
      </c>
      <c r="T888" s="10">
        <v>491.303</v>
      </c>
      <c r="U888" s="10">
        <f t="shared" si="85"/>
        <v>336.0768333333333</v>
      </c>
      <c r="V888" s="24">
        <v>0.161</v>
      </c>
      <c r="W888" s="47">
        <v>1.11</v>
      </c>
      <c r="X888" s="47">
        <f t="shared" si="86"/>
        <v>0.9250000000000002</v>
      </c>
      <c r="Y888" s="25">
        <v>12.223</v>
      </c>
      <c r="Z888" s="46">
        <v>1841.0792353765087</v>
      </c>
    </row>
    <row r="889" spans="1:26" ht="12.75">
      <c r="A889" s="9">
        <v>37014</v>
      </c>
      <c r="B889" s="10">
        <v>123</v>
      </c>
      <c r="C889" s="4">
        <v>0.823958337</v>
      </c>
      <c r="D889" s="54">
        <v>0.823958337</v>
      </c>
      <c r="E889" s="2">
        <v>8794</v>
      </c>
      <c r="F889" s="18">
        <v>0</v>
      </c>
      <c r="G889" s="61">
        <v>38.8106211</v>
      </c>
      <c r="H889" s="61">
        <v>-76.05912022</v>
      </c>
      <c r="I889" s="19">
        <v>860.2</v>
      </c>
      <c r="J889" s="1">
        <f t="shared" si="87"/>
        <v>830</v>
      </c>
      <c r="K889" s="45">
        <f t="shared" si="88"/>
        <v>1656.57655649196</v>
      </c>
      <c r="L889" s="45">
        <f t="shared" si="89"/>
        <v>1865.37655649196</v>
      </c>
      <c r="M889" s="45">
        <f t="shared" si="90"/>
        <v>1854.75655649196</v>
      </c>
      <c r="N889" s="46">
        <f t="shared" si="91"/>
        <v>1860.06655649196</v>
      </c>
      <c r="O889" s="1">
        <v>14.5</v>
      </c>
      <c r="P889" s="1">
        <v>34</v>
      </c>
      <c r="Q889" s="1">
        <v>58.9</v>
      </c>
      <c r="R889" s="63">
        <v>6.01E-06</v>
      </c>
      <c r="S889" s="24">
        <v>2.949</v>
      </c>
      <c r="T889" s="10">
        <v>280.496</v>
      </c>
      <c r="U889" s="10">
        <f aca="true" t="shared" si="92" ref="U889:U912">AVERAGE(T884:T889)</f>
        <v>238.94433333333336</v>
      </c>
      <c r="V889" s="24">
        <v>0.161</v>
      </c>
      <c r="W889" s="47">
        <v>1.11</v>
      </c>
      <c r="X889" s="47">
        <f aca="true" t="shared" si="93" ref="X889:X912">AVERAGE(W884:W889)</f>
        <v>0.9250000000000002</v>
      </c>
      <c r="Y889" s="25">
        <v>12.258</v>
      </c>
      <c r="Z889" s="46">
        <v>1860.06655649196</v>
      </c>
    </row>
    <row r="890" spans="1:26" ht="12.75">
      <c r="A890" s="9">
        <v>37014</v>
      </c>
      <c r="B890" s="10">
        <v>123</v>
      </c>
      <c r="C890" s="4">
        <v>0.82407409</v>
      </c>
      <c r="D890" s="54">
        <v>0.82407409</v>
      </c>
      <c r="E890" s="2">
        <v>8804</v>
      </c>
      <c r="F890" s="18">
        <v>0</v>
      </c>
      <c r="G890" s="61">
        <v>38.81434299</v>
      </c>
      <c r="H890" s="61">
        <v>-76.06447543</v>
      </c>
      <c r="I890" s="19">
        <v>858.2</v>
      </c>
      <c r="J890" s="1">
        <f t="shared" si="87"/>
        <v>828</v>
      </c>
      <c r="K890" s="45">
        <f t="shared" si="88"/>
        <v>1676.6102245249617</v>
      </c>
      <c r="L890" s="45">
        <f t="shared" si="89"/>
        <v>1885.4102245249617</v>
      </c>
      <c r="M890" s="45">
        <f t="shared" si="90"/>
        <v>1874.7902245249618</v>
      </c>
      <c r="N890" s="46">
        <f t="shared" si="91"/>
        <v>1880.1002245249617</v>
      </c>
      <c r="O890" s="1">
        <v>14.3</v>
      </c>
      <c r="P890" s="1">
        <v>34.3</v>
      </c>
      <c r="Q890" s="1">
        <v>62.9</v>
      </c>
      <c r="S890" s="24">
        <v>2.859</v>
      </c>
      <c r="T890" s="10">
        <v>279.598</v>
      </c>
      <c r="U890" s="10">
        <f t="shared" si="92"/>
        <v>325.56183333333337</v>
      </c>
      <c r="V890" s="24">
        <v>0.161</v>
      </c>
      <c r="W890" s="47">
        <v>1.11</v>
      </c>
      <c r="X890" s="47">
        <f t="shared" si="93"/>
        <v>0.9250000000000002</v>
      </c>
      <c r="Y890" s="25">
        <v>12.233</v>
      </c>
      <c r="Z890" s="46">
        <v>1880.1002245249617</v>
      </c>
    </row>
    <row r="891" spans="1:26" ht="12.75">
      <c r="A891" s="9">
        <v>37014</v>
      </c>
      <c r="B891" s="10">
        <v>123</v>
      </c>
      <c r="C891" s="4">
        <v>0.824189842</v>
      </c>
      <c r="D891" s="54">
        <v>0.824189842</v>
      </c>
      <c r="E891" s="2">
        <v>8814</v>
      </c>
      <c r="F891" s="18">
        <v>0</v>
      </c>
      <c r="G891" s="61">
        <v>38.81471637</v>
      </c>
      <c r="H891" s="61">
        <v>-76.07149048</v>
      </c>
      <c r="I891" s="19">
        <v>855.1</v>
      </c>
      <c r="J891" s="1">
        <f t="shared" si="87"/>
        <v>824.9</v>
      </c>
      <c r="K891" s="45">
        <f t="shared" si="88"/>
        <v>1707.7582424761774</v>
      </c>
      <c r="L891" s="45">
        <f t="shared" si="89"/>
        <v>1916.5582424761774</v>
      </c>
      <c r="M891" s="45">
        <f t="shared" si="90"/>
        <v>1905.9382424761775</v>
      </c>
      <c r="N891" s="46">
        <f t="shared" si="91"/>
        <v>1911.2482424761774</v>
      </c>
      <c r="O891" s="1">
        <v>13.9</v>
      </c>
      <c r="P891" s="1">
        <v>34.5</v>
      </c>
      <c r="Q891" s="1">
        <v>58.5</v>
      </c>
      <c r="S891" s="24">
        <v>3.199</v>
      </c>
      <c r="T891" s="10">
        <v>436.111</v>
      </c>
      <c r="U891" s="10">
        <f t="shared" si="92"/>
        <v>333.3995</v>
      </c>
      <c r="V891" s="24">
        <v>0.171</v>
      </c>
      <c r="W891" s="47">
        <v>1.11</v>
      </c>
      <c r="X891" s="47">
        <f t="shared" si="93"/>
        <v>0.9250000000000002</v>
      </c>
      <c r="Y891" s="25">
        <v>12.258</v>
      </c>
      <c r="Z891" s="46">
        <v>1911.2482424761774</v>
      </c>
    </row>
    <row r="892" spans="1:26" ht="12.75">
      <c r="A892" s="9">
        <v>37014</v>
      </c>
      <c r="B892" s="10">
        <v>123</v>
      </c>
      <c r="C892" s="4">
        <v>0.824305534</v>
      </c>
      <c r="D892" s="54">
        <v>0.824305534</v>
      </c>
      <c r="E892" s="2">
        <v>8824</v>
      </c>
      <c r="F892" s="18">
        <v>0</v>
      </c>
      <c r="G892" s="61">
        <v>38.81111029</v>
      </c>
      <c r="H892" s="61">
        <v>-76.07671292</v>
      </c>
      <c r="I892" s="19">
        <v>853.5</v>
      </c>
      <c r="J892" s="1">
        <f t="shared" si="87"/>
        <v>823.3</v>
      </c>
      <c r="K892" s="45">
        <f t="shared" si="88"/>
        <v>1723.8804683816904</v>
      </c>
      <c r="L892" s="45">
        <f t="shared" si="89"/>
        <v>1932.6804683816904</v>
      </c>
      <c r="M892" s="45">
        <f t="shared" si="90"/>
        <v>1922.0604683816905</v>
      </c>
      <c r="N892" s="46">
        <f t="shared" si="91"/>
        <v>1927.3704683816904</v>
      </c>
      <c r="O892" s="1">
        <v>13.7</v>
      </c>
      <c r="P892" s="1">
        <v>34.9</v>
      </c>
      <c r="Q892" s="1">
        <v>59.9</v>
      </c>
      <c r="S892" s="24">
        <v>2.899</v>
      </c>
      <c r="T892" s="10">
        <v>277.713</v>
      </c>
      <c r="U892" s="10">
        <f t="shared" si="92"/>
        <v>341.23699999999997</v>
      </c>
      <c r="V892" s="24">
        <v>0.202</v>
      </c>
      <c r="W892" s="47">
        <v>1.11</v>
      </c>
      <c r="X892" s="47">
        <f t="shared" si="93"/>
        <v>0.9250000000000002</v>
      </c>
      <c r="Y892" s="25">
        <v>12.23</v>
      </c>
      <c r="Z892" s="46">
        <v>1927.3704683816904</v>
      </c>
    </row>
    <row r="893" spans="1:26" ht="12.75">
      <c r="A893" s="9">
        <v>37014</v>
      </c>
      <c r="B893" s="10">
        <v>123</v>
      </c>
      <c r="C893" s="4">
        <v>0.824421287</v>
      </c>
      <c r="D893" s="54">
        <v>0.824421287</v>
      </c>
      <c r="E893" s="2">
        <v>8834</v>
      </c>
      <c r="F893" s="18">
        <v>0</v>
      </c>
      <c r="G893" s="61">
        <v>38.80587626</v>
      </c>
      <c r="H893" s="61">
        <v>-76.07801595</v>
      </c>
      <c r="I893" s="19">
        <v>853.9</v>
      </c>
      <c r="J893" s="1">
        <f t="shared" si="87"/>
        <v>823.6999999999999</v>
      </c>
      <c r="K893" s="45">
        <f t="shared" si="88"/>
        <v>1719.8469764398503</v>
      </c>
      <c r="L893" s="45">
        <f t="shared" si="89"/>
        <v>1928.6469764398503</v>
      </c>
      <c r="M893" s="45">
        <f t="shared" si="90"/>
        <v>1918.0269764398504</v>
      </c>
      <c r="N893" s="46">
        <f t="shared" si="91"/>
        <v>1923.3369764398503</v>
      </c>
      <c r="O893" s="1">
        <v>14</v>
      </c>
      <c r="P893" s="1">
        <v>35</v>
      </c>
      <c r="Q893" s="1">
        <v>59.4</v>
      </c>
      <c r="S893" s="24">
        <v>2.65</v>
      </c>
      <c r="T893" s="10">
        <v>171.906</v>
      </c>
      <c r="U893" s="10">
        <f t="shared" si="92"/>
        <v>322.8545</v>
      </c>
      <c r="V893" s="24">
        <v>0.171</v>
      </c>
      <c r="W893" s="47">
        <v>1.11</v>
      </c>
      <c r="X893" s="47">
        <f t="shared" si="93"/>
        <v>1.11</v>
      </c>
      <c r="Y893" s="25">
        <v>12.255</v>
      </c>
      <c r="Z893" s="46">
        <v>1923.3369764398503</v>
      </c>
    </row>
    <row r="894" spans="1:26" ht="12.75">
      <c r="A894" s="9">
        <v>37014</v>
      </c>
      <c r="B894" s="10">
        <v>123</v>
      </c>
      <c r="C894" s="4">
        <v>0.824537039</v>
      </c>
      <c r="D894" s="54">
        <v>0.824537039</v>
      </c>
      <c r="E894" s="2">
        <v>8844</v>
      </c>
      <c r="F894" s="18">
        <v>0</v>
      </c>
      <c r="G894" s="61">
        <v>38.80145355</v>
      </c>
      <c r="H894" s="61">
        <v>-76.07421441</v>
      </c>
      <c r="I894" s="19">
        <v>850.4</v>
      </c>
      <c r="J894" s="1">
        <f t="shared" si="87"/>
        <v>820.1999999999999</v>
      </c>
      <c r="K894" s="45">
        <f t="shared" si="88"/>
        <v>1755.206637876097</v>
      </c>
      <c r="L894" s="45">
        <f t="shared" si="89"/>
        <v>1964.0066378760969</v>
      </c>
      <c r="M894" s="45">
        <f t="shared" si="90"/>
        <v>1953.386637876097</v>
      </c>
      <c r="N894" s="46">
        <f t="shared" si="91"/>
        <v>1958.696637876097</v>
      </c>
      <c r="O894" s="1">
        <v>13.6</v>
      </c>
      <c r="P894" s="1">
        <v>35.1</v>
      </c>
      <c r="Q894" s="1">
        <v>58.9</v>
      </c>
      <c r="S894" s="24">
        <v>3.514</v>
      </c>
      <c r="T894" s="10">
        <v>591.008</v>
      </c>
      <c r="U894" s="10">
        <f t="shared" si="92"/>
        <v>339.47200000000004</v>
      </c>
      <c r="V894" s="24">
        <v>0.162</v>
      </c>
      <c r="W894" s="47">
        <v>1.11</v>
      </c>
      <c r="X894" s="47">
        <f t="shared" si="93"/>
        <v>1.11</v>
      </c>
      <c r="Y894" s="25">
        <v>12.263</v>
      </c>
      <c r="Z894" s="46">
        <v>1958.696637876097</v>
      </c>
    </row>
    <row r="895" spans="1:26" ht="12.75">
      <c r="A895" s="9">
        <v>37014</v>
      </c>
      <c r="B895" s="10">
        <v>123</v>
      </c>
      <c r="C895" s="4">
        <v>0.824652791</v>
      </c>
      <c r="D895" s="54">
        <v>0.824652791</v>
      </c>
      <c r="E895" s="2">
        <v>8854</v>
      </c>
      <c r="F895" s="18">
        <v>0</v>
      </c>
      <c r="G895" s="61">
        <v>38.80019535</v>
      </c>
      <c r="H895" s="61">
        <v>-76.06733979</v>
      </c>
      <c r="I895" s="19">
        <v>849.5</v>
      </c>
      <c r="J895" s="1">
        <f t="shared" si="87"/>
        <v>819.3</v>
      </c>
      <c r="K895" s="45">
        <f t="shared" si="88"/>
        <v>1764.323511295436</v>
      </c>
      <c r="L895" s="45">
        <f t="shared" si="89"/>
        <v>1973.123511295436</v>
      </c>
      <c r="M895" s="45">
        <f t="shared" si="90"/>
        <v>1962.503511295436</v>
      </c>
      <c r="N895" s="46">
        <f t="shared" si="91"/>
        <v>1967.813511295436</v>
      </c>
      <c r="O895" s="1">
        <v>13.5</v>
      </c>
      <c r="P895" s="1">
        <v>35.3</v>
      </c>
      <c r="Q895" s="1">
        <v>58.9</v>
      </c>
      <c r="R895" s="63">
        <v>6.24E-06</v>
      </c>
      <c r="S895" s="24">
        <v>4.411</v>
      </c>
      <c r="T895" s="10">
        <v>1062.521</v>
      </c>
      <c r="U895" s="10">
        <f t="shared" si="92"/>
        <v>469.8095</v>
      </c>
      <c r="V895" s="24">
        <v>0.191</v>
      </c>
      <c r="W895" s="47">
        <v>1.11</v>
      </c>
      <c r="X895" s="47">
        <f t="shared" si="93"/>
        <v>1.11</v>
      </c>
      <c r="Y895" s="25">
        <v>12.259</v>
      </c>
      <c r="Z895" s="46">
        <v>1967.813511295436</v>
      </c>
    </row>
    <row r="896" spans="1:26" ht="12.75">
      <c r="A896" s="9">
        <v>37014</v>
      </c>
      <c r="B896" s="10">
        <v>123</v>
      </c>
      <c r="C896" s="4">
        <v>0.824768543</v>
      </c>
      <c r="D896" s="54">
        <v>0.824768543</v>
      </c>
      <c r="E896" s="2">
        <v>8864</v>
      </c>
      <c r="F896" s="18">
        <v>0</v>
      </c>
      <c r="G896" s="61">
        <v>38.80269131</v>
      </c>
      <c r="H896" s="61">
        <v>-76.06134858</v>
      </c>
      <c r="I896" s="19">
        <v>846.6</v>
      </c>
      <c r="J896" s="1">
        <f t="shared" si="87"/>
        <v>816.4</v>
      </c>
      <c r="K896" s="45">
        <f t="shared" si="88"/>
        <v>1793.7683779711879</v>
      </c>
      <c r="L896" s="45">
        <f t="shared" si="89"/>
        <v>2002.5683779711878</v>
      </c>
      <c r="M896" s="45">
        <f t="shared" si="90"/>
        <v>1991.948377971188</v>
      </c>
      <c r="N896" s="46">
        <f t="shared" si="91"/>
        <v>1997.2583779711879</v>
      </c>
      <c r="O896" s="1">
        <v>13</v>
      </c>
      <c r="P896" s="1">
        <v>35.7</v>
      </c>
      <c r="Q896" s="1">
        <v>61.4</v>
      </c>
      <c r="S896" s="24">
        <v>3.574</v>
      </c>
      <c r="T896" s="10">
        <v>641.623</v>
      </c>
      <c r="U896" s="10">
        <f t="shared" si="92"/>
        <v>530.147</v>
      </c>
      <c r="V896" s="24">
        <v>0.172</v>
      </c>
      <c r="W896" s="47">
        <v>1.11</v>
      </c>
      <c r="X896" s="47">
        <f t="shared" si="93"/>
        <v>1.11</v>
      </c>
      <c r="Y896" s="25">
        <v>12.253</v>
      </c>
      <c r="Z896" s="46">
        <v>1997.2583779711879</v>
      </c>
    </row>
    <row r="897" spans="1:26" ht="12.75">
      <c r="A897" s="9">
        <v>37014</v>
      </c>
      <c r="B897" s="10">
        <v>123</v>
      </c>
      <c r="C897" s="4">
        <v>0.824884236</v>
      </c>
      <c r="D897" s="54">
        <v>0.824884236</v>
      </c>
      <c r="E897" s="2">
        <v>8874</v>
      </c>
      <c r="F897" s="18">
        <v>0</v>
      </c>
      <c r="G897" s="61">
        <v>38.80802357</v>
      </c>
      <c r="H897" s="61">
        <v>-76.05974465</v>
      </c>
      <c r="I897" s="19">
        <v>843.5</v>
      </c>
      <c r="J897" s="1">
        <f t="shared" si="87"/>
        <v>813.3</v>
      </c>
      <c r="K897" s="45">
        <f t="shared" si="88"/>
        <v>1825.3598123471384</v>
      </c>
      <c r="L897" s="45">
        <f t="shared" si="89"/>
        <v>2034.1598123471383</v>
      </c>
      <c r="M897" s="45">
        <f t="shared" si="90"/>
        <v>2023.5398123471384</v>
      </c>
      <c r="N897" s="46">
        <f t="shared" si="91"/>
        <v>2028.8498123471384</v>
      </c>
      <c r="O897" s="1">
        <v>12.8</v>
      </c>
      <c r="P897" s="1">
        <v>36.1</v>
      </c>
      <c r="Q897" s="1">
        <v>57.9</v>
      </c>
      <c r="S897" s="24">
        <v>1.803</v>
      </c>
      <c r="T897" s="10">
        <v>-304.184</v>
      </c>
      <c r="U897" s="10">
        <f t="shared" si="92"/>
        <v>406.7645</v>
      </c>
      <c r="V897" s="24">
        <v>0.161</v>
      </c>
      <c r="W897" s="47">
        <v>1.11</v>
      </c>
      <c r="X897" s="47">
        <f t="shared" si="93"/>
        <v>1.11</v>
      </c>
      <c r="Y897" s="25">
        <v>12.236</v>
      </c>
      <c r="Z897" s="46">
        <v>2028.8498123471384</v>
      </c>
    </row>
    <row r="898" spans="1:26" ht="12.75">
      <c r="A898" s="9">
        <v>37014</v>
      </c>
      <c r="B898" s="10">
        <v>123</v>
      </c>
      <c r="C898" s="4">
        <v>0.824999988</v>
      </c>
      <c r="D898" s="54">
        <v>0.824999988</v>
      </c>
      <c r="E898" s="2">
        <v>8884</v>
      </c>
      <c r="F898" s="18">
        <v>0</v>
      </c>
      <c r="G898" s="61">
        <v>38.81299489</v>
      </c>
      <c r="H898" s="61">
        <v>-76.06311971</v>
      </c>
      <c r="I898" s="19">
        <v>840.1</v>
      </c>
      <c r="J898" s="1">
        <f t="shared" si="87"/>
        <v>809.9</v>
      </c>
      <c r="K898" s="45">
        <f t="shared" si="88"/>
        <v>1860.147239596999</v>
      </c>
      <c r="L898" s="45">
        <f t="shared" si="89"/>
        <v>2068.947239596999</v>
      </c>
      <c r="M898" s="45">
        <f t="shared" si="90"/>
        <v>2058.327239596999</v>
      </c>
      <c r="N898" s="46">
        <f t="shared" si="91"/>
        <v>2063.6372395969993</v>
      </c>
      <c r="O898" s="1">
        <v>12.3</v>
      </c>
      <c r="P898" s="1">
        <v>36.7</v>
      </c>
      <c r="Q898" s="1">
        <v>61.4</v>
      </c>
      <c r="S898" s="24">
        <v>2.564</v>
      </c>
      <c r="T898" s="10">
        <v>114.918</v>
      </c>
      <c r="U898" s="10">
        <f t="shared" si="92"/>
        <v>379.632</v>
      </c>
      <c r="V898" s="24">
        <v>0.152</v>
      </c>
      <c r="W898" s="47">
        <v>1.11</v>
      </c>
      <c r="X898" s="47">
        <f t="shared" si="93"/>
        <v>1.11</v>
      </c>
      <c r="Y898" s="25">
        <v>12.25</v>
      </c>
      <c r="Z898" s="46">
        <v>2063.6372395969993</v>
      </c>
    </row>
    <row r="899" spans="1:26" ht="12.75">
      <c r="A899" s="9">
        <v>37014</v>
      </c>
      <c r="B899" s="10">
        <v>123</v>
      </c>
      <c r="C899" s="4">
        <v>0.82511574</v>
      </c>
      <c r="D899" s="54">
        <v>0.82511574</v>
      </c>
      <c r="E899" s="2">
        <v>8894</v>
      </c>
      <c r="F899" s="18">
        <v>0</v>
      </c>
      <c r="G899" s="61">
        <v>38.8151214</v>
      </c>
      <c r="H899" s="61">
        <v>-76.06961111</v>
      </c>
      <c r="I899" s="19">
        <v>837.8</v>
      </c>
      <c r="J899" s="1">
        <f t="shared" si="87"/>
        <v>807.5999999999999</v>
      </c>
      <c r="K899" s="45">
        <f t="shared" si="88"/>
        <v>1883.7628204662233</v>
      </c>
      <c r="L899" s="45">
        <f t="shared" si="89"/>
        <v>2092.5628204662235</v>
      </c>
      <c r="M899" s="45">
        <f t="shared" si="90"/>
        <v>2081.942820466223</v>
      </c>
      <c r="N899" s="46">
        <f t="shared" si="91"/>
        <v>2087.252820466223</v>
      </c>
      <c r="O899" s="1">
        <v>12.1</v>
      </c>
      <c r="P899" s="1">
        <v>37.2</v>
      </c>
      <c r="Q899" s="1">
        <v>57.4</v>
      </c>
      <c r="S899" s="24">
        <v>3.058</v>
      </c>
      <c r="T899" s="10">
        <v>376.431</v>
      </c>
      <c r="U899" s="10">
        <f t="shared" si="92"/>
        <v>413.7195</v>
      </c>
      <c r="V899" s="24">
        <v>0.182</v>
      </c>
      <c r="W899" s="47">
        <v>1.11</v>
      </c>
      <c r="X899" s="47">
        <f t="shared" si="93"/>
        <v>1.11</v>
      </c>
      <c r="Y899" s="25">
        <v>12.253</v>
      </c>
      <c r="Z899" s="46">
        <v>2087.252820466223</v>
      </c>
    </row>
    <row r="900" spans="1:26" ht="12.75">
      <c r="A900" s="9">
        <v>37014</v>
      </c>
      <c r="B900" s="10">
        <v>123</v>
      </c>
      <c r="C900" s="4">
        <v>0.825231493</v>
      </c>
      <c r="D900" s="54">
        <v>0.825231493</v>
      </c>
      <c r="E900" s="2">
        <v>8904</v>
      </c>
      <c r="F900" s="18">
        <v>0</v>
      </c>
      <c r="G900" s="61">
        <v>38.8138005</v>
      </c>
      <c r="H900" s="61">
        <v>-76.07653894</v>
      </c>
      <c r="I900" s="19">
        <v>835.3</v>
      </c>
      <c r="J900" s="1">
        <f t="shared" si="87"/>
        <v>805.0999999999999</v>
      </c>
      <c r="K900" s="45">
        <f t="shared" si="88"/>
        <v>1909.50833427464</v>
      </c>
      <c r="L900" s="45">
        <f t="shared" si="89"/>
        <v>2118.30833427464</v>
      </c>
      <c r="M900" s="45">
        <f t="shared" si="90"/>
        <v>2107.68833427464</v>
      </c>
      <c r="N900" s="46">
        <f t="shared" si="91"/>
        <v>2112.99833427464</v>
      </c>
      <c r="O900" s="1">
        <v>11.8</v>
      </c>
      <c r="P900" s="1">
        <v>37.8</v>
      </c>
      <c r="Q900" s="1">
        <v>57.8</v>
      </c>
      <c r="S900" s="24">
        <v>4.756</v>
      </c>
      <c r="T900" s="10">
        <v>1268.123</v>
      </c>
      <c r="U900" s="10">
        <f t="shared" si="92"/>
        <v>526.572</v>
      </c>
      <c r="V900" s="24">
        <v>0.171</v>
      </c>
      <c r="W900" s="47">
        <v>1.11</v>
      </c>
      <c r="X900" s="47">
        <f t="shared" si="93"/>
        <v>1.11</v>
      </c>
      <c r="Y900" s="25">
        <v>12.219</v>
      </c>
      <c r="Z900" s="46">
        <v>2112.99833427464</v>
      </c>
    </row>
    <row r="901" spans="1:26" ht="12.75">
      <c r="A901" s="9">
        <v>37014</v>
      </c>
      <c r="B901" s="10">
        <v>123</v>
      </c>
      <c r="C901" s="4">
        <v>0.825347245</v>
      </c>
      <c r="D901" s="54">
        <v>0.825347245</v>
      </c>
      <c r="E901" s="2">
        <v>8914</v>
      </c>
      <c r="F901" s="18">
        <v>0</v>
      </c>
      <c r="G901" s="61">
        <v>38.81034976</v>
      </c>
      <c r="H901" s="61">
        <v>-76.08181368</v>
      </c>
      <c r="I901" s="19">
        <v>831.4</v>
      </c>
      <c r="J901" s="1">
        <f t="shared" si="87"/>
        <v>801.1999999999999</v>
      </c>
      <c r="K901" s="45">
        <f t="shared" si="88"/>
        <v>1949.8314046689586</v>
      </c>
      <c r="L901" s="45">
        <f t="shared" si="89"/>
        <v>2158.6314046689586</v>
      </c>
      <c r="M901" s="45">
        <f t="shared" si="90"/>
        <v>2148.0114046689587</v>
      </c>
      <c r="N901" s="46">
        <f t="shared" si="91"/>
        <v>2153.3214046689586</v>
      </c>
      <c r="O901" s="1">
        <v>11.3</v>
      </c>
      <c r="P901" s="1">
        <v>38.2</v>
      </c>
      <c r="Q901" s="1">
        <v>57.1</v>
      </c>
      <c r="R901" s="63">
        <v>8.41E-06</v>
      </c>
      <c r="S901" s="24">
        <v>2.208</v>
      </c>
      <c r="T901" s="10">
        <v>-97.774</v>
      </c>
      <c r="U901" s="10">
        <f t="shared" si="92"/>
        <v>333.1895</v>
      </c>
      <c r="V901" s="24">
        <v>0.182</v>
      </c>
      <c r="W901" s="47">
        <v>1.11</v>
      </c>
      <c r="X901" s="47">
        <f t="shared" si="93"/>
        <v>1.11</v>
      </c>
      <c r="Y901" s="25">
        <v>12.234</v>
      </c>
      <c r="Z901" s="46">
        <v>2153.3214046689586</v>
      </c>
    </row>
    <row r="902" spans="1:26" ht="12.75">
      <c r="A902" s="9">
        <v>37014</v>
      </c>
      <c r="B902" s="10">
        <v>123</v>
      </c>
      <c r="C902" s="4">
        <v>0.825462937</v>
      </c>
      <c r="D902" s="54">
        <v>0.825462937</v>
      </c>
      <c r="E902" s="2">
        <v>8924</v>
      </c>
      <c r="F902" s="18">
        <v>0</v>
      </c>
      <c r="G902" s="61">
        <v>38.80550198</v>
      </c>
      <c r="H902" s="61">
        <v>-76.0846631</v>
      </c>
      <c r="I902" s="19">
        <v>829.9</v>
      </c>
      <c r="J902" s="1">
        <f t="shared" si="87"/>
        <v>799.6999999999999</v>
      </c>
      <c r="K902" s="45">
        <f t="shared" si="88"/>
        <v>1965.392564895202</v>
      </c>
      <c r="L902" s="45">
        <f t="shared" si="89"/>
        <v>2174.192564895202</v>
      </c>
      <c r="M902" s="45">
        <f t="shared" si="90"/>
        <v>2163.572564895202</v>
      </c>
      <c r="N902" s="46">
        <f t="shared" si="91"/>
        <v>2168.882564895202</v>
      </c>
      <c r="O902" s="1">
        <v>11.1</v>
      </c>
      <c r="P902" s="1">
        <v>38.7</v>
      </c>
      <c r="Q902" s="1">
        <v>57.4</v>
      </c>
      <c r="S902" s="24">
        <v>2.739</v>
      </c>
      <c r="T902" s="10">
        <v>163.739</v>
      </c>
      <c r="U902" s="10">
        <f t="shared" si="92"/>
        <v>253.5421666666667</v>
      </c>
      <c r="V902" s="24">
        <v>0.193</v>
      </c>
      <c r="W902" s="47">
        <v>1.11</v>
      </c>
      <c r="X902" s="47">
        <f t="shared" si="93"/>
        <v>1.11</v>
      </c>
      <c r="Y902" s="25">
        <v>12.258</v>
      </c>
      <c r="Z902" s="46">
        <v>2168.882564895202</v>
      </c>
    </row>
    <row r="903" spans="1:26" ht="12.75">
      <c r="A903" s="9">
        <v>37014</v>
      </c>
      <c r="B903" s="10">
        <v>123</v>
      </c>
      <c r="C903" s="4">
        <v>0.82557869</v>
      </c>
      <c r="D903" s="54">
        <v>0.82557869</v>
      </c>
      <c r="E903" s="2">
        <v>8934</v>
      </c>
      <c r="F903" s="18">
        <v>0</v>
      </c>
      <c r="G903" s="61">
        <v>38.80050904</v>
      </c>
      <c r="H903" s="61">
        <v>-76.08385716</v>
      </c>
      <c r="I903" s="19">
        <v>827.9</v>
      </c>
      <c r="J903" s="1">
        <f t="shared" si="87"/>
        <v>797.6999999999999</v>
      </c>
      <c r="K903" s="45">
        <f t="shared" si="88"/>
        <v>1986.1862439012605</v>
      </c>
      <c r="L903" s="45">
        <f t="shared" si="89"/>
        <v>2194.9862439012604</v>
      </c>
      <c r="M903" s="45">
        <f t="shared" si="90"/>
        <v>2184.3662439012605</v>
      </c>
      <c r="N903" s="46">
        <f t="shared" si="91"/>
        <v>2189.6762439012605</v>
      </c>
      <c r="O903" s="1">
        <v>11</v>
      </c>
      <c r="P903" s="1">
        <v>38.9</v>
      </c>
      <c r="Q903" s="1">
        <v>54.9</v>
      </c>
      <c r="S903" s="24">
        <v>3.088</v>
      </c>
      <c r="T903" s="10">
        <v>372.841</v>
      </c>
      <c r="U903" s="10">
        <f t="shared" si="92"/>
        <v>366.37966666666665</v>
      </c>
      <c r="V903" s="24">
        <v>0.171</v>
      </c>
      <c r="W903" s="47">
        <v>1.11</v>
      </c>
      <c r="X903" s="47">
        <f t="shared" si="93"/>
        <v>1.11</v>
      </c>
      <c r="Y903" s="25">
        <v>12.237</v>
      </c>
      <c r="Z903" s="46">
        <v>2189.6762439012605</v>
      </c>
    </row>
    <row r="904" spans="1:26" ht="12.75">
      <c r="A904" s="9">
        <v>37014</v>
      </c>
      <c r="B904" s="10">
        <v>123</v>
      </c>
      <c r="C904" s="4">
        <v>0.825694442</v>
      </c>
      <c r="D904" s="54">
        <v>0.825694442</v>
      </c>
      <c r="E904" s="2">
        <v>8944</v>
      </c>
      <c r="F904" s="18">
        <v>0</v>
      </c>
      <c r="G904" s="61">
        <v>38.79690627</v>
      </c>
      <c r="H904" s="61">
        <v>-76.07993479</v>
      </c>
      <c r="I904" s="19">
        <v>825.6</v>
      </c>
      <c r="J904" s="1">
        <f t="shared" si="87"/>
        <v>795.4</v>
      </c>
      <c r="K904" s="45">
        <f t="shared" si="88"/>
        <v>2010.163522697711</v>
      </c>
      <c r="L904" s="45">
        <f t="shared" si="89"/>
        <v>2218.963522697711</v>
      </c>
      <c r="M904" s="45">
        <f t="shared" si="90"/>
        <v>2208.343522697711</v>
      </c>
      <c r="N904" s="46">
        <f t="shared" si="91"/>
        <v>2213.653522697711</v>
      </c>
      <c r="O904" s="1">
        <v>10.7</v>
      </c>
      <c r="P904" s="1">
        <v>39.3</v>
      </c>
      <c r="Q904" s="1">
        <v>57.3</v>
      </c>
      <c r="S904" s="24">
        <v>3.008</v>
      </c>
      <c r="T904" s="10">
        <v>319.533</v>
      </c>
      <c r="U904" s="10">
        <f t="shared" si="92"/>
        <v>400.48216666666667</v>
      </c>
      <c r="V904" s="24">
        <v>0.201</v>
      </c>
      <c r="W904" s="47">
        <v>1.11</v>
      </c>
      <c r="X904" s="47">
        <f t="shared" si="93"/>
        <v>1.11</v>
      </c>
      <c r="Y904" s="25">
        <v>12.234</v>
      </c>
      <c r="Z904" s="46">
        <v>2213.653522697711</v>
      </c>
    </row>
    <row r="905" spans="1:26" ht="12.75">
      <c r="A905" s="9">
        <v>37014</v>
      </c>
      <c r="B905" s="10">
        <v>123</v>
      </c>
      <c r="C905" s="4">
        <v>0.825810194</v>
      </c>
      <c r="D905" s="54">
        <v>0.825810194</v>
      </c>
      <c r="E905" s="2">
        <v>8954</v>
      </c>
      <c r="F905" s="18">
        <v>0</v>
      </c>
      <c r="G905" s="61">
        <v>38.79546154</v>
      </c>
      <c r="H905" s="61">
        <v>-76.07418539</v>
      </c>
      <c r="I905" s="19">
        <v>823.3</v>
      </c>
      <c r="J905" s="1">
        <f aca="true" t="shared" si="94" ref="J905:J968">(I905-30.2)</f>
        <v>793.0999999999999</v>
      </c>
      <c r="K905" s="45">
        <f aca="true" t="shared" si="95" ref="K905:K968">(8303.951372*(LN(1013.25/J905)))</f>
        <v>2034.2102353225491</v>
      </c>
      <c r="L905" s="45">
        <f aca="true" t="shared" si="96" ref="L905:L968">(K905+208.8)</f>
        <v>2243.0102353225493</v>
      </c>
      <c r="M905" s="45">
        <f aca="true" t="shared" si="97" ref="M905:M968">(K905+198.18)</f>
        <v>2232.390235322549</v>
      </c>
      <c r="N905" s="46">
        <f aca="true" t="shared" si="98" ref="N905:N968">AVERAGE(L905:M905)</f>
        <v>2237.700235322549</v>
      </c>
      <c r="O905" s="1">
        <v>10.5</v>
      </c>
      <c r="P905" s="1">
        <v>39.9</v>
      </c>
      <c r="Q905" s="1">
        <v>55.9</v>
      </c>
      <c r="S905" s="24">
        <v>3.463</v>
      </c>
      <c r="T905" s="10">
        <v>581.136</v>
      </c>
      <c r="U905" s="10">
        <f t="shared" si="92"/>
        <v>434.5996666666667</v>
      </c>
      <c r="V905" s="24">
        <v>0.171</v>
      </c>
      <c r="W905" s="47">
        <v>1.11</v>
      </c>
      <c r="X905" s="47">
        <f t="shared" si="93"/>
        <v>1.11</v>
      </c>
      <c r="Y905" s="25">
        <v>12.239</v>
      </c>
      <c r="Z905" s="46">
        <v>2237.700235322549</v>
      </c>
    </row>
    <row r="906" spans="1:26" ht="12.75">
      <c r="A906" s="9">
        <v>37014</v>
      </c>
      <c r="B906" s="10">
        <v>123</v>
      </c>
      <c r="C906" s="4">
        <v>0.825925946</v>
      </c>
      <c r="D906" s="54">
        <v>0.825925946</v>
      </c>
      <c r="E906" s="2">
        <v>8964</v>
      </c>
      <c r="F906" s="18">
        <v>0</v>
      </c>
      <c r="G906" s="61">
        <v>38.79660136</v>
      </c>
      <c r="H906" s="61">
        <v>-76.06827671</v>
      </c>
      <c r="I906" s="19">
        <v>820</v>
      </c>
      <c r="J906" s="1">
        <f t="shared" si="94"/>
        <v>789.8</v>
      </c>
      <c r="K906" s="45">
        <f t="shared" si="95"/>
        <v>2068.834127202548</v>
      </c>
      <c r="L906" s="45">
        <f t="shared" si="96"/>
        <v>2277.6341272025484</v>
      </c>
      <c r="M906" s="45">
        <f t="shared" si="97"/>
        <v>2267.014127202548</v>
      </c>
      <c r="N906" s="46">
        <f t="shared" si="98"/>
        <v>2272.324127202548</v>
      </c>
      <c r="O906" s="1">
        <v>10.2</v>
      </c>
      <c r="P906" s="1">
        <v>40.3</v>
      </c>
      <c r="Q906" s="1">
        <v>55.9</v>
      </c>
      <c r="S906" s="24">
        <v>2.564</v>
      </c>
      <c r="T906" s="10">
        <v>107.649</v>
      </c>
      <c r="U906" s="10">
        <f t="shared" si="92"/>
        <v>241.1873333333333</v>
      </c>
      <c r="V906" s="24">
        <v>0.173</v>
      </c>
      <c r="W906" s="47">
        <v>1.11</v>
      </c>
      <c r="X906" s="47">
        <f t="shared" si="93"/>
        <v>1.11</v>
      </c>
      <c r="Y906" s="25">
        <v>12.24</v>
      </c>
      <c r="Z906" s="46">
        <v>2272.324127202548</v>
      </c>
    </row>
    <row r="907" spans="1:26" ht="12.75">
      <c r="A907" s="9">
        <v>37014</v>
      </c>
      <c r="B907" s="10">
        <v>123</v>
      </c>
      <c r="C907" s="4">
        <v>0.826041639</v>
      </c>
      <c r="D907" s="54">
        <v>0.826041639</v>
      </c>
      <c r="E907" s="2">
        <v>8974</v>
      </c>
      <c r="F907" s="18">
        <v>0</v>
      </c>
      <c r="G907" s="61">
        <v>38.80035271</v>
      </c>
      <c r="H907" s="61">
        <v>-76.06421206</v>
      </c>
      <c r="I907" s="19">
        <v>818</v>
      </c>
      <c r="J907" s="1">
        <f t="shared" si="94"/>
        <v>787.8</v>
      </c>
      <c r="K907" s="45">
        <f t="shared" si="95"/>
        <v>2089.888781920269</v>
      </c>
      <c r="L907" s="45">
        <f t="shared" si="96"/>
        <v>2298.6887819202693</v>
      </c>
      <c r="M907" s="45">
        <f t="shared" si="97"/>
        <v>2288.068781920269</v>
      </c>
      <c r="N907" s="46">
        <f t="shared" si="98"/>
        <v>2293.378781920269</v>
      </c>
      <c r="O907" s="1">
        <v>10.1</v>
      </c>
      <c r="P907" s="1">
        <v>40.7</v>
      </c>
      <c r="Q907" s="1">
        <v>54.5</v>
      </c>
      <c r="R907" s="63">
        <v>7.78E-06</v>
      </c>
      <c r="S907" s="24">
        <v>3.089</v>
      </c>
      <c r="T907" s="10">
        <v>369.251</v>
      </c>
      <c r="U907" s="10">
        <f t="shared" si="92"/>
        <v>319.02483333333333</v>
      </c>
      <c r="V907" s="24">
        <v>0.151</v>
      </c>
      <c r="W907" s="47">
        <v>1.11</v>
      </c>
      <c r="X907" s="47">
        <f t="shared" si="93"/>
        <v>1.11</v>
      </c>
      <c r="Y907" s="25">
        <v>11.927</v>
      </c>
      <c r="Z907" s="46">
        <v>2293.378781920269</v>
      </c>
    </row>
    <row r="908" spans="1:26" ht="12.75">
      <c r="A908" s="9">
        <v>37014</v>
      </c>
      <c r="B908" s="10">
        <v>123</v>
      </c>
      <c r="C908" s="4">
        <v>0.826157391</v>
      </c>
      <c r="D908" s="54">
        <v>0.826157391</v>
      </c>
      <c r="E908" s="2">
        <v>8984</v>
      </c>
      <c r="F908" s="18">
        <v>0</v>
      </c>
      <c r="G908" s="61">
        <v>38.80540484</v>
      </c>
      <c r="H908" s="61">
        <v>-76.06402718</v>
      </c>
      <c r="I908" s="19">
        <v>815.9</v>
      </c>
      <c r="J908" s="1">
        <f t="shared" si="94"/>
        <v>785.6999999999999</v>
      </c>
      <c r="K908" s="45">
        <f t="shared" si="95"/>
        <v>2112.0537749100754</v>
      </c>
      <c r="L908" s="45">
        <f t="shared" si="96"/>
        <v>2320.8537749100756</v>
      </c>
      <c r="M908" s="45">
        <f t="shared" si="97"/>
        <v>2310.233774910075</v>
      </c>
      <c r="N908" s="46">
        <f t="shared" si="98"/>
        <v>2315.5437749100756</v>
      </c>
      <c r="O908" s="1">
        <v>10</v>
      </c>
      <c r="P908" s="1">
        <v>40.9</v>
      </c>
      <c r="Q908" s="1">
        <v>59.4</v>
      </c>
      <c r="S908" s="24">
        <v>3.275</v>
      </c>
      <c r="T908" s="10">
        <v>473.443</v>
      </c>
      <c r="U908" s="10">
        <f t="shared" si="92"/>
        <v>370.6421666666667</v>
      </c>
      <c r="V908" s="24">
        <v>0.181</v>
      </c>
      <c r="W908" s="47">
        <v>1.11</v>
      </c>
      <c r="X908" s="47">
        <f t="shared" si="93"/>
        <v>1.11</v>
      </c>
      <c r="Y908" s="25">
        <v>12.243</v>
      </c>
      <c r="Z908" s="46">
        <v>2315.5437749100756</v>
      </c>
    </row>
    <row r="909" spans="1:26" ht="12.75">
      <c r="A909" s="9">
        <v>37014</v>
      </c>
      <c r="B909" s="10">
        <v>123</v>
      </c>
      <c r="C909" s="4">
        <v>0.826273143</v>
      </c>
      <c r="D909" s="54">
        <v>0.826273143</v>
      </c>
      <c r="E909" s="2">
        <v>8994</v>
      </c>
      <c r="F909" s="18">
        <v>0</v>
      </c>
      <c r="G909" s="61">
        <v>38.81000386</v>
      </c>
      <c r="H909" s="61">
        <v>-76.06780048</v>
      </c>
      <c r="I909" s="19">
        <v>812.9</v>
      </c>
      <c r="J909" s="1">
        <f t="shared" si="94"/>
        <v>782.6999999999999</v>
      </c>
      <c r="K909" s="45">
        <f t="shared" si="95"/>
        <v>2143.8210338974195</v>
      </c>
      <c r="L909" s="45">
        <f t="shared" si="96"/>
        <v>2352.6210338974197</v>
      </c>
      <c r="M909" s="45">
        <f t="shared" si="97"/>
        <v>2342.0010338974193</v>
      </c>
      <c r="N909" s="46">
        <f t="shared" si="98"/>
        <v>2347.3110338974193</v>
      </c>
      <c r="O909" s="1">
        <v>9.7</v>
      </c>
      <c r="P909" s="1">
        <v>40.8</v>
      </c>
      <c r="Q909" s="1">
        <v>59.1</v>
      </c>
      <c r="S909" s="24">
        <v>3.079</v>
      </c>
      <c r="T909" s="10">
        <v>367.546</v>
      </c>
      <c r="U909" s="10">
        <f t="shared" si="92"/>
        <v>369.75966666666665</v>
      </c>
      <c r="V909" s="24">
        <v>0.161</v>
      </c>
      <c r="W909" s="47">
        <v>1.11</v>
      </c>
      <c r="X909" s="47">
        <f t="shared" si="93"/>
        <v>1.11</v>
      </c>
      <c r="Y909" s="25">
        <v>12.249</v>
      </c>
      <c r="Z909" s="46">
        <v>2347.3110338974193</v>
      </c>
    </row>
    <row r="910" spans="1:26" ht="12.75">
      <c r="A910" s="9">
        <v>37014</v>
      </c>
      <c r="B910" s="10">
        <v>123</v>
      </c>
      <c r="C910" s="4">
        <v>0.826388896</v>
      </c>
      <c r="D910" s="54">
        <v>0.826388896</v>
      </c>
      <c r="E910" s="2">
        <v>9004</v>
      </c>
      <c r="F910" s="18">
        <v>0</v>
      </c>
      <c r="G910" s="61">
        <v>38.81267756</v>
      </c>
      <c r="H910" s="61">
        <v>-76.07421314</v>
      </c>
      <c r="I910" s="19">
        <v>813</v>
      </c>
      <c r="J910" s="1">
        <f t="shared" si="94"/>
        <v>782.8</v>
      </c>
      <c r="K910" s="45">
        <f t="shared" si="95"/>
        <v>2142.7601649886637</v>
      </c>
      <c r="L910" s="45">
        <f t="shared" si="96"/>
        <v>2351.560164988664</v>
      </c>
      <c r="M910" s="45">
        <f t="shared" si="97"/>
        <v>2340.9401649886636</v>
      </c>
      <c r="N910" s="46">
        <f t="shared" si="98"/>
        <v>2346.2501649886635</v>
      </c>
      <c r="O910" s="1">
        <v>10</v>
      </c>
      <c r="P910" s="1">
        <v>40.8</v>
      </c>
      <c r="Q910" s="1">
        <v>60.3</v>
      </c>
      <c r="S910" s="24">
        <v>2.248</v>
      </c>
      <c r="U910" s="10">
        <f t="shared" si="92"/>
        <v>379.805</v>
      </c>
      <c r="V910" s="24">
        <v>0.142</v>
      </c>
      <c r="X910" s="47">
        <f t="shared" si="93"/>
        <v>1.11</v>
      </c>
      <c r="Y910" s="25">
        <v>0.05</v>
      </c>
      <c r="Z910" s="46">
        <v>2346.2501649886635</v>
      </c>
    </row>
    <row r="911" spans="1:26" ht="12.75">
      <c r="A911" s="9">
        <v>37014</v>
      </c>
      <c r="B911" s="10">
        <v>123</v>
      </c>
      <c r="C911" s="4">
        <v>0.826504648</v>
      </c>
      <c r="D911" s="54">
        <v>0.826504648</v>
      </c>
      <c r="E911" s="2">
        <v>9014</v>
      </c>
      <c r="F911" s="18">
        <v>0</v>
      </c>
      <c r="G911" s="61">
        <v>38.81166862</v>
      </c>
      <c r="H911" s="61">
        <v>-76.08177347</v>
      </c>
      <c r="I911" s="19">
        <v>811.2</v>
      </c>
      <c r="J911" s="1">
        <f t="shared" si="94"/>
        <v>781</v>
      </c>
      <c r="K911" s="45">
        <f t="shared" si="95"/>
        <v>2161.876572548122</v>
      </c>
      <c r="L911" s="45">
        <f t="shared" si="96"/>
        <v>2370.6765725481223</v>
      </c>
      <c r="M911" s="45">
        <f t="shared" si="97"/>
        <v>2360.056572548122</v>
      </c>
      <c r="N911" s="46">
        <f t="shared" si="98"/>
        <v>2365.3665725481223</v>
      </c>
      <c r="O911" s="1">
        <v>9.9</v>
      </c>
      <c r="P911" s="1">
        <v>40.8</v>
      </c>
      <c r="Q911" s="1">
        <v>59.5</v>
      </c>
      <c r="S911" s="24">
        <v>2.8</v>
      </c>
      <c r="U911" s="10">
        <f t="shared" si="92"/>
        <v>329.47225</v>
      </c>
      <c r="V911" s="24">
        <v>0.131</v>
      </c>
      <c r="X911" s="47">
        <f t="shared" si="93"/>
        <v>1.11</v>
      </c>
      <c r="Y911" s="25">
        <v>0.044</v>
      </c>
      <c r="Z911" s="46">
        <v>2365.3665725481223</v>
      </c>
    </row>
    <row r="912" spans="1:26" ht="12.75">
      <c r="A912" s="9">
        <v>37014</v>
      </c>
      <c r="B912" s="10">
        <v>123</v>
      </c>
      <c r="C912" s="4">
        <v>0.8266204</v>
      </c>
      <c r="D912" s="54">
        <v>0.8266204</v>
      </c>
      <c r="E912" s="2">
        <v>9024</v>
      </c>
      <c r="F912" s="18">
        <v>0</v>
      </c>
      <c r="G912" s="61">
        <v>38.8087503</v>
      </c>
      <c r="H912" s="61">
        <v>-76.08810288</v>
      </c>
      <c r="I912" s="19">
        <v>811.4</v>
      </c>
      <c r="J912" s="1">
        <f t="shared" si="94"/>
        <v>781.1999999999999</v>
      </c>
      <c r="K912" s="45">
        <f t="shared" si="95"/>
        <v>2159.750352751075</v>
      </c>
      <c r="L912" s="45">
        <f t="shared" si="96"/>
        <v>2368.550352751075</v>
      </c>
      <c r="M912" s="45">
        <f t="shared" si="97"/>
        <v>2357.9303527510747</v>
      </c>
      <c r="N912" s="46">
        <f t="shared" si="98"/>
        <v>2363.240352751075</v>
      </c>
      <c r="O912" s="1">
        <v>10</v>
      </c>
      <c r="P912" s="1">
        <v>40.9</v>
      </c>
      <c r="Q912" s="1">
        <v>63</v>
      </c>
      <c r="S912" s="24">
        <v>2.524</v>
      </c>
      <c r="U912" s="10">
        <f t="shared" si="92"/>
        <v>403.41333333333336</v>
      </c>
      <c r="V912" s="24">
        <v>0.132</v>
      </c>
      <c r="X912" s="47">
        <f t="shared" si="93"/>
        <v>1.11</v>
      </c>
      <c r="Y912" s="25">
        <v>0.005</v>
      </c>
      <c r="Z912" s="46">
        <v>2363.240352751075</v>
      </c>
    </row>
    <row r="913" spans="1:26" ht="12.75">
      <c r="A913" s="9">
        <v>37014</v>
      </c>
      <c r="B913" s="10">
        <v>123</v>
      </c>
      <c r="C913" s="4">
        <v>0.826736093</v>
      </c>
      <c r="D913" s="54">
        <v>0.826736093</v>
      </c>
      <c r="E913" s="2">
        <v>9034</v>
      </c>
      <c r="F913" s="18">
        <v>0</v>
      </c>
      <c r="G913" s="61">
        <v>38.80365118</v>
      </c>
      <c r="H913" s="61">
        <v>-76.09186481</v>
      </c>
      <c r="I913" s="19">
        <v>810.4</v>
      </c>
      <c r="J913" s="1">
        <f t="shared" si="94"/>
        <v>780.1999999999999</v>
      </c>
      <c r="K913" s="45">
        <f t="shared" si="95"/>
        <v>2170.3869000898285</v>
      </c>
      <c r="L913" s="45">
        <f t="shared" si="96"/>
        <v>2379.1869000898287</v>
      </c>
      <c r="M913" s="45">
        <f t="shared" si="97"/>
        <v>2368.5669000898283</v>
      </c>
      <c r="N913" s="46">
        <f t="shared" si="98"/>
        <v>2373.8769000898283</v>
      </c>
      <c r="O913" s="1">
        <v>10</v>
      </c>
      <c r="P913" s="1">
        <v>41</v>
      </c>
      <c r="Q913" s="1">
        <v>63.4</v>
      </c>
      <c r="R913" s="63">
        <v>8.41E-06</v>
      </c>
      <c r="S913" s="24">
        <v>2.424</v>
      </c>
      <c r="U913" s="47"/>
      <c r="V913" s="24">
        <v>0.121</v>
      </c>
      <c r="Y913" s="25">
        <v>0.019</v>
      </c>
      <c r="Z913" s="46">
        <v>2373.8769000898283</v>
      </c>
    </row>
    <row r="914" spans="1:26" ht="12.75">
      <c r="A914" s="9">
        <v>37014</v>
      </c>
      <c r="B914" s="10">
        <v>123</v>
      </c>
      <c r="C914" s="4">
        <v>0.826851845</v>
      </c>
      <c r="D914" s="54">
        <v>0.826851845</v>
      </c>
      <c r="E914" s="2">
        <v>9044</v>
      </c>
      <c r="F914" s="18">
        <v>0</v>
      </c>
      <c r="G914" s="61">
        <v>38.79780786</v>
      </c>
      <c r="H914" s="61">
        <v>-76.09074158</v>
      </c>
      <c r="I914" s="19">
        <v>809.5</v>
      </c>
      <c r="J914" s="1">
        <f t="shared" si="94"/>
        <v>779.3</v>
      </c>
      <c r="K914" s="45">
        <f t="shared" si="95"/>
        <v>2179.971455478733</v>
      </c>
      <c r="L914" s="45">
        <f t="shared" si="96"/>
        <v>2388.771455478733</v>
      </c>
      <c r="M914" s="45">
        <f t="shared" si="97"/>
        <v>2378.1514554787327</v>
      </c>
      <c r="N914" s="46">
        <f t="shared" si="98"/>
        <v>2383.461455478733</v>
      </c>
      <c r="O914" s="1">
        <v>9.9</v>
      </c>
      <c r="P914" s="1">
        <v>41.1</v>
      </c>
      <c r="Q914" s="1">
        <v>63.9</v>
      </c>
      <c r="S914" s="24">
        <v>2.689</v>
      </c>
      <c r="U914" s="47"/>
      <c r="V914" s="24">
        <v>0.133</v>
      </c>
      <c r="Y914" s="25">
        <v>0.012</v>
      </c>
      <c r="Z914" s="46">
        <v>2383.461455478733</v>
      </c>
    </row>
    <row r="915" spans="1:26" ht="12.75">
      <c r="A915" s="9">
        <v>37014</v>
      </c>
      <c r="B915" s="10">
        <v>123</v>
      </c>
      <c r="C915" s="4">
        <v>0.826967597</v>
      </c>
      <c r="D915" s="54">
        <v>0.826967597</v>
      </c>
      <c r="E915" s="2">
        <v>9054</v>
      </c>
      <c r="F915" s="18">
        <v>0</v>
      </c>
      <c r="G915" s="61">
        <v>38.79482458</v>
      </c>
      <c r="H915" s="61">
        <v>-76.08486867</v>
      </c>
      <c r="I915" s="19">
        <v>811.8</v>
      </c>
      <c r="J915" s="1">
        <f t="shared" si="94"/>
        <v>781.5999999999999</v>
      </c>
      <c r="K915" s="45">
        <f t="shared" si="95"/>
        <v>2155.49954571072</v>
      </c>
      <c r="L915" s="45">
        <f t="shared" si="96"/>
        <v>2364.2995457107204</v>
      </c>
      <c r="M915" s="45">
        <f t="shared" si="97"/>
        <v>2353.67954571072</v>
      </c>
      <c r="N915" s="46">
        <f t="shared" si="98"/>
        <v>2358.9895457107204</v>
      </c>
      <c r="O915" s="1">
        <v>10.3</v>
      </c>
      <c r="P915" s="1">
        <v>41</v>
      </c>
      <c r="Q915" s="1">
        <v>63.4</v>
      </c>
      <c r="S915" s="24">
        <v>2.307</v>
      </c>
      <c r="U915" s="47"/>
      <c r="V915" s="24">
        <v>0.141</v>
      </c>
      <c r="Y915" s="25">
        <v>0</v>
      </c>
      <c r="Z915" s="46">
        <v>2358.9895457107204</v>
      </c>
    </row>
    <row r="916" spans="1:26" ht="12.75">
      <c r="A916" s="9">
        <v>37014</v>
      </c>
      <c r="B916" s="10">
        <v>123</v>
      </c>
      <c r="C916" s="4">
        <v>0.827083349</v>
      </c>
      <c r="D916" s="54">
        <v>0.827083349</v>
      </c>
      <c r="E916" s="2">
        <v>9064</v>
      </c>
      <c r="F916" s="18">
        <v>0</v>
      </c>
      <c r="G916" s="61">
        <v>38.79568658</v>
      </c>
      <c r="H916" s="61">
        <v>-76.0779887</v>
      </c>
      <c r="I916" s="19">
        <v>814</v>
      </c>
      <c r="J916" s="1">
        <f t="shared" si="94"/>
        <v>783.8</v>
      </c>
      <c r="K916" s="45">
        <f t="shared" si="95"/>
        <v>2132.1589234466746</v>
      </c>
      <c r="L916" s="45">
        <f t="shared" si="96"/>
        <v>2340.958923446675</v>
      </c>
      <c r="M916" s="45">
        <f t="shared" si="97"/>
        <v>2330.3389234466745</v>
      </c>
      <c r="N916" s="46">
        <f t="shared" si="98"/>
        <v>2335.6489234466744</v>
      </c>
      <c r="O916" s="1">
        <v>10.8</v>
      </c>
      <c r="P916" s="1">
        <v>40.4</v>
      </c>
      <c r="Q916" s="1">
        <v>65.9</v>
      </c>
      <c r="S916" s="24">
        <v>2.534</v>
      </c>
      <c r="U916" s="47"/>
      <c r="V916" s="24">
        <v>0.12</v>
      </c>
      <c r="Y916" s="25">
        <v>-0.003</v>
      </c>
      <c r="Z916" s="46">
        <v>2335.6489234466744</v>
      </c>
    </row>
    <row r="917" spans="1:26" ht="12.75">
      <c r="A917" s="9">
        <v>37014</v>
      </c>
      <c r="B917" s="10">
        <v>123</v>
      </c>
      <c r="C917" s="4">
        <v>0.827199101</v>
      </c>
      <c r="D917" s="54">
        <v>0.827199101</v>
      </c>
      <c r="E917" s="2">
        <v>9074</v>
      </c>
      <c r="F917" s="18">
        <v>0</v>
      </c>
      <c r="G917" s="61">
        <v>38.80074291</v>
      </c>
      <c r="H917" s="61">
        <v>-76.07521489</v>
      </c>
      <c r="I917" s="19">
        <v>814.1</v>
      </c>
      <c r="J917" s="1">
        <f t="shared" si="94"/>
        <v>783.9</v>
      </c>
      <c r="K917" s="45">
        <f t="shared" si="95"/>
        <v>2131.0995432867894</v>
      </c>
      <c r="L917" s="45">
        <f t="shared" si="96"/>
        <v>2339.8995432867896</v>
      </c>
      <c r="M917" s="45">
        <f t="shared" si="97"/>
        <v>2329.2795432867892</v>
      </c>
      <c r="N917" s="46">
        <f t="shared" si="98"/>
        <v>2334.589543286789</v>
      </c>
      <c r="O917" s="1">
        <v>10.9</v>
      </c>
      <c r="P917" s="1">
        <v>40</v>
      </c>
      <c r="Q917" s="1">
        <v>66</v>
      </c>
      <c r="S917" s="24">
        <v>2.681</v>
      </c>
      <c r="U917" s="47"/>
      <c r="V917" s="24">
        <v>0.131</v>
      </c>
      <c r="Y917" s="25">
        <v>0.033</v>
      </c>
      <c r="Z917" s="46">
        <v>2334.589543286789</v>
      </c>
    </row>
    <row r="918" spans="1:26" ht="12.75">
      <c r="A918" s="9">
        <v>37014</v>
      </c>
      <c r="B918" s="10">
        <v>123</v>
      </c>
      <c r="C918" s="4">
        <v>0.827314794</v>
      </c>
      <c r="D918" s="54">
        <v>0.827314794</v>
      </c>
      <c r="E918" s="2">
        <v>9084</v>
      </c>
      <c r="F918" s="18">
        <v>0</v>
      </c>
      <c r="G918" s="61">
        <v>38.8058948</v>
      </c>
      <c r="H918" s="61">
        <v>-76.07951929</v>
      </c>
      <c r="I918" s="19">
        <v>811.4</v>
      </c>
      <c r="J918" s="1">
        <f t="shared" si="94"/>
        <v>781.1999999999999</v>
      </c>
      <c r="K918" s="45">
        <f t="shared" si="95"/>
        <v>2159.750352751075</v>
      </c>
      <c r="L918" s="45">
        <f t="shared" si="96"/>
        <v>2368.550352751075</v>
      </c>
      <c r="M918" s="45">
        <f t="shared" si="97"/>
        <v>2357.9303527510747</v>
      </c>
      <c r="N918" s="46">
        <f t="shared" si="98"/>
        <v>2363.240352751075</v>
      </c>
      <c r="O918" s="1">
        <v>10.4</v>
      </c>
      <c r="P918" s="1">
        <v>39.6</v>
      </c>
      <c r="Q918" s="1">
        <v>67.9</v>
      </c>
      <c r="S918" s="24">
        <v>2.088</v>
      </c>
      <c r="U918" s="47"/>
      <c r="V918" s="24">
        <v>0.143</v>
      </c>
      <c r="Y918" s="25">
        <v>0.034</v>
      </c>
      <c r="Z918" s="46">
        <v>2363.240352751075</v>
      </c>
    </row>
    <row r="919" spans="1:26" ht="12.75">
      <c r="A919" s="9">
        <v>37014</v>
      </c>
      <c r="B919" s="10">
        <v>123</v>
      </c>
      <c r="C919" s="4">
        <v>0.827430546</v>
      </c>
      <c r="D919" s="54">
        <v>0.827430546</v>
      </c>
      <c r="E919" s="2">
        <v>9094</v>
      </c>
      <c r="F919" s="18">
        <v>0</v>
      </c>
      <c r="G919" s="61">
        <v>38.8056705</v>
      </c>
      <c r="H919" s="61">
        <v>-76.08673342</v>
      </c>
      <c r="I919" s="19">
        <v>809.5</v>
      </c>
      <c r="J919" s="1">
        <f t="shared" si="94"/>
        <v>779.3</v>
      </c>
      <c r="K919" s="45">
        <f t="shared" si="95"/>
        <v>2179.971455478733</v>
      </c>
      <c r="L919" s="45">
        <f t="shared" si="96"/>
        <v>2388.771455478733</v>
      </c>
      <c r="M919" s="45">
        <f t="shared" si="97"/>
        <v>2378.1514554787327</v>
      </c>
      <c r="N919" s="46">
        <f t="shared" si="98"/>
        <v>2383.461455478733</v>
      </c>
      <c r="O919" s="1">
        <v>10</v>
      </c>
      <c r="P919" s="1">
        <v>40.1</v>
      </c>
      <c r="Q919" s="1">
        <v>67.4</v>
      </c>
      <c r="R919" s="63">
        <v>1.01E-05</v>
      </c>
      <c r="S919" s="24">
        <v>2.591</v>
      </c>
      <c r="U919" s="47"/>
      <c r="V919" s="24">
        <v>0.131</v>
      </c>
      <c r="Y919" s="25">
        <v>0.033</v>
      </c>
      <c r="Z919" s="46">
        <v>2383.461455478733</v>
      </c>
    </row>
    <row r="920" spans="1:26" ht="12.75">
      <c r="A920" s="9">
        <v>37014</v>
      </c>
      <c r="B920" s="10">
        <v>123</v>
      </c>
      <c r="C920" s="4">
        <v>0.827546299</v>
      </c>
      <c r="D920" s="54">
        <v>0.827546299</v>
      </c>
      <c r="E920" s="2">
        <v>9104</v>
      </c>
      <c r="F920" s="18">
        <v>0</v>
      </c>
      <c r="G920" s="61">
        <v>38.80093111</v>
      </c>
      <c r="H920" s="61">
        <v>-76.0907525</v>
      </c>
      <c r="I920" s="19">
        <v>809</v>
      </c>
      <c r="J920" s="1">
        <f t="shared" si="94"/>
        <v>778.8</v>
      </c>
      <c r="K920" s="45">
        <f t="shared" si="95"/>
        <v>2185.3009925155366</v>
      </c>
      <c r="L920" s="45">
        <f t="shared" si="96"/>
        <v>2394.1009925155367</v>
      </c>
      <c r="M920" s="45">
        <f t="shared" si="97"/>
        <v>2383.4809925155364</v>
      </c>
      <c r="N920" s="46">
        <f t="shared" si="98"/>
        <v>2388.7909925155363</v>
      </c>
      <c r="O920" s="1">
        <v>10.1</v>
      </c>
      <c r="P920" s="1">
        <v>40.6</v>
      </c>
      <c r="Q920" s="1">
        <v>67.4</v>
      </c>
      <c r="S920" s="24">
        <v>2.564</v>
      </c>
      <c r="U920" s="47"/>
      <c r="V920" s="24">
        <v>0.141</v>
      </c>
      <c r="Y920" s="25">
        <v>0.027</v>
      </c>
      <c r="Z920" s="46">
        <v>2388.7909925155363</v>
      </c>
    </row>
    <row r="921" spans="1:26" ht="12.75">
      <c r="A921" s="9">
        <v>37014</v>
      </c>
      <c r="B921" s="10">
        <v>123</v>
      </c>
      <c r="C921" s="4">
        <v>0.827662051</v>
      </c>
      <c r="D921" s="54">
        <v>0.827662051</v>
      </c>
      <c r="E921" s="2">
        <v>9114</v>
      </c>
      <c r="F921" s="18">
        <v>0</v>
      </c>
      <c r="G921" s="61">
        <v>38.79565043</v>
      </c>
      <c r="H921" s="61">
        <v>-76.08689486</v>
      </c>
      <c r="I921" s="19">
        <v>809.3</v>
      </c>
      <c r="J921" s="1">
        <f t="shared" si="94"/>
        <v>779.0999999999999</v>
      </c>
      <c r="K921" s="45">
        <f t="shared" si="95"/>
        <v>2182.102859846697</v>
      </c>
      <c r="L921" s="45">
        <f t="shared" si="96"/>
        <v>2390.902859846697</v>
      </c>
      <c r="M921" s="45">
        <f t="shared" si="97"/>
        <v>2380.2828598466967</v>
      </c>
      <c r="N921" s="46">
        <f t="shared" si="98"/>
        <v>2385.592859846697</v>
      </c>
      <c r="O921" s="1">
        <v>10.2</v>
      </c>
      <c r="P921" s="1">
        <v>40.6</v>
      </c>
      <c r="Q921" s="1">
        <v>65.5</v>
      </c>
      <c r="S921" s="24">
        <v>2.288</v>
      </c>
      <c r="U921" s="47"/>
      <c r="V921" s="24">
        <v>0.121</v>
      </c>
      <c r="Y921" s="25">
        <v>0.006</v>
      </c>
      <c r="Z921" s="46">
        <v>2385.592859846697</v>
      </c>
    </row>
    <row r="922" spans="1:26" ht="12.75">
      <c r="A922" s="9">
        <v>37014</v>
      </c>
      <c r="B922" s="10">
        <v>123</v>
      </c>
      <c r="C922" s="4">
        <v>0.827777803</v>
      </c>
      <c r="D922" s="54">
        <v>0.827777803</v>
      </c>
      <c r="E922" s="2">
        <v>9124</v>
      </c>
      <c r="F922" s="18">
        <v>0</v>
      </c>
      <c r="G922" s="61">
        <v>38.7938202</v>
      </c>
      <c r="H922" s="61">
        <v>-76.07952896</v>
      </c>
      <c r="I922" s="19">
        <v>810.9</v>
      </c>
      <c r="J922" s="1">
        <f t="shared" si="94"/>
        <v>780.6999999999999</v>
      </c>
      <c r="K922" s="45">
        <f t="shared" si="95"/>
        <v>2165.0669233738163</v>
      </c>
      <c r="L922" s="45">
        <f t="shared" si="96"/>
        <v>2373.8669233738165</v>
      </c>
      <c r="M922" s="45">
        <f t="shared" si="97"/>
        <v>2363.246923373816</v>
      </c>
      <c r="N922" s="46">
        <f t="shared" si="98"/>
        <v>2368.556923373816</v>
      </c>
      <c r="O922" s="1">
        <v>10.5</v>
      </c>
      <c r="P922" s="1">
        <v>40.6</v>
      </c>
      <c r="Q922" s="1">
        <v>67.9</v>
      </c>
      <c r="S922" s="24">
        <v>2.534</v>
      </c>
      <c r="U922" s="47"/>
      <c r="V922" s="24">
        <v>0.123</v>
      </c>
      <c r="Y922" s="25">
        <v>0.032</v>
      </c>
      <c r="Z922" s="46">
        <v>2368.556923373816</v>
      </c>
    </row>
    <row r="923" spans="1:26" ht="12.75">
      <c r="A923" s="9">
        <v>37014</v>
      </c>
      <c r="B923" s="10">
        <v>123</v>
      </c>
      <c r="C923" s="4">
        <v>0.827893496</v>
      </c>
      <c r="D923" s="54">
        <v>0.827893496</v>
      </c>
      <c r="E923" s="2">
        <v>9134</v>
      </c>
      <c r="F923" s="18">
        <v>0</v>
      </c>
      <c r="G923" s="61">
        <v>38.79696936</v>
      </c>
      <c r="H923" s="61">
        <v>-76.07257762</v>
      </c>
      <c r="I923" s="19">
        <v>809.7</v>
      </c>
      <c r="J923" s="1">
        <f t="shared" si="94"/>
        <v>779.5</v>
      </c>
      <c r="K923" s="45">
        <f t="shared" si="95"/>
        <v>2177.840598045433</v>
      </c>
      <c r="L923" s="45">
        <f t="shared" si="96"/>
        <v>2386.6405980454333</v>
      </c>
      <c r="M923" s="45">
        <f t="shared" si="97"/>
        <v>2376.020598045433</v>
      </c>
      <c r="N923" s="46">
        <f t="shared" si="98"/>
        <v>2381.3305980454334</v>
      </c>
      <c r="O923" s="1">
        <v>10.5</v>
      </c>
      <c r="P923" s="1">
        <v>40.4</v>
      </c>
      <c r="Q923" s="1">
        <v>69.2</v>
      </c>
      <c r="S923" s="24">
        <v>2.268</v>
      </c>
      <c r="U923" s="47"/>
      <c r="V923" s="24">
        <v>0.133</v>
      </c>
      <c r="Y923" s="25">
        <v>0.029</v>
      </c>
      <c r="Z923" s="46">
        <v>2381.3305980454334</v>
      </c>
    </row>
    <row r="924" spans="1:26" ht="12.75">
      <c r="A924" s="9">
        <v>37014</v>
      </c>
      <c r="B924" s="10">
        <v>123</v>
      </c>
      <c r="C924" s="4">
        <v>0.828009248</v>
      </c>
      <c r="D924" s="54">
        <v>0.828009248</v>
      </c>
      <c r="E924" s="2">
        <v>9144</v>
      </c>
      <c r="F924" s="18">
        <v>0</v>
      </c>
      <c r="G924" s="61">
        <v>38.80346498</v>
      </c>
      <c r="H924" s="61">
        <v>-76.07073453</v>
      </c>
      <c r="I924" s="19">
        <v>809.2</v>
      </c>
      <c r="J924" s="1">
        <f t="shared" si="94"/>
        <v>779</v>
      </c>
      <c r="K924" s="45">
        <f t="shared" si="95"/>
        <v>2183.1687672189328</v>
      </c>
      <c r="L924" s="45">
        <f t="shared" si="96"/>
        <v>2391.968767218933</v>
      </c>
      <c r="M924" s="45">
        <f t="shared" si="97"/>
        <v>2381.3487672189326</v>
      </c>
      <c r="N924" s="46">
        <f t="shared" si="98"/>
        <v>2386.6587672189326</v>
      </c>
      <c r="O924" s="1">
        <v>10.3</v>
      </c>
      <c r="P924" s="1">
        <v>40.3</v>
      </c>
      <c r="Q924" s="1">
        <v>69.9</v>
      </c>
      <c r="S924" s="24">
        <v>2.413</v>
      </c>
      <c r="U924" s="47"/>
      <c r="V924" s="24">
        <v>0.131</v>
      </c>
      <c r="Y924" s="25">
        <v>0.029</v>
      </c>
      <c r="Z924" s="46">
        <v>2386.6587672189326</v>
      </c>
    </row>
    <row r="925" spans="1:26" ht="12.75">
      <c r="A925" s="9">
        <v>37014</v>
      </c>
      <c r="B925" s="10">
        <v>123</v>
      </c>
      <c r="C925" s="4">
        <v>0.828125</v>
      </c>
      <c r="D925" s="54">
        <v>0.828125</v>
      </c>
      <c r="E925" s="2">
        <v>9154</v>
      </c>
      <c r="F925" s="18">
        <v>0</v>
      </c>
      <c r="G925" s="61">
        <v>38.808407</v>
      </c>
      <c r="H925" s="61">
        <v>-76.07663387</v>
      </c>
      <c r="I925" s="19">
        <v>804.5</v>
      </c>
      <c r="J925" s="1">
        <f t="shared" si="94"/>
        <v>774.3</v>
      </c>
      <c r="K925" s="45">
        <f t="shared" si="95"/>
        <v>2233.4213785091692</v>
      </c>
      <c r="L925" s="45">
        <f t="shared" si="96"/>
        <v>2442.2213785091694</v>
      </c>
      <c r="M925" s="45">
        <f t="shared" si="97"/>
        <v>2431.601378509169</v>
      </c>
      <c r="N925" s="46">
        <f t="shared" si="98"/>
        <v>2436.9113785091695</v>
      </c>
      <c r="O925" s="1">
        <v>9.7</v>
      </c>
      <c r="P925" s="1">
        <v>40.3</v>
      </c>
      <c r="Q925" s="1">
        <v>66.9</v>
      </c>
      <c r="R925" s="63">
        <v>9.43E-06</v>
      </c>
      <c r="S925" s="24">
        <v>2.739</v>
      </c>
      <c r="U925" s="47"/>
      <c r="V925" s="24">
        <v>0.111</v>
      </c>
      <c r="Y925" s="25">
        <v>0.029</v>
      </c>
      <c r="Z925" s="46">
        <v>2436.9113785091695</v>
      </c>
    </row>
    <row r="926" spans="1:26" ht="12.75">
      <c r="A926" s="9">
        <v>37014</v>
      </c>
      <c r="B926" s="10">
        <v>123</v>
      </c>
      <c r="C926" s="4">
        <v>0.828240752</v>
      </c>
      <c r="D926" s="54">
        <v>0.828240752</v>
      </c>
      <c r="E926" s="2">
        <v>9164</v>
      </c>
      <c r="F926" s="18">
        <v>0</v>
      </c>
      <c r="G926" s="61">
        <v>38.80817643</v>
      </c>
      <c r="H926" s="61">
        <v>-76.08536186</v>
      </c>
      <c r="I926" s="19">
        <v>805</v>
      </c>
      <c r="J926" s="1">
        <f t="shared" si="94"/>
        <v>774.8</v>
      </c>
      <c r="K926" s="45">
        <f t="shared" si="95"/>
        <v>2228.060877792388</v>
      </c>
      <c r="L926" s="45">
        <f t="shared" si="96"/>
        <v>2436.8608777923882</v>
      </c>
      <c r="M926" s="45">
        <f t="shared" si="97"/>
        <v>2426.240877792388</v>
      </c>
      <c r="N926" s="46">
        <f t="shared" si="98"/>
        <v>2431.550877792388</v>
      </c>
      <c r="O926" s="1">
        <v>9.7</v>
      </c>
      <c r="P926" s="1">
        <v>40.8</v>
      </c>
      <c r="Q926" s="1">
        <v>68</v>
      </c>
      <c r="S926" s="24">
        <v>2.248</v>
      </c>
      <c r="U926" s="47"/>
      <c r="V926" s="24">
        <v>0.132</v>
      </c>
      <c r="Y926" s="25">
        <v>0.039</v>
      </c>
      <c r="Z926" s="46">
        <v>2431.550877792388</v>
      </c>
    </row>
    <row r="927" spans="1:26" ht="12.75">
      <c r="A927" s="9">
        <v>37014</v>
      </c>
      <c r="B927" s="10">
        <v>123</v>
      </c>
      <c r="C927" s="4">
        <v>0.828356504</v>
      </c>
      <c r="D927" s="54">
        <v>0.828356504</v>
      </c>
      <c r="E927" s="2">
        <v>9174</v>
      </c>
      <c r="F927" s="18">
        <v>0</v>
      </c>
      <c r="G927" s="61">
        <v>38.80704069</v>
      </c>
      <c r="H927" s="61">
        <v>-76.09398012</v>
      </c>
      <c r="I927" s="19">
        <v>806</v>
      </c>
      <c r="J927" s="1">
        <f t="shared" si="94"/>
        <v>775.8</v>
      </c>
      <c r="K927" s="45">
        <f t="shared" si="95"/>
        <v>2217.3502463939167</v>
      </c>
      <c r="L927" s="45">
        <f t="shared" si="96"/>
        <v>2426.150246393917</v>
      </c>
      <c r="M927" s="45">
        <f t="shared" si="97"/>
        <v>2415.5302463939165</v>
      </c>
      <c r="N927" s="46">
        <f t="shared" si="98"/>
        <v>2420.8402463939165</v>
      </c>
      <c r="O927" s="1">
        <v>10.1</v>
      </c>
      <c r="P927" s="1">
        <v>40.8</v>
      </c>
      <c r="Q927" s="1">
        <v>64.9</v>
      </c>
      <c r="S927" s="24">
        <v>2.239</v>
      </c>
      <c r="U927" s="47"/>
      <c r="V927" s="24">
        <v>0.123</v>
      </c>
      <c r="Y927" s="25">
        <v>0.036</v>
      </c>
      <c r="Z927" s="46">
        <v>2420.8402463939165</v>
      </c>
    </row>
    <row r="928" spans="1:26" ht="12.75">
      <c r="A928" s="9">
        <v>37014</v>
      </c>
      <c r="B928" s="10">
        <v>123</v>
      </c>
      <c r="C928" s="4">
        <v>0.828472197</v>
      </c>
      <c r="D928" s="54">
        <v>0.828472197</v>
      </c>
      <c r="E928" s="2">
        <v>9184</v>
      </c>
      <c r="F928" s="18">
        <v>0</v>
      </c>
      <c r="G928" s="61">
        <v>38.80630993</v>
      </c>
      <c r="H928" s="61">
        <v>-76.10245165</v>
      </c>
      <c r="I928" s="19">
        <v>809.1</v>
      </c>
      <c r="J928" s="1">
        <f t="shared" si="94"/>
        <v>778.9</v>
      </c>
      <c r="K928" s="45">
        <f t="shared" si="95"/>
        <v>2184.2348114301667</v>
      </c>
      <c r="L928" s="45">
        <f t="shared" si="96"/>
        <v>2393.034811430167</v>
      </c>
      <c r="M928" s="45">
        <f t="shared" si="97"/>
        <v>2382.4148114301665</v>
      </c>
      <c r="N928" s="46">
        <f t="shared" si="98"/>
        <v>2387.7248114301665</v>
      </c>
      <c r="O928" s="1">
        <v>10.5</v>
      </c>
      <c r="P928" s="1">
        <v>40.8</v>
      </c>
      <c r="Q928" s="1">
        <v>67.5</v>
      </c>
      <c r="S928" s="24">
        <v>2.248</v>
      </c>
      <c r="U928" s="47"/>
      <c r="V928" s="24">
        <v>0.142</v>
      </c>
      <c r="Y928" s="25">
        <v>0.04</v>
      </c>
      <c r="Z928" s="46">
        <v>2387.7248114301665</v>
      </c>
    </row>
    <row r="929" spans="1:26" ht="12.75">
      <c r="A929" s="9">
        <v>37014</v>
      </c>
      <c r="B929" s="10">
        <v>123</v>
      </c>
      <c r="C929" s="4">
        <v>0.828587949</v>
      </c>
      <c r="D929" s="54">
        <v>0.828587949</v>
      </c>
      <c r="E929" s="2">
        <v>9194</v>
      </c>
      <c r="F929" s="18">
        <v>0</v>
      </c>
      <c r="G929" s="61">
        <v>38.80596182</v>
      </c>
      <c r="H929" s="61">
        <v>-76.11133285</v>
      </c>
      <c r="I929" s="19">
        <v>810.4</v>
      </c>
      <c r="J929" s="1">
        <f t="shared" si="94"/>
        <v>780.1999999999999</v>
      </c>
      <c r="K929" s="45">
        <f t="shared" si="95"/>
        <v>2170.3869000898285</v>
      </c>
      <c r="L929" s="45">
        <f t="shared" si="96"/>
        <v>2379.1869000898287</v>
      </c>
      <c r="M929" s="45">
        <f t="shared" si="97"/>
        <v>2368.5669000898283</v>
      </c>
      <c r="N929" s="46">
        <f t="shared" si="98"/>
        <v>2373.8769000898283</v>
      </c>
      <c r="O929" s="1">
        <v>10.9</v>
      </c>
      <c r="P929" s="1">
        <v>40.4</v>
      </c>
      <c r="Q929" s="1">
        <v>69.8</v>
      </c>
      <c r="S929" s="24">
        <v>2.8</v>
      </c>
      <c r="U929" s="47"/>
      <c r="V929" s="24">
        <v>0.131</v>
      </c>
      <c r="Y929" s="25">
        <v>0.034</v>
      </c>
      <c r="Z929" s="46">
        <v>2373.8769000898283</v>
      </c>
    </row>
    <row r="930" spans="1:26" ht="12.75">
      <c r="A930" s="9">
        <v>37014</v>
      </c>
      <c r="B930" s="10">
        <v>123</v>
      </c>
      <c r="C930" s="4">
        <v>0.828703701</v>
      </c>
      <c r="D930" s="54">
        <v>0.828703701</v>
      </c>
      <c r="E930" s="2">
        <v>9204</v>
      </c>
      <c r="F930" s="18">
        <v>0</v>
      </c>
      <c r="G930" s="61">
        <v>38.80587098</v>
      </c>
      <c r="H930" s="61">
        <v>-76.1206403</v>
      </c>
      <c r="I930" s="19">
        <v>810.5</v>
      </c>
      <c r="J930" s="1">
        <f t="shared" si="94"/>
        <v>780.3</v>
      </c>
      <c r="K930" s="45">
        <f t="shared" si="95"/>
        <v>2169.3226320496647</v>
      </c>
      <c r="L930" s="45">
        <f t="shared" si="96"/>
        <v>2378.122632049665</v>
      </c>
      <c r="M930" s="45">
        <f t="shared" si="97"/>
        <v>2367.5026320496645</v>
      </c>
      <c r="N930" s="46">
        <f t="shared" si="98"/>
        <v>2372.812632049665</v>
      </c>
      <c r="O930" s="1">
        <v>10.8</v>
      </c>
      <c r="P930" s="1">
        <v>40.1</v>
      </c>
      <c r="Q930" s="1">
        <v>71.9</v>
      </c>
      <c r="S930" s="24">
        <v>2.524</v>
      </c>
      <c r="U930" s="47"/>
      <c r="V930" s="24">
        <v>0.132</v>
      </c>
      <c r="Y930" s="25">
        <v>0.032</v>
      </c>
      <c r="Z930" s="46">
        <v>2372.812632049665</v>
      </c>
    </row>
    <row r="931" spans="1:26" ht="12.75">
      <c r="A931" s="9">
        <v>37014</v>
      </c>
      <c r="B931" s="10">
        <v>123</v>
      </c>
      <c r="C931" s="4">
        <v>0.828819454</v>
      </c>
      <c r="D931" s="54">
        <v>0.828819454</v>
      </c>
      <c r="E931" s="2">
        <v>9214</v>
      </c>
      <c r="F931" s="18">
        <v>0</v>
      </c>
      <c r="G931" s="61">
        <v>38.8060478</v>
      </c>
      <c r="H931" s="61">
        <v>-76.13020262</v>
      </c>
      <c r="I931" s="19">
        <v>812.3</v>
      </c>
      <c r="J931" s="1">
        <f t="shared" si="94"/>
        <v>782.0999999999999</v>
      </c>
      <c r="K931" s="45">
        <f t="shared" si="95"/>
        <v>2150.1890950776024</v>
      </c>
      <c r="L931" s="45">
        <f t="shared" si="96"/>
        <v>2358.9890950776025</v>
      </c>
      <c r="M931" s="45">
        <f t="shared" si="97"/>
        <v>2348.369095077602</v>
      </c>
      <c r="N931" s="46">
        <f t="shared" si="98"/>
        <v>2353.679095077602</v>
      </c>
      <c r="O931" s="1">
        <v>11.1</v>
      </c>
      <c r="P931" s="1">
        <v>40</v>
      </c>
      <c r="Q931" s="1">
        <v>69.9</v>
      </c>
      <c r="R931" s="63">
        <v>1.2E-05</v>
      </c>
      <c r="S931" s="24">
        <v>2.424</v>
      </c>
      <c r="U931" s="47"/>
      <c r="V931" s="24">
        <v>0.121</v>
      </c>
      <c r="Y931" s="25">
        <v>0.034</v>
      </c>
      <c r="Z931" s="46">
        <v>2353.679095077602</v>
      </c>
    </row>
    <row r="932" spans="1:26" ht="12.75">
      <c r="A932" s="9">
        <v>37014</v>
      </c>
      <c r="B932" s="10">
        <v>123</v>
      </c>
      <c r="C932" s="4">
        <v>0.828935206</v>
      </c>
      <c r="D932" s="54">
        <v>0.828935206</v>
      </c>
      <c r="E932" s="2">
        <v>9224</v>
      </c>
      <c r="F932" s="18">
        <v>0</v>
      </c>
      <c r="G932" s="61">
        <v>38.80646527</v>
      </c>
      <c r="H932" s="61">
        <v>-76.13990939</v>
      </c>
      <c r="I932" s="19">
        <v>812.8</v>
      </c>
      <c r="J932" s="1">
        <f t="shared" si="94"/>
        <v>782.5999999999999</v>
      </c>
      <c r="K932" s="45">
        <f t="shared" si="95"/>
        <v>2144.8820383544958</v>
      </c>
      <c r="L932" s="45">
        <f t="shared" si="96"/>
        <v>2353.682038354496</v>
      </c>
      <c r="M932" s="45">
        <f t="shared" si="97"/>
        <v>2343.0620383544956</v>
      </c>
      <c r="N932" s="46">
        <f t="shared" si="98"/>
        <v>2348.372038354496</v>
      </c>
      <c r="O932" s="1">
        <v>11.1</v>
      </c>
      <c r="P932" s="1">
        <v>39.9</v>
      </c>
      <c r="Q932" s="1">
        <v>71.9</v>
      </c>
      <c r="S932" s="24">
        <v>2.689</v>
      </c>
      <c r="U932" s="47"/>
      <c r="V932" s="24">
        <v>0.133</v>
      </c>
      <c r="Y932" s="25">
        <v>0.032</v>
      </c>
      <c r="Z932" s="46">
        <v>2348.372038354496</v>
      </c>
    </row>
    <row r="933" spans="1:26" ht="12.75">
      <c r="A933" s="9">
        <v>37014</v>
      </c>
      <c r="B933" s="10">
        <v>123</v>
      </c>
      <c r="C933" s="4">
        <v>0.829050899</v>
      </c>
      <c r="D933" s="54">
        <v>0.829050899</v>
      </c>
      <c r="E933" s="2">
        <v>9234</v>
      </c>
      <c r="F933" s="18">
        <v>0</v>
      </c>
      <c r="G933" s="61">
        <v>38.80702103</v>
      </c>
      <c r="H933" s="61">
        <v>-76.14957883</v>
      </c>
      <c r="I933" s="19">
        <v>813.5</v>
      </c>
      <c r="J933" s="1">
        <f t="shared" si="94"/>
        <v>783.3</v>
      </c>
      <c r="K933" s="45">
        <f t="shared" si="95"/>
        <v>2137.457852458084</v>
      </c>
      <c r="L933" s="45">
        <f t="shared" si="96"/>
        <v>2346.257852458084</v>
      </c>
      <c r="M933" s="45">
        <f t="shared" si="97"/>
        <v>2335.6378524580837</v>
      </c>
      <c r="N933" s="46">
        <f t="shared" si="98"/>
        <v>2340.9478524580836</v>
      </c>
      <c r="O933" s="1">
        <v>11.1</v>
      </c>
      <c r="P933" s="1">
        <v>39.8</v>
      </c>
      <c r="Q933" s="1">
        <v>69.7</v>
      </c>
      <c r="S933" s="24">
        <v>2.307</v>
      </c>
      <c r="U933" s="47"/>
      <c r="V933" s="24">
        <v>0.141</v>
      </c>
      <c r="Y933" s="25">
        <v>0.031</v>
      </c>
      <c r="Z933" s="46">
        <v>2340.9478524580836</v>
      </c>
    </row>
    <row r="934" spans="1:26" ht="12.75">
      <c r="A934" s="9">
        <v>37014</v>
      </c>
      <c r="B934" s="10">
        <v>123</v>
      </c>
      <c r="C934" s="4">
        <v>0.829166651</v>
      </c>
      <c r="D934" s="54">
        <v>0.829166651</v>
      </c>
      <c r="E934" s="2">
        <v>9244</v>
      </c>
      <c r="F934" s="18">
        <v>0</v>
      </c>
      <c r="G934" s="61">
        <v>38.80745124</v>
      </c>
      <c r="H934" s="61">
        <v>-76.15931999</v>
      </c>
      <c r="I934" s="19">
        <v>815.5</v>
      </c>
      <c r="J934" s="1">
        <f t="shared" si="94"/>
        <v>785.3</v>
      </c>
      <c r="K934" s="45">
        <f t="shared" si="95"/>
        <v>2116.2823944143115</v>
      </c>
      <c r="L934" s="45">
        <f t="shared" si="96"/>
        <v>2325.0823944143117</v>
      </c>
      <c r="M934" s="45">
        <f t="shared" si="97"/>
        <v>2314.4623944143113</v>
      </c>
      <c r="N934" s="46">
        <f t="shared" si="98"/>
        <v>2319.7723944143117</v>
      </c>
      <c r="O934" s="1">
        <v>11.4</v>
      </c>
      <c r="P934" s="1">
        <v>39.5</v>
      </c>
      <c r="Q934" s="1">
        <v>69.8</v>
      </c>
      <c r="S934" s="24">
        <v>2.534</v>
      </c>
      <c r="U934" s="47"/>
      <c r="V934" s="24">
        <v>0.12</v>
      </c>
      <c r="Y934" s="25">
        <v>0.023</v>
      </c>
      <c r="Z934" s="46">
        <v>2319.7723944143117</v>
      </c>
    </row>
    <row r="935" spans="1:26" ht="12.75">
      <c r="A935" s="9">
        <v>37014</v>
      </c>
      <c r="B935" s="10">
        <v>123</v>
      </c>
      <c r="C935" s="4">
        <v>0.829282403</v>
      </c>
      <c r="D935" s="54">
        <v>0.829282403</v>
      </c>
      <c r="E935" s="2">
        <v>9254</v>
      </c>
      <c r="F935" s="18">
        <v>0</v>
      </c>
      <c r="G935" s="61">
        <v>38.80745483</v>
      </c>
      <c r="H935" s="61">
        <v>-76.16880703</v>
      </c>
      <c r="I935" s="19">
        <v>817.4</v>
      </c>
      <c r="J935" s="1">
        <f t="shared" si="94"/>
        <v>787.1999999999999</v>
      </c>
      <c r="K935" s="45">
        <f t="shared" si="95"/>
        <v>2096.215602319282</v>
      </c>
      <c r="L935" s="45">
        <f t="shared" si="96"/>
        <v>2305.015602319282</v>
      </c>
      <c r="M935" s="45">
        <f t="shared" si="97"/>
        <v>2294.395602319282</v>
      </c>
      <c r="N935" s="46">
        <f t="shared" si="98"/>
        <v>2299.7056023192818</v>
      </c>
      <c r="O935" s="1">
        <v>11.7</v>
      </c>
      <c r="P935" s="1">
        <v>39.4</v>
      </c>
      <c r="Q935" s="1">
        <v>69.9</v>
      </c>
      <c r="S935" s="24">
        <v>2.681</v>
      </c>
      <c r="U935" s="47"/>
      <c r="V935" s="24">
        <v>0.131</v>
      </c>
      <c r="Y935" s="25">
        <v>0.03</v>
      </c>
      <c r="Z935" s="46">
        <v>2299.7056023192818</v>
      </c>
    </row>
    <row r="936" spans="1:26" ht="12.75">
      <c r="A936" s="9">
        <v>37014</v>
      </c>
      <c r="B936" s="10">
        <v>123</v>
      </c>
      <c r="C936" s="4">
        <v>0.829398155</v>
      </c>
      <c r="D936" s="54">
        <v>0.829398155</v>
      </c>
      <c r="E936" s="2">
        <v>9264</v>
      </c>
      <c r="F936" s="18">
        <v>0</v>
      </c>
      <c r="G936" s="61">
        <v>38.80767892</v>
      </c>
      <c r="H936" s="61">
        <v>-76.1785218</v>
      </c>
      <c r="I936" s="19">
        <v>818.5</v>
      </c>
      <c r="J936" s="1">
        <f t="shared" si="94"/>
        <v>788.3</v>
      </c>
      <c r="K936" s="45">
        <f t="shared" si="95"/>
        <v>2084.620111372354</v>
      </c>
      <c r="L936" s="45">
        <f t="shared" si="96"/>
        <v>2293.4201113723543</v>
      </c>
      <c r="M936" s="45">
        <f t="shared" si="97"/>
        <v>2282.800111372354</v>
      </c>
      <c r="N936" s="46">
        <f t="shared" si="98"/>
        <v>2288.1101113723544</v>
      </c>
      <c r="O936" s="1">
        <v>11.7</v>
      </c>
      <c r="P936" s="1">
        <v>39.2</v>
      </c>
      <c r="Q936" s="1">
        <v>71.5</v>
      </c>
      <c r="S936" s="24">
        <v>2.088</v>
      </c>
      <c r="U936" s="47"/>
      <c r="V936" s="24">
        <v>0.143</v>
      </c>
      <c r="Y936" s="25">
        <v>0.029</v>
      </c>
      <c r="Z936" s="46">
        <v>2288.1101113723544</v>
      </c>
    </row>
    <row r="937" spans="1:26" ht="12.75">
      <c r="A937" s="9">
        <v>37014</v>
      </c>
      <c r="B937" s="10">
        <v>123</v>
      </c>
      <c r="C937" s="4">
        <v>0.829513907</v>
      </c>
      <c r="D937" s="54">
        <v>0.829513907</v>
      </c>
      <c r="E937" s="2">
        <v>9274</v>
      </c>
      <c r="F937" s="18">
        <v>0</v>
      </c>
      <c r="G937" s="61">
        <v>38.80841636</v>
      </c>
      <c r="H937" s="61">
        <v>-76.18836482</v>
      </c>
      <c r="I937" s="19">
        <v>821.9</v>
      </c>
      <c r="J937" s="1">
        <f t="shared" si="94"/>
        <v>791.6999999999999</v>
      </c>
      <c r="K937" s="45">
        <f t="shared" si="95"/>
        <v>2048.881531315632</v>
      </c>
      <c r="L937" s="45">
        <f t="shared" si="96"/>
        <v>2257.681531315632</v>
      </c>
      <c r="M937" s="45">
        <f t="shared" si="97"/>
        <v>2247.061531315632</v>
      </c>
      <c r="N937" s="46">
        <f t="shared" si="98"/>
        <v>2252.3715313156317</v>
      </c>
      <c r="O937" s="1">
        <v>12.2</v>
      </c>
      <c r="P937" s="1">
        <v>38.9</v>
      </c>
      <c r="Q937" s="1">
        <v>71.4</v>
      </c>
      <c r="R937" s="63">
        <v>1.12E-05</v>
      </c>
      <c r="S937" s="24">
        <v>2.591</v>
      </c>
      <c r="U937" s="47"/>
      <c r="V937" s="24">
        <v>0.131</v>
      </c>
      <c r="Y937" s="25">
        <v>0.031</v>
      </c>
      <c r="Z937" s="46">
        <v>2252.3715313156317</v>
      </c>
    </row>
    <row r="938" spans="1:26" ht="12.75">
      <c r="A938" s="9">
        <v>37014</v>
      </c>
      <c r="B938" s="10">
        <v>123</v>
      </c>
      <c r="C938" s="4">
        <v>0.8296296</v>
      </c>
      <c r="D938" s="54">
        <v>0.8296296</v>
      </c>
      <c r="E938" s="2">
        <v>9284</v>
      </c>
      <c r="F938" s="18">
        <v>0</v>
      </c>
      <c r="G938" s="61">
        <v>38.80947484</v>
      </c>
      <c r="H938" s="61">
        <v>-76.19816708</v>
      </c>
      <c r="I938" s="19">
        <v>824.8</v>
      </c>
      <c r="J938" s="1">
        <f t="shared" si="94"/>
        <v>794.5999999999999</v>
      </c>
      <c r="K938" s="45">
        <f t="shared" si="95"/>
        <v>2018.5197008841044</v>
      </c>
      <c r="L938" s="45">
        <f t="shared" si="96"/>
        <v>2227.3197008841043</v>
      </c>
      <c r="M938" s="45">
        <f t="shared" si="97"/>
        <v>2216.6997008841045</v>
      </c>
      <c r="N938" s="46">
        <f t="shared" si="98"/>
        <v>2222.0097008841044</v>
      </c>
      <c r="O938" s="1">
        <v>12.6</v>
      </c>
      <c r="P938" s="1">
        <v>38.4</v>
      </c>
      <c r="Q938" s="1">
        <v>72.8</v>
      </c>
      <c r="S938" s="24">
        <v>2.564</v>
      </c>
      <c r="U938" s="47"/>
      <c r="V938" s="24">
        <v>0.141</v>
      </c>
      <c r="Y938" s="25">
        <v>0.029</v>
      </c>
      <c r="Z938" s="46">
        <v>2222.0097008841044</v>
      </c>
    </row>
    <row r="939" spans="1:26" ht="12.75">
      <c r="A939" s="9">
        <v>37014</v>
      </c>
      <c r="B939" s="10">
        <v>123</v>
      </c>
      <c r="C939" s="4">
        <v>0.829745352</v>
      </c>
      <c r="D939" s="54">
        <v>0.829745352</v>
      </c>
      <c r="E939" s="2">
        <v>9294</v>
      </c>
      <c r="F939" s="18">
        <v>0</v>
      </c>
      <c r="G939" s="61">
        <v>38.81046173</v>
      </c>
      <c r="H939" s="61">
        <v>-76.20801545</v>
      </c>
      <c r="I939" s="19">
        <v>827.4</v>
      </c>
      <c r="J939" s="1">
        <f t="shared" si="94"/>
        <v>797.1999999999999</v>
      </c>
      <c r="K939" s="45">
        <f t="shared" si="95"/>
        <v>1991.3928096069737</v>
      </c>
      <c r="L939" s="45">
        <f t="shared" si="96"/>
        <v>2200.1928096069737</v>
      </c>
      <c r="M939" s="45">
        <f t="shared" si="97"/>
        <v>2189.572809606974</v>
      </c>
      <c r="N939" s="46">
        <f t="shared" si="98"/>
        <v>2194.8828096069738</v>
      </c>
      <c r="O939" s="1">
        <v>13</v>
      </c>
      <c r="P939" s="1">
        <v>37.7</v>
      </c>
      <c r="Q939" s="1">
        <v>71.8</v>
      </c>
      <c r="S939" s="24">
        <v>2.288</v>
      </c>
      <c r="U939" s="47"/>
      <c r="V939" s="24">
        <v>0.121</v>
      </c>
      <c r="Y939" s="25">
        <v>-0.015</v>
      </c>
      <c r="Z939" s="46">
        <v>2194.8828096069738</v>
      </c>
    </row>
    <row r="940" spans="1:26" ht="12.75">
      <c r="A940" s="9">
        <v>37014</v>
      </c>
      <c r="B940" s="10">
        <v>123</v>
      </c>
      <c r="C940" s="4">
        <v>0.829861104</v>
      </c>
      <c r="D940" s="54">
        <v>0.829861104</v>
      </c>
      <c r="E940" s="2">
        <v>9304</v>
      </c>
      <c r="F940" s="18">
        <v>0</v>
      </c>
      <c r="G940" s="61">
        <v>38.81154197</v>
      </c>
      <c r="H940" s="61">
        <v>-76.21814923</v>
      </c>
      <c r="I940" s="19">
        <v>830.6</v>
      </c>
      <c r="J940" s="1">
        <f t="shared" si="94"/>
        <v>800.4</v>
      </c>
      <c r="K940" s="45">
        <f t="shared" si="95"/>
        <v>1958.1270610751653</v>
      </c>
      <c r="L940" s="45">
        <f t="shared" si="96"/>
        <v>2166.9270610751655</v>
      </c>
      <c r="M940" s="45">
        <f t="shared" si="97"/>
        <v>2156.307061075165</v>
      </c>
      <c r="N940" s="46">
        <f t="shared" si="98"/>
        <v>2161.617061075165</v>
      </c>
      <c r="O940" s="1">
        <v>13.4</v>
      </c>
      <c r="P940" s="1">
        <v>36.9</v>
      </c>
      <c r="Q940" s="1">
        <v>71.5</v>
      </c>
      <c r="S940" s="24">
        <v>2.534</v>
      </c>
      <c r="U940" s="47"/>
      <c r="V940" s="24">
        <v>0.123</v>
      </c>
      <c r="Y940" s="25">
        <v>0.029</v>
      </c>
      <c r="Z940" s="46">
        <v>2161.617061075165</v>
      </c>
    </row>
    <row r="941" spans="1:26" ht="12.75">
      <c r="A941" s="9">
        <v>37014</v>
      </c>
      <c r="B941" s="10">
        <v>123</v>
      </c>
      <c r="C941" s="4">
        <v>0.829976857</v>
      </c>
      <c r="D941" s="54">
        <v>0.829976857</v>
      </c>
      <c r="E941" s="2">
        <v>9314</v>
      </c>
      <c r="F941" s="18">
        <v>0</v>
      </c>
      <c r="G941" s="61">
        <v>38.81270058</v>
      </c>
      <c r="H941" s="61">
        <v>-76.22840421</v>
      </c>
      <c r="I941" s="19">
        <v>833.7</v>
      </c>
      <c r="J941" s="1">
        <f t="shared" si="94"/>
        <v>803.5</v>
      </c>
      <c r="K941" s="45">
        <f t="shared" si="95"/>
        <v>1926.0274522365298</v>
      </c>
      <c r="L941" s="45">
        <f t="shared" si="96"/>
        <v>2134.82745223653</v>
      </c>
      <c r="M941" s="45">
        <f t="shared" si="97"/>
        <v>2124.2074522365297</v>
      </c>
      <c r="N941" s="46">
        <f t="shared" si="98"/>
        <v>2129.5174522365296</v>
      </c>
      <c r="O941" s="1">
        <v>13.7</v>
      </c>
      <c r="P941" s="1">
        <v>36.3</v>
      </c>
      <c r="Q941" s="1">
        <v>71.5</v>
      </c>
      <c r="S941" s="24">
        <v>2.268</v>
      </c>
      <c r="U941" s="47"/>
      <c r="V941" s="24">
        <v>0.133</v>
      </c>
      <c r="Y941" s="25">
        <v>-0.014</v>
      </c>
      <c r="Z941" s="46">
        <v>2129.5174522365296</v>
      </c>
    </row>
    <row r="942" spans="1:26" ht="12.75">
      <c r="A942" s="9">
        <v>37014</v>
      </c>
      <c r="B942" s="10">
        <v>123</v>
      </c>
      <c r="C942" s="4">
        <v>0.830092609</v>
      </c>
      <c r="D942" s="54">
        <v>0.830092609</v>
      </c>
      <c r="E942" s="2">
        <v>9324</v>
      </c>
      <c r="F942" s="18">
        <v>0</v>
      </c>
      <c r="G942" s="61">
        <v>38.81405935</v>
      </c>
      <c r="H942" s="61">
        <v>-76.23869158</v>
      </c>
      <c r="I942" s="19">
        <v>836.1</v>
      </c>
      <c r="J942" s="1">
        <f t="shared" si="94"/>
        <v>805.9</v>
      </c>
      <c r="K942" s="45">
        <f t="shared" si="95"/>
        <v>1901.2610820789066</v>
      </c>
      <c r="L942" s="45">
        <f t="shared" si="96"/>
        <v>2110.0610820789066</v>
      </c>
      <c r="M942" s="45">
        <f t="shared" si="97"/>
        <v>2099.4410820789067</v>
      </c>
      <c r="N942" s="46">
        <f t="shared" si="98"/>
        <v>2104.7510820789066</v>
      </c>
      <c r="O942" s="1">
        <v>13.9</v>
      </c>
      <c r="P942" s="1">
        <v>35.8</v>
      </c>
      <c r="Q942" s="1">
        <v>72.7</v>
      </c>
      <c r="S942" s="24">
        <v>2.413</v>
      </c>
      <c r="U942" s="47"/>
      <c r="V942" s="24">
        <v>0.131</v>
      </c>
      <c r="Y942" s="25">
        <v>-0.015</v>
      </c>
      <c r="Z942" s="46">
        <v>2104.7510820789066</v>
      </c>
    </row>
    <row r="943" spans="1:26" ht="12.75">
      <c r="A943" s="9">
        <v>37014</v>
      </c>
      <c r="B943" s="10">
        <v>123</v>
      </c>
      <c r="C943" s="4">
        <v>0.830208361</v>
      </c>
      <c r="D943" s="54">
        <v>0.830208361</v>
      </c>
      <c r="E943" s="2">
        <v>9334</v>
      </c>
      <c r="F943" s="18">
        <v>0</v>
      </c>
      <c r="G943" s="61">
        <v>38.8159251</v>
      </c>
      <c r="H943" s="61">
        <v>-76.24886213</v>
      </c>
      <c r="I943" s="19">
        <v>839.3</v>
      </c>
      <c r="J943" s="1">
        <f t="shared" si="94"/>
        <v>809.0999999999999</v>
      </c>
      <c r="K943" s="45">
        <f t="shared" si="95"/>
        <v>1868.353739458988</v>
      </c>
      <c r="L943" s="45">
        <f t="shared" si="96"/>
        <v>2077.153739458988</v>
      </c>
      <c r="M943" s="45">
        <f t="shared" si="97"/>
        <v>2066.533739458988</v>
      </c>
      <c r="N943" s="46">
        <f t="shared" si="98"/>
        <v>2071.8437394589882</v>
      </c>
      <c r="O943" s="1">
        <v>14.3</v>
      </c>
      <c r="P943" s="1">
        <v>35.4</v>
      </c>
      <c r="Q943" s="1">
        <v>70.8</v>
      </c>
      <c r="R943" s="63">
        <v>9.99E-06</v>
      </c>
      <c r="S943" s="24">
        <v>2.739</v>
      </c>
      <c r="U943" s="47"/>
      <c r="V943" s="24">
        <v>0.111</v>
      </c>
      <c r="Y943" s="25">
        <v>-0.015</v>
      </c>
      <c r="Z943" s="46">
        <v>2071.8437394589882</v>
      </c>
    </row>
    <row r="944" spans="1:26" ht="12.75">
      <c r="A944" s="9">
        <v>37014</v>
      </c>
      <c r="B944" s="10">
        <v>123</v>
      </c>
      <c r="C944" s="4">
        <v>0.830324054</v>
      </c>
      <c r="D944" s="54">
        <v>0.830324054</v>
      </c>
      <c r="E944" s="2">
        <v>9344</v>
      </c>
      <c r="F944" s="18">
        <v>0</v>
      </c>
      <c r="G944" s="61">
        <v>38.81801412</v>
      </c>
      <c r="H944" s="61">
        <v>-76.25899647</v>
      </c>
      <c r="I944" s="19">
        <v>843.3</v>
      </c>
      <c r="J944" s="1">
        <f t="shared" si="94"/>
        <v>813.0999999999999</v>
      </c>
      <c r="K944" s="45">
        <f t="shared" si="95"/>
        <v>1827.402102414491</v>
      </c>
      <c r="L944" s="45">
        <f t="shared" si="96"/>
        <v>2036.202102414491</v>
      </c>
      <c r="M944" s="45">
        <f t="shared" si="97"/>
        <v>2025.5821024144911</v>
      </c>
      <c r="N944" s="46">
        <f t="shared" si="98"/>
        <v>2030.892102414491</v>
      </c>
      <c r="O944" s="1">
        <v>14.7</v>
      </c>
      <c r="P944" s="1">
        <v>35.2</v>
      </c>
      <c r="Q944" s="1">
        <v>71.4</v>
      </c>
      <c r="S944" s="24">
        <v>2.248</v>
      </c>
      <c r="U944" s="47"/>
      <c r="V944" s="24">
        <v>0.132</v>
      </c>
      <c r="Y944" s="25">
        <v>-0.016</v>
      </c>
      <c r="Z944" s="46">
        <v>2030.892102414491</v>
      </c>
    </row>
    <row r="945" spans="1:26" ht="12.75">
      <c r="A945" s="9">
        <v>37014</v>
      </c>
      <c r="B945" s="10">
        <v>123</v>
      </c>
      <c r="C945" s="4">
        <v>0.830439806</v>
      </c>
      <c r="D945" s="54">
        <v>0.830439806</v>
      </c>
      <c r="E945" s="2">
        <v>9354</v>
      </c>
      <c r="F945" s="18">
        <v>0</v>
      </c>
      <c r="G945" s="61">
        <v>38.82003272</v>
      </c>
      <c r="H945" s="61">
        <v>-76.26912851</v>
      </c>
      <c r="I945" s="19">
        <v>845.8</v>
      </c>
      <c r="J945" s="1">
        <f t="shared" si="94"/>
        <v>815.5999999999999</v>
      </c>
      <c r="K945" s="45">
        <f t="shared" si="95"/>
        <v>1801.9095074193506</v>
      </c>
      <c r="L945" s="45">
        <f t="shared" si="96"/>
        <v>2010.7095074193505</v>
      </c>
      <c r="M945" s="45">
        <f t="shared" si="97"/>
        <v>2000.0895074193506</v>
      </c>
      <c r="N945" s="46">
        <f t="shared" si="98"/>
        <v>2005.3995074193506</v>
      </c>
      <c r="O945" s="1">
        <v>15</v>
      </c>
      <c r="P945" s="1">
        <v>35</v>
      </c>
      <c r="Q945" s="1">
        <v>70.4</v>
      </c>
      <c r="S945" s="24">
        <v>2.239</v>
      </c>
      <c r="U945" s="47"/>
      <c r="V945" s="24">
        <v>0.123</v>
      </c>
      <c r="Y945" s="25">
        <v>-0.014</v>
      </c>
      <c r="Z945" s="46">
        <v>2005.3995074193506</v>
      </c>
    </row>
    <row r="946" spans="1:26" ht="12.75">
      <c r="A946" s="9">
        <v>37014</v>
      </c>
      <c r="B946" s="10">
        <v>123</v>
      </c>
      <c r="C946" s="4">
        <v>0.830555558</v>
      </c>
      <c r="D946" s="54">
        <v>0.830555558</v>
      </c>
      <c r="E946" s="2">
        <v>9364</v>
      </c>
      <c r="F946" s="18">
        <v>0</v>
      </c>
      <c r="G946" s="61">
        <v>38.82159563</v>
      </c>
      <c r="H946" s="61">
        <v>-76.27944268</v>
      </c>
      <c r="I946" s="19">
        <v>848.7</v>
      </c>
      <c r="J946" s="1">
        <f t="shared" si="94"/>
        <v>818.5</v>
      </c>
      <c r="K946" s="45">
        <f t="shared" si="95"/>
        <v>1772.4358102647093</v>
      </c>
      <c r="L946" s="45">
        <f t="shared" si="96"/>
        <v>1981.2358102647092</v>
      </c>
      <c r="M946" s="45">
        <f t="shared" si="97"/>
        <v>1970.6158102647094</v>
      </c>
      <c r="N946" s="46">
        <f t="shared" si="98"/>
        <v>1975.9258102647093</v>
      </c>
      <c r="O946" s="1">
        <v>15.2</v>
      </c>
      <c r="P946" s="1">
        <v>34.8</v>
      </c>
      <c r="Q946" s="1">
        <v>72.7</v>
      </c>
      <c r="S946" s="24">
        <v>2.373</v>
      </c>
      <c r="U946" s="47"/>
      <c r="V946" s="24">
        <v>0.132</v>
      </c>
      <c r="Y946" s="25">
        <v>11.935</v>
      </c>
      <c r="Z946" s="46">
        <v>1975.9258102647093</v>
      </c>
    </row>
    <row r="947" spans="1:26" ht="12.75">
      <c r="A947" s="9">
        <v>37014</v>
      </c>
      <c r="B947" s="10">
        <v>123</v>
      </c>
      <c r="C947" s="4">
        <v>0.83067131</v>
      </c>
      <c r="D947" s="54">
        <v>0.83067131</v>
      </c>
      <c r="E947" s="2">
        <v>9374</v>
      </c>
      <c r="F947" s="18">
        <v>0</v>
      </c>
      <c r="G947" s="61">
        <v>38.82320211</v>
      </c>
      <c r="H947" s="61">
        <v>-76.28972317</v>
      </c>
      <c r="I947" s="19">
        <v>853</v>
      </c>
      <c r="J947" s="1">
        <f t="shared" si="94"/>
        <v>822.8</v>
      </c>
      <c r="K947" s="45">
        <f t="shared" si="95"/>
        <v>1728.9250899887516</v>
      </c>
      <c r="L947" s="45">
        <f t="shared" si="96"/>
        <v>1937.7250899887515</v>
      </c>
      <c r="M947" s="45">
        <f t="shared" si="97"/>
        <v>1927.1050899887516</v>
      </c>
      <c r="N947" s="46">
        <f t="shared" si="98"/>
        <v>1932.4150899887516</v>
      </c>
      <c r="O947" s="1">
        <v>15.7</v>
      </c>
      <c r="P947" s="1">
        <v>34.6</v>
      </c>
      <c r="Q947" s="1">
        <v>70.2</v>
      </c>
      <c r="S947" s="24">
        <v>2.759</v>
      </c>
      <c r="U947" s="47"/>
      <c r="V947" s="24">
        <v>0.121</v>
      </c>
      <c r="Y947" s="25">
        <v>10.771</v>
      </c>
      <c r="Z947" s="46">
        <v>1932.4150899887516</v>
      </c>
    </row>
    <row r="948" spans="1:26" ht="12.75">
      <c r="A948" s="9">
        <v>37014</v>
      </c>
      <c r="B948" s="10">
        <v>123</v>
      </c>
      <c r="C948" s="4">
        <v>0.830787063</v>
      </c>
      <c r="D948" s="54">
        <v>0.830787063</v>
      </c>
      <c r="E948" s="2">
        <v>9384</v>
      </c>
      <c r="F948" s="18">
        <v>0</v>
      </c>
      <c r="G948" s="61">
        <v>38.82492803</v>
      </c>
      <c r="H948" s="61">
        <v>-76.30005501</v>
      </c>
      <c r="I948" s="19">
        <v>855.8</v>
      </c>
      <c r="J948" s="1">
        <f t="shared" si="94"/>
        <v>825.5999999999999</v>
      </c>
      <c r="K948" s="45">
        <f t="shared" si="95"/>
        <v>1700.7145995692777</v>
      </c>
      <c r="L948" s="45">
        <f t="shared" si="96"/>
        <v>1909.5145995692776</v>
      </c>
      <c r="M948" s="45">
        <f t="shared" si="97"/>
        <v>1898.8945995692777</v>
      </c>
      <c r="N948" s="46">
        <f t="shared" si="98"/>
        <v>1904.2045995692777</v>
      </c>
      <c r="O948" s="1">
        <v>16</v>
      </c>
      <c r="P948" s="1">
        <v>34.3</v>
      </c>
      <c r="Q948" s="1">
        <v>71.3</v>
      </c>
      <c r="S948" s="24">
        <v>1.851</v>
      </c>
      <c r="U948" s="47"/>
      <c r="V948" s="24">
        <v>0.141</v>
      </c>
      <c r="Y948" s="25">
        <v>12.191</v>
      </c>
      <c r="Z948" s="46">
        <v>1904.2045995692777</v>
      </c>
    </row>
    <row r="949" spans="1:26" ht="12.75">
      <c r="A949" s="9">
        <v>37014</v>
      </c>
      <c r="B949" s="10">
        <v>123</v>
      </c>
      <c r="C949" s="4">
        <v>0.830902755</v>
      </c>
      <c r="D949" s="54">
        <v>0.830902755</v>
      </c>
      <c r="E949" s="2">
        <v>9394</v>
      </c>
      <c r="F949" s="18">
        <v>0</v>
      </c>
      <c r="G949" s="61">
        <v>38.82693027</v>
      </c>
      <c r="H949" s="61">
        <v>-76.31027288</v>
      </c>
      <c r="I949" s="19">
        <v>858.9</v>
      </c>
      <c r="J949" s="1">
        <f t="shared" si="94"/>
        <v>828.6999999999999</v>
      </c>
      <c r="K949" s="45">
        <f t="shared" si="95"/>
        <v>1669.5929416055267</v>
      </c>
      <c r="L949" s="45">
        <f t="shared" si="96"/>
        <v>1878.3929416055266</v>
      </c>
      <c r="M949" s="45">
        <f t="shared" si="97"/>
        <v>1867.7729416055267</v>
      </c>
      <c r="N949" s="46">
        <f t="shared" si="98"/>
        <v>1873.0829416055267</v>
      </c>
      <c r="O949" s="1">
        <v>16.2</v>
      </c>
      <c r="P949" s="1">
        <v>34.1</v>
      </c>
      <c r="Q949" s="1">
        <v>70.6</v>
      </c>
      <c r="R949" s="63">
        <v>1.43E-05</v>
      </c>
      <c r="S949" s="24">
        <v>2.76</v>
      </c>
      <c r="U949" s="47"/>
      <c r="V949" s="24">
        <v>0.141</v>
      </c>
      <c r="Y949" s="25">
        <v>10.78</v>
      </c>
      <c r="Z949" s="46">
        <v>1873.0829416055267</v>
      </c>
    </row>
    <row r="950" spans="1:26" ht="12.75">
      <c r="A950" s="9">
        <v>37014</v>
      </c>
      <c r="B950" s="10">
        <v>123</v>
      </c>
      <c r="C950" s="4">
        <v>0.831018507</v>
      </c>
      <c r="D950" s="54">
        <v>0.831018507</v>
      </c>
      <c r="E950" s="2">
        <v>9404</v>
      </c>
      <c r="F950" s="18">
        <v>0</v>
      </c>
      <c r="G950" s="61">
        <v>38.82917763</v>
      </c>
      <c r="H950" s="61">
        <v>-76.32052033</v>
      </c>
      <c r="I950" s="19">
        <v>862.3</v>
      </c>
      <c r="J950" s="1">
        <f t="shared" si="94"/>
        <v>832.0999999999999</v>
      </c>
      <c r="K950" s="45">
        <f t="shared" si="95"/>
        <v>1635.5930932101658</v>
      </c>
      <c r="L950" s="45">
        <f t="shared" si="96"/>
        <v>1844.3930932101657</v>
      </c>
      <c r="M950" s="45">
        <f t="shared" si="97"/>
        <v>1833.7730932101658</v>
      </c>
      <c r="N950" s="46">
        <f t="shared" si="98"/>
        <v>1839.0830932101658</v>
      </c>
      <c r="O950" s="1">
        <v>16.6</v>
      </c>
      <c r="P950" s="1">
        <v>33.8</v>
      </c>
      <c r="Q950" s="1">
        <v>71.4</v>
      </c>
      <c r="S950" s="24">
        <v>3.107</v>
      </c>
      <c r="U950" s="47"/>
      <c r="V950" s="24">
        <v>0.132</v>
      </c>
      <c r="Y950" s="25">
        <v>11.448</v>
      </c>
      <c r="Z950" s="46">
        <v>1839.0830932101658</v>
      </c>
    </row>
    <row r="951" spans="1:26" ht="12.75">
      <c r="A951" s="9">
        <v>37014</v>
      </c>
      <c r="B951" s="10">
        <v>123</v>
      </c>
      <c r="C951" s="4">
        <v>0.83113426</v>
      </c>
      <c r="D951" s="54">
        <v>0.83113426</v>
      </c>
      <c r="E951" s="2">
        <v>9414</v>
      </c>
      <c r="F951" s="18">
        <v>0</v>
      </c>
      <c r="G951" s="61">
        <v>38.83143561</v>
      </c>
      <c r="H951" s="61">
        <v>-76.33069069</v>
      </c>
      <c r="I951" s="19">
        <v>865</v>
      </c>
      <c r="J951" s="1">
        <f t="shared" si="94"/>
        <v>834.8</v>
      </c>
      <c r="K951" s="45">
        <f t="shared" si="95"/>
        <v>1608.6920333834914</v>
      </c>
      <c r="L951" s="45">
        <f t="shared" si="96"/>
        <v>1817.4920333834914</v>
      </c>
      <c r="M951" s="45">
        <f t="shared" si="97"/>
        <v>1806.8720333834915</v>
      </c>
      <c r="N951" s="46">
        <f t="shared" si="98"/>
        <v>1812.1820333834914</v>
      </c>
      <c r="O951" s="1">
        <v>16.8</v>
      </c>
      <c r="P951" s="1">
        <v>33.4</v>
      </c>
      <c r="Q951" s="1">
        <v>71.3</v>
      </c>
      <c r="S951" s="24">
        <v>2.199</v>
      </c>
      <c r="U951" s="47"/>
      <c r="V951" s="24">
        <v>0.141</v>
      </c>
      <c r="Y951" s="25">
        <v>11.923</v>
      </c>
      <c r="Z951" s="46">
        <v>1812.1820333834914</v>
      </c>
    </row>
    <row r="952" spans="1:26" ht="12.75">
      <c r="A952" s="9">
        <v>37014</v>
      </c>
      <c r="B952" s="10">
        <v>123</v>
      </c>
      <c r="C952" s="4">
        <v>0.831250012</v>
      </c>
      <c r="D952" s="54">
        <v>0.831250012</v>
      </c>
      <c r="E952" s="2">
        <v>9424</v>
      </c>
      <c r="F952" s="18">
        <v>0</v>
      </c>
      <c r="G952" s="61">
        <v>38.83349865</v>
      </c>
      <c r="H952" s="61">
        <v>-76.34094439</v>
      </c>
      <c r="I952" s="19">
        <v>867.5</v>
      </c>
      <c r="J952" s="1">
        <f t="shared" si="94"/>
        <v>837.3</v>
      </c>
      <c r="K952" s="45">
        <f t="shared" si="95"/>
        <v>1583.8611095166082</v>
      </c>
      <c r="L952" s="45">
        <f t="shared" si="96"/>
        <v>1792.6611095166081</v>
      </c>
      <c r="M952" s="45">
        <f t="shared" si="97"/>
        <v>1782.0411095166082</v>
      </c>
      <c r="N952" s="46">
        <f t="shared" si="98"/>
        <v>1787.3511095166082</v>
      </c>
      <c r="O952" s="1">
        <v>17</v>
      </c>
      <c r="P952" s="1">
        <v>33.2</v>
      </c>
      <c r="Q952" s="1">
        <v>72.4</v>
      </c>
      <c r="S952" s="24">
        <v>3.038</v>
      </c>
      <c r="T952" s="10">
        <v>324.67</v>
      </c>
      <c r="U952" s="10">
        <f>AVERAGE(T947:T952)</f>
        <v>324.67</v>
      </c>
      <c r="V952" s="24">
        <v>0.151</v>
      </c>
      <c r="W952" s="47">
        <v>1.11</v>
      </c>
      <c r="X952" s="47">
        <f>AVERAGE(W947:W952)</f>
        <v>1.11</v>
      </c>
      <c r="Y952" s="25">
        <v>11.216</v>
      </c>
      <c r="Z952" s="46">
        <v>1787.3511095166082</v>
      </c>
    </row>
    <row r="953" spans="1:26" ht="12.75">
      <c r="A953" s="9">
        <v>37014</v>
      </c>
      <c r="B953" s="10">
        <v>123</v>
      </c>
      <c r="C953" s="4">
        <v>0.831365764</v>
      </c>
      <c r="D953" s="54">
        <v>0.831365764</v>
      </c>
      <c r="E953" s="2">
        <v>9434</v>
      </c>
      <c r="F953" s="18">
        <v>0</v>
      </c>
      <c r="G953" s="61">
        <v>38.835111</v>
      </c>
      <c r="H953" s="61">
        <v>-76.35120851</v>
      </c>
      <c r="I953" s="19">
        <v>872.4</v>
      </c>
      <c r="J953" s="1">
        <f t="shared" si="94"/>
        <v>842.1999999999999</v>
      </c>
      <c r="K953" s="45">
        <f t="shared" si="95"/>
        <v>1535.4068348243643</v>
      </c>
      <c r="L953" s="45">
        <f t="shared" si="96"/>
        <v>1744.2068348243643</v>
      </c>
      <c r="M953" s="45">
        <f t="shared" si="97"/>
        <v>1733.5868348243644</v>
      </c>
      <c r="N953" s="46">
        <f t="shared" si="98"/>
        <v>1738.8968348243643</v>
      </c>
      <c r="O953" s="1">
        <v>17.5</v>
      </c>
      <c r="P953" s="1">
        <v>33</v>
      </c>
      <c r="Q953" s="1">
        <v>71.9</v>
      </c>
      <c r="S953" s="24">
        <v>3.444</v>
      </c>
      <c r="T953" s="10">
        <v>536.009</v>
      </c>
      <c r="U953" s="10">
        <f aca="true" t="shared" si="99" ref="U953:U987">AVERAGE(T948:T953)</f>
        <v>430.33950000000004</v>
      </c>
      <c r="V953" s="24">
        <v>0.132</v>
      </c>
      <c r="W953" s="47">
        <v>0</v>
      </c>
      <c r="X953" s="47">
        <f aca="true" t="shared" si="100" ref="X953:X987">AVERAGE(W948:W953)</f>
        <v>0.555</v>
      </c>
      <c r="Y953" s="25">
        <v>11.448</v>
      </c>
      <c r="Z953" s="46">
        <v>1738.8968348243643</v>
      </c>
    </row>
    <row r="954" spans="1:26" ht="12.75">
      <c r="A954" s="9">
        <v>37014</v>
      </c>
      <c r="B954" s="10">
        <v>123</v>
      </c>
      <c r="C954" s="4">
        <v>0.831481457</v>
      </c>
      <c r="D954" s="54">
        <v>0.831481457</v>
      </c>
      <c r="E954" s="2">
        <v>9444</v>
      </c>
      <c r="F954" s="18">
        <v>0</v>
      </c>
      <c r="G954" s="61">
        <v>38.83653062</v>
      </c>
      <c r="H954" s="61">
        <v>-76.36134062</v>
      </c>
      <c r="I954" s="19">
        <v>876.4</v>
      </c>
      <c r="J954" s="1">
        <f t="shared" si="94"/>
        <v>846.1999999999999</v>
      </c>
      <c r="K954" s="45">
        <f t="shared" si="95"/>
        <v>1496.060865111858</v>
      </c>
      <c r="L954" s="45">
        <f t="shared" si="96"/>
        <v>1704.860865111858</v>
      </c>
      <c r="M954" s="45">
        <f t="shared" si="97"/>
        <v>1694.240865111858</v>
      </c>
      <c r="N954" s="46">
        <f t="shared" si="98"/>
        <v>1699.550865111858</v>
      </c>
      <c r="O954" s="1">
        <v>17.8</v>
      </c>
      <c r="P954" s="1">
        <v>33</v>
      </c>
      <c r="Q954" s="1">
        <v>72.9</v>
      </c>
      <c r="S954" s="24">
        <v>2.258</v>
      </c>
      <c r="T954" s="10">
        <v>-40.286</v>
      </c>
      <c r="U954" s="10">
        <f t="shared" si="99"/>
        <v>273.46433333333334</v>
      </c>
      <c r="V954" s="24">
        <v>0.162</v>
      </c>
      <c r="W954" s="47">
        <v>1.11</v>
      </c>
      <c r="X954" s="47">
        <f t="shared" si="100"/>
        <v>0.7400000000000001</v>
      </c>
      <c r="Y954" s="25">
        <v>10.724</v>
      </c>
      <c r="Z954" s="46">
        <v>1699.550865111858</v>
      </c>
    </row>
    <row r="955" spans="1:26" ht="12.75">
      <c r="A955" s="9">
        <v>37014</v>
      </c>
      <c r="B955" s="10">
        <v>123</v>
      </c>
      <c r="C955" s="4">
        <v>0.831597209</v>
      </c>
      <c r="D955" s="54">
        <v>0.831597209</v>
      </c>
      <c r="E955" s="2">
        <v>9454</v>
      </c>
      <c r="F955" s="18">
        <v>0</v>
      </c>
      <c r="G955" s="61">
        <v>38.83831544</v>
      </c>
      <c r="H955" s="61">
        <v>-76.37150113</v>
      </c>
      <c r="I955" s="19">
        <v>879.1</v>
      </c>
      <c r="J955" s="1">
        <f t="shared" si="94"/>
        <v>848.9</v>
      </c>
      <c r="K955" s="45">
        <f t="shared" si="95"/>
        <v>1469.6073371010527</v>
      </c>
      <c r="L955" s="45">
        <f t="shared" si="96"/>
        <v>1678.4073371010527</v>
      </c>
      <c r="M955" s="45">
        <f t="shared" si="97"/>
        <v>1667.7873371010528</v>
      </c>
      <c r="N955" s="46">
        <f t="shared" si="98"/>
        <v>1673.0973371010527</v>
      </c>
      <c r="O955" s="1">
        <v>18</v>
      </c>
      <c r="P955" s="1">
        <v>33</v>
      </c>
      <c r="Q955" s="1">
        <v>68.4</v>
      </c>
      <c r="R955" s="63">
        <v>1.48E-05</v>
      </c>
      <c r="S955" s="24">
        <v>2.494</v>
      </c>
      <c r="T955" s="10">
        <v>66.052</v>
      </c>
      <c r="U955" s="10">
        <f t="shared" si="99"/>
        <v>221.61125</v>
      </c>
      <c r="V955" s="24">
        <v>0.151</v>
      </c>
      <c r="W955" s="47">
        <v>1.11</v>
      </c>
      <c r="X955" s="47">
        <f t="shared" si="100"/>
        <v>0.8325</v>
      </c>
      <c r="Y955" s="25">
        <v>11.513</v>
      </c>
      <c r="Z955" s="46">
        <v>1673.0973371010527</v>
      </c>
    </row>
    <row r="956" spans="1:26" ht="12.75">
      <c r="A956" s="9">
        <v>37014</v>
      </c>
      <c r="B956" s="10">
        <v>123</v>
      </c>
      <c r="C956" s="4">
        <v>0.831712961</v>
      </c>
      <c r="D956" s="54">
        <v>0.831712961</v>
      </c>
      <c r="E956" s="2">
        <v>9464</v>
      </c>
      <c r="F956" s="18">
        <v>0</v>
      </c>
      <c r="G956" s="61">
        <v>38.84064037</v>
      </c>
      <c r="H956" s="61">
        <v>-76.38166859</v>
      </c>
      <c r="I956" s="19">
        <v>883.2</v>
      </c>
      <c r="J956" s="1">
        <f t="shared" si="94"/>
        <v>853</v>
      </c>
      <c r="K956" s="45">
        <f t="shared" si="95"/>
        <v>1429.5976226768594</v>
      </c>
      <c r="L956" s="45">
        <f t="shared" si="96"/>
        <v>1638.3976226768593</v>
      </c>
      <c r="M956" s="45">
        <f t="shared" si="97"/>
        <v>1627.7776226768594</v>
      </c>
      <c r="N956" s="46">
        <f t="shared" si="98"/>
        <v>1633.0876226768594</v>
      </c>
      <c r="O956" s="1">
        <v>18.3</v>
      </c>
      <c r="P956" s="1">
        <v>33.1</v>
      </c>
      <c r="Q956" s="1">
        <v>68.4</v>
      </c>
      <c r="S956" s="24">
        <v>2.669</v>
      </c>
      <c r="T956" s="10">
        <v>172.525</v>
      </c>
      <c r="U956" s="10">
        <f t="shared" si="99"/>
        <v>211.794</v>
      </c>
      <c r="V956" s="24">
        <v>0.152</v>
      </c>
      <c r="W956" s="47">
        <v>1.11</v>
      </c>
      <c r="X956" s="47">
        <f t="shared" si="100"/>
        <v>0.8880000000000001</v>
      </c>
      <c r="Y956" s="25">
        <v>10.748</v>
      </c>
      <c r="Z956" s="46">
        <v>1633.0876226768594</v>
      </c>
    </row>
    <row r="957" spans="1:26" ht="12.75">
      <c r="A957" s="9">
        <v>37014</v>
      </c>
      <c r="B957" s="10">
        <v>123</v>
      </c>
      <c r="C957" s="4">
        <v>0.831828713</v>
      </c>
      <c r="D957" s="54">
        <v>0.831828713</v>
      </c>
      <c r="E957" s="2">
        <v>9474</v>
      </c>
      <c r="F957" s="18">
        <v>0</v>
      </c>
      <c r="G957" s="61">
        <v>38.84306589</v>
      </c>
      <c r="H957" s="61">
        <v>-76.3918168</v>
      </c>
      <c r="I957" s="19">
        <v>887.1</v>
      </c>
      <c r="J957" s="1">
        <f t="shared" si="94"/>
        <v>856.9</v>
      </c>
      <c r="K957" s="45">
        <f t="shared" si="95"/>
        <v>1391.7176688672419</v>
      </c>
      <c r="L957" s="45">
        <f t="shared" si="96"/>
        <v>1600.5176688672418</v>
      </c>
      <c r="M957" s="45">
        <f t="shared" si="97"/>
        <v>1589.897668867242</v>
      </c>
      <c r="N957" s="46">
        <f t="shared" si="98"/>
        <v>1595.2076688672419</v>
      </c>
      <c r="O957" s="1">
        <v>18.7</v>
      </c>
      <c r="P957" s="1">
        <v>33.1</v>
      </c>
      <c r="Q957" s="1">
        <v>63.9</v>
      </c>
      <c r="S957" s="24">
        <v>2.631</v>
      </c>
      <c r="T957" s="10">
        <v>121.364</v>
      </c>
      <c r="U957" s="10">
        <f t="shared" si="99"/>
        <v>196.72233333333335</v>
      </c>
      <c r="V957" s="24">
        <v>0.141</v>
      </c>
      <c r="W957" s="47">
        <v>0</v>
      </c>
      <c r="X957" s="47">
        <f t="shared" si="100"/>
        <v>0.7400000000000001</v>
      </c>
      <c r="Y957" s="25">
        <v>10.726</v>
      </c>
      <c r="Z957" s="46">
        <v>1595.2076688672419</v>
      </c>
    </row>
    <row r="958" spans="1:26" ht="12.75">
      <c r="A958" s="9">
        <v>37014</v>
      </c>
      <c r="B958" s="10">
        <v>123</v>
      </c>
      <c r="C958" s="4">
        <v>0.831944466</v>
      </c>
      <c r="D958" s="54">
        <v>0.831944466</v>
      </c>
      <c r="E958" s="2">
        <v>9484</v>
      </c>
      <c r="F958" s="18">
        <v>0</v>
      </c>
      <c r="G958" s="61">
        <v>38.84525746</v>
      </c>
      <c r="H958" s="61">
        <v>-76.40176416</v>
      </c>
      <c r="I958" s="19">
        <v>890.6</v>
      </c>
      <c r="J958" s="1">
        <f t="shared" si="94"/>
        <v>860.4</v>
      </c>
      <c r="K958" s="45">
        <f t="shared" si="95"/>
        <v>1357.8693371328807</v>
      </c>
      <c r="L958" s="45">
        <f t="shared" si="96"/>
        <v>1566.6693371328806</v>
      </c>
      <c r="M958" s="45">
        <f t="shared" si="97"/>
        <v>1556.0493371328807</v>
      </c>
      <c r="N958" s="46">
        <f t="shared" si="98"/>
        <v>1561.3593371328807</v>
      </c>
      <c r="O958" s="1">
        <v>19</v>
      </c>
      <c r="P958" s="1">
        <v>32.9</v>
      </c>
      <c r="Q958" s="1">
        <v>64.3</v>
      </c>
      <c r="S958" s="24">
        <v>2.306</v>
      </c>
      <c r="T958" s="10">
        <v>-34.931</v>
      </c>
      <c r="U958" s="10">
        <f t="shared" si="99"/>
        <v>136.78883333333332</v>
      </c>
      <c r="V958" s="24">
        <v>0.121</v>
      </c>
      <c r="W958" s="47">
        <v>0</v>
      </c>
      <c r="X958" s="47">
        <f t="shared" si="100"/>
        <v>0.555</v>
      </c>
      <c r="Y958" s="25">
        <v>10.729</v>
      </c>
      <c r="Z958" s="46">
        <v>1561.3593371328807</v>
      </c>
    </row>
    <row r="959" spans="1:26" ht="12.75">
      <c r="A959" s="9">
        <v>37014</v>
      </c>
      <c r="B959" s="10">
        <v>123</v>
      </c>
      <c r="C959" s="4">
        <v>0.832060158</v>
      </c>
      <c r="D959" s="54">
        <v>0.832060158</v>
      </c>
      <c r="E959" s="2">
        <v>9494</v>
      </c>
      <c r="F959" s="18">
        <v>0</v>
      </c>
      <c r="G959" s="61">
        <v>38.84765251</v>
      </c>
      <c r="H959" s="61">
        <v>-76.41194525</v>
      </c>
      <c r="I959" s="19">
        <v>895</v>
      </c>
      <c r="J959" s="1">
        <f t="shared" si="94"/>
        <v>864.8</v>
      </c>
      <c r="K959" s="45">
        <f t="shared" si="95"/>
        <v>1315.5119695713943</v>
      </c>
      <c r="L959" s="45">
        <f t="shared" si="96"/>
        <v>1524.3119695713942</v>
      </c>
      <c r="M959" s="45">
        <f t="shared" si="97"/>
        <v>1513.6919695713943</v>
      </c>
      <c r="N959" s="46">
        <f t="shared" si="98"/>
        <v>1519.0019695713943</v>
      </c>
      <c r="O959" s="1">
        <v>19.3</v>
      </c>
      <c r="P959" s="1">
        <v>33.3</v>
      </c>
      <c r="Q959" s="1">
        <v>59.6</v>
      </c>
      <c r="S959" s="24">
        <v>2.67</v>
      </c>
      <c r="T959" s="10">
        <v>176.408</v>
      </c>
      <c r="U959" s="10">
        <f t="shared" si="99"/>
        <v>76.85533333333332</v>
      </c>
      <c r="V959" s="24">
        <v>0.133</v>
      </c>
      <c r="W959" s="47">
        <v>0</v>
      </c>
      <c r="X959" s="47">
        <f t="shared" si="100"/>
        <v>0.555</v>
      </c>
      <c r="Y959" s="25">
        <v>11.374</v>
      </c>
      <c r="Z959" s="46">
        <v>1519.0019695713943</v>
      </c>
    </row>
    <row r="960" spans="1:26" ht="12.75">
      <c r="A960" s="9">
        <v>37014</v>
      </c>
      <c r="B960" s="10">
        <v>123</v>
      </c>
      <c r="C960" s="4">
        <v>0.83217591</v>
      </c>
      <c r="D960" s="54">
        <v>0.83217591</v>
      </c>
      <c r="E960" s="2">
        <v>9504</v>
      </c>
      <c r="F960" s="18">
        <v>0</v>
      </c>
      <c r="G960" s="61">
        <v>38.85034917</v>
      </c>
      <c r="H960" s="61">
        <v>-76.42187409</v>
      </c>
      <c r="I960" s="19">
        <v>899.1</v>
      </c>
      <c r="J960" s="1">
        <f t="shared" si="94"/>
        <v>868.9</v>
      </c>
      <c r="K960" s="45">
        <f t="shared" si="95"/>
        <v>1276.2361270435927</v>
      </c>
      <c r="L960" s="45">
        <f t="shared" si="96"/>
        <v>1485.0361270435926</v>
      </c>
      <c r="M960" s="45">
        <f t="shared" si="97"/>
        <v>1474.4161270435927</v>
      </c>
      <c r="N960" s="46">
        <f t="shared" si="98"/>
        <v>1479.7261270435927</v>
      </c>
      <c r="O960" s="1">
        <v>19.7</v>
      </c>
      <c r="P960" s="1">
        <v>33.1</v>
      </c>
      <c r="Q960" s="1">
        <v>58.9</v>
      </c>
      <c r="S960" s="24">
        <v>2.345</v>
      </c>
      <c r="T960" s="10">
        <v>-32.119</v>
      </c>
      <c r="U960" s="10">
        <f t="shared" si="99"/>
        <v>78.2165</v>
      </c>
      <c r="V960" s="24">
        <v>0.14</v>
      </c>
      <c r="W960" s="47">
        <v>0</v>
      </c>
      <c r="X960" s="47">
        <f t="shared" si="100"/>
        <v>0.37000000000000005</v>
      </c>
      <c r="Y960" s="25">
        <v>11.081</v>
      </c>
      <c r="Z960" s="46">
        <v>1479.7261270435927</v>
      </c>
    </row>
    <row r="961" spans="1:26" ht="12.75">
      <c r="A961" s="9">
        <v>37014</v>
      </c>
      <c r="B961" s="10">
        <v>123</v>
      </c>
      <c r="C961" s="4">
        <v>0.832291663</v>
      </c>
      <c r="D961" s="54">
        <v>0.832291663</v>
      </c>
      <c r="E961" s="2">
        <v>9514</v>
      </c>
      <c r="F961" s="18">
        <v>0</v>
      </c>
      <c r="G961" s="61">
        <v>38.85296865</v>
      </c>
      <c r="H961" s="61">
        <v>-76.43183255</v>
      </c>
      <c r="I961" s="19">
        <v>905.7</v>
      </c>
      <c r="J961" s="1">
        <f t="shared" si="94"/>
        <v>875.5</v>
      </c>
      <c r="K961" s="45">
        <f t="shared" si="95"/>
        <v>1213.3992311751972</v>
      </c>
      <c r="L961" s="45">
        <f t="shared" si="96"/>
        <v>1422.1992311751972</v>
      </c>
      <c r="M961" s="45">
        <f t="shared" si="97"/>
        <v>1411.5792311751973</v>
      </c>
      <c r="N961" s="46">
        <f t="shared" si="98"/>
        <v>1416.8892311751972</v>
      </c>
      <c r="O961" s="1">
        <v>20.4</v>
      </c>
      <c r="P961" s="1">
        <v>33.3</v>
      </c>
      <c r="Q961" s="1">
        <v>60.9</v>
      </c>
      <c r="R961" s="63">
        <v>1.56E-05</v>
      </c>
      <c r="S961" s="24">
        <v>3.285</v>
      </c>
      <c r="T961" s="10">
        <v>494.219</v>
      </c>
      <c r="U961" s="10">
        <f t="shared" si="99"/>
        <v>149.57766666666666</v>
      </c>
      <c r="V961" s="24">
        <v>0.122</v>
      </c>
      <c r="W961" s="47">
        <v>0</v>
      </c>
      <c r="X961" s="47">
        <f t="shared" si="100"/>
        <v>0.18500000000000003</v>
      </c>
      <c r="Y961" s="25">
        <v>12.262</v>
      </c>
      <c r="Z961" s="46">
        <v>1416.8892311751972</v>
      </c>
    </row>
    <row r="962" spans="1:26" ht="12.75">
      <c r="A962" s="9">
        <v>37014</v>
      </c>
      <c r="B962" s="10">
        <v>123</v>
      </c>
      <c r="C962" s="4">
        <v>0.832407415</v>
      </c>
      <c r="D962" s="54">
        <v>0.832407415</v>
      </c>
      <c r="E962" s="2">
        <v>9524</v>
      </c>
      <c r="F962" s="18">
        <v>0</v>
      </c>
      <c r="G962" s="61">
        <v>38.85552046</v>
      </c>
      <c r="H962" s="61">
        <v>-76.44177376</v>
      </c>
      <c r="I962" s="19">
        <v>908.6</v>
      </c>
      <c r="J962" s="1">
        <f t="shared" si="94"/>
        <v>878.4</v>
      </c>
      <c r="K962" s="45">
        <f t="shared" si="95"/>
        <v>1185.9387363642543</v>
      </c>
      <c r="L962" s="45">
        <f t="shared" si="96"/>
        <v>1394.7387363642542</v>
      </c>
      <c r="M962" s="45">
        <f t="shared" si="97"/>
        <v>1384.1187363642543</v>
      </c>
      <c r="N962" s="46">
        <f t="shared" si="98"/>
        <v>1389.4287363642543</v>
      </c>
      <c r="O962" s="1">
        <v>20.5</v>
      </c>
      <c r="P962" s="1">
        <v>33</v>
      </c>
      <c r="Q962" s="1">
        <v>62.4</v>
      </c>
      <c r="S962" s="24">
        <v>2.279</v>
      </c>
      <c r="T962" s="10">
        <v>-29.576</v>
      </c>
      <c r="U962" s="10">
        <f t="shared" si="99"/>
        <v>115.89416666666666</v>
      </c>
      <c r="V962" s="24">
        <v>0.131</v>
      </c>
      <c r="W962" s="47">
        <v>0</v>
      </c>
      <c r="X962" s="47">
        <f t="shared" si="100"/>
        <v>0</v>
      </c>
      <c r="Y962" s="25">
        <v>11.878</v>
      </c>
      <c r="Z962" s="46">
        <v>1389.4287363642543</v>
      </c>
    </row>
    <row r="963" spans="1:26" ht="12.75">
      <c r="A963" s="9">
        <v>37014</v>
      </c>
      <c r="B963" s="10">
        <v>123</v>
      </c>
      <c r="C963" s="4">
        <v>0.832523167</v>
      </c>
      <c r="D963" s="54">
        <v>0.832523167</v>
      </c>
      <c r="E963" s="2">
        <v>9534</v>
      </c>
      <c r="F963" s="18">
        <v>0</v>
      </c>
      <c r="G963" s="61">
        <v>38.85854429</v>
      </c>
      <c r="H963" s="61">
        <v>-76.45174479</v>
      </c>
      <c r="I963" s="19">
        <v>914.8</v>
      </c>
      <c r="J963" s="1">
        <f t="shared" si="94"/>
        <v>884.5999999999999</v>
      </c>
      <c r="K963" s="45">
        <f t="shared" si="95"/>
        <v>1127.532938574948</v>
      </c>
      <c r="L963" s="45">
        <f t="shared" si="96"/>
        <v>1336.332938574948</v>
      </c>
      <c r="M963" s="45">
        <f t="shared" si="97"/>
        <v>1325.712938574948</v>
      </c>
      <c r="N963" s="46">
        <f t="shared" si="98"/>
        <v>1331.022938574948</v>
      </c>
      <c r="O963" s="1">
        <v>21.1</v>
      </c>
      <c r="P963" s="1">
        <v>32.8</v>
      </c>
      <c r="Q963" s="1">
        <v>57.4</v>
      </c>
      <c r="S963" s="24">
        <v>2.007</v>
      </c>
      <c r="T963" s="10">
        <v>-185.737</v>
      </c>
      <c r="U963" s="10">
        <f t="shared" si="99"/>
        <v>64.71066666666667</v>
      </c>
      <c r="V963" s="24">
        <v>0.131</v>
      </c>
      <c r="W963" s="47">
        <v>0</v>
      </c>
      <c r="X963" s="47">
        <f t="shared" si="100"/>
        <v>0</v>
      </c>
      <c r="Y963" s="25">
        <v>11.229</v>
      </c>
      <c r="Z963" s="46">
        <v>1331.022938574948</v>
      </c>
    </row>
    <row r="964" spans="1:26" ht="12.75">
      <c r="A964" s="9">
        <v>37014</v>
      </c>
      <c r="B964" s="10">
        <v>123</v>
      </c>
      <c r="C964" s="4">
        <v>0.83263886</v>
      </c>
      <c r="D964" s="54">
        <v>0.83263886</v>
      </c>
      <c r="E964" s="2">
        <v>9544</v>
      </c>
      <c r="F964" s="18">
        <v>0</v>
      </c>
      <c r="G964" s="61">
        <v>38.86202549</v>
      </c>
      <c r="H964" s="61">
        <v>-76.46145739</v>
      </c>
      <c r="I964" s="19">
        <v>920.1</v>
      </c>
      <c r="J964" s="1">
        <f t="shared" si="94"/>
        <v>889.9</v>
      </c>
      <c r="K964" s="45">
        <f t="shared" si="95"/>
        <v>1077.929024072821</v>
      </c>
      <c r="L964" s="45">
        <f t="shared" si="96"/>
        <v>1286.729024072821</v>
      </c>
      <c r="M964" s="45">
        <f t="shared" si="97"/>
        <v>1276.109024072821</v>
      </c>
      <c r="N964" s="46">
        <f t="shared" si="98"/>
        <v>1281.419024072821</v>
      </c>
      <c r="O964" s="1">
        <v>21.3</v>
      </c>
      <c r="P964" s="1">
        <v>35</v>
      </c>
      <c r="Q964" s="1">
        <v>57.6</v>
      </c>
      <c r="S964" s="24">
        <v>3.365</v>
      </c>
      <c r="T964" s="10">
        <v>550.736</v>
      </c>
      <c r="U964" s="10">
        <f t="shared" si="99"/>
        <v>162.32183333333333</v>
      </c>
      <c r="V964" s="24">
        <v>0.123</v>
      </c>
      <c r="W964" s="47">
        <v>0</v>
      </c>
      <c r="X964" s="47">
        <f t="shared" si="100"/>
        <v>0</v>
      </c>
      <c r="Y964" s="25">
        <v>10.733</v>
      </c>
      <c r="Z964" s="46">
        <v>1281.419024072821</v>
      </c>
    </row>
    <row r="965" spans="1:26" ht="12.75">
      <c r="A965" s="9">
        <v>37014</v>
      </c>
      <c r="B965" s="10">
        <v>123</v>
      </c>
      <c r="C965" s="4">
        <v>0.832754612</v>
      </c>
      <c r="D965" s="54">
        <v>0.832754612</v>
      </c>
      <c r="E965" s="2">
        <v>9554</v>
      </c>
      <c r="F965" s="18">
        <v>0</v>
      </c>
      <c r="G965" s="61">
        <v>38.8657097</v>
      </c>
      <c r="H965" s="61">
        <v>-76.47090562</v>
      </c>
      <c r="I965" s="19">
        <v>924.9</v>
      </c>
      <c r="J965" s="1">
        <f t="shared" si="94"/>
        <v>894.6999999999999</v>
      </c>
      <c r="K965" s="45">
        <f t="shared" si="95"/>
        <v>1033.2589997489579</v>
      </c>
      <c r="L965" s="45">
        <f t="shared" si="96"/>
        <v>1242.0589997489578</v>
      </c>
      <c r="M965" s="45">
        <f t="shared" si="97"/>
        <v>1231.438999748958</v>
      </c>
      <c r="N965" s="46">
        <f t="shared" si="98"/>
        <v>1236.7489997489579</v>
      </c>
      <c r="O965" s="1">
        <v>21.5</v>
      </c>
      <c r="P965" s="1">
        <v>42.1</v>
      </c>
      <c r="Q965" s="1">
        <v>57.8</v>
      </c>
      <c r="S965" s="24">
        <v>2.188</v>
      </c>
      <c r="T965" s="10">
        <v>-77.925</v>
      </c>
      <c r="U965" s="10">
        <f t="shared" si="99"/>
        <v>119.933</v>
      </c>
      <c r="V965" s="24">
        <v>0.13</v>
      </c>
      <c r="W965" s="47">
        <v>0</v>
      </c>
      <c r="X965" s="47">
        <f t="shared" si="100"/>
        <v>0</v>
      </c>
      <c r="Y965" s="25">
        <v>10.772</v>
      </c>
      <c r="Z965" s="46">
        <v>1236.7489997489579</v>
      </c>
    </row>
    <row r="966" spans="1:26" ht="12.75">
      <c r="A966" s="9">
        <v>37014</v>
      </c>
      <c r="B966" s="10">
        <v>123</v>
      </c>
      <c r="C966" s="4">
        <v>0.832870364</v>
      </c>
      <c r="D966" s="54">
        <v>0.832870364</v>
      </c>
      <c r="E966" s="2">
        <v>9564</v>
      </c>
      <c r="F966" s="18">
        <v>0</v>
      </c>
      <c r="G966" s="61">
        <v>38.86964259</v>
      </c>
      <c r="H966" s="61">
        <v>-76.48006871</v>
      </c>
      <c r="I966" s="19">
        <v>924.3</v>
      </c>
      <c r="J966" s="1">
        <f t="shared" si="94"/>
        <v>894.0999999999999</v>
      </c>
      <c r="K966" s="45">
        <f t="shared" si="95"/>
        <v>1038.8296292324665</v>
      </c>
      <c r="L966" s="45">
        <f t="shared" si="96"/>
        <v>1247.6296292324664</v>
      </c>
      <c r="M966" s="45">
        <f t="shared" si="97"/>
        <v>1237.0096292324665</v>
      </c>
      <c r="N966" s="46">
        <f t="shared" si="98"/>
        <v>1242.3196292324665</v>
      </c>
      <c r="O966" s="1">
        <v>21</v>
      </c>
      <c r="P966" s="1">
        <v>42.3</v>
      </c>
      <c r="Q966" s="1">
        <v>64.4</v>
      </c>
      <c r="S966" s="24">
        <v>2.393</v>
      </c>
      <c r="T966" s="10">
        <v>28.28</v>
      </c>
      <c r="U966" s="10">
        <f t="shared" si="99"/>
        <v>129.99949999999998</v>
      </c>
      <c r="V966" s="24">
        <v>0.153</v>
      </c>
      <c r="W966" s="47">
        <v>1.11</v>
      </c>
      <c r="X966" s="47">
        <f t="shared" si="100"/>
        <v>0.18500000000000003</v>
      </c>
      <c r="Y966" s="25">
        <v>11.534</v>
      </c>
      <c r="Z966" s="46">
        <v>1242.3196292324665</v>
      </c>
    </row>
    <row r="967" spans="1:26" ht="12.75">
      <c r="A967" s="9">
        <v>37014</v>
      </c>
      <c r="B967" s="10">
        <v>123</v>
      </c>
      <c r="C967" s="4">
        <v>0.832986116</v>
      </c>
      <c r="D967" s="54">
        <v>0.832986116</v>
      </c>
      <c r="E967" s="2">
        <v>9574</v>
      </c>
      <c r="F967" s="18">
        <v>0</v>
      </c>
      <c r="G967" s="61">
        <v>38.87369013</v>
      </c>
      <c r="H967" s="61">
        <v>-76.48902699</v>
      </c>
      <c r="I967" s="19">
        <v>922.6</v>
      </c>
      <c r="J967" s="1">
        <f t="shared" si="94"/>
        <v>892.4</v>
      </c>
      <c r="K967" s="45">
        <f t="shared" si="95"/>
        <v>1054.6334037562067</v>
      </c>
      <c r="L967" s="45">
        <f t="shared" si="96"/>
        <v>1263.4334037562066</v>
      </c>
      <c r="M967" s="45">
        <f t="shared" si="97"/>
        <v>1252.8134037562068</v>
      </c>
      <c r="N967" s="46">
        <f t="shared" si="98"/>
        <v>1258.1234037562067</v>
      </c>
      <c r="O967" s="1">
        <v>20</v>
      </c>
      <c r="P967" s="1">
        <v>46.2</v>
      </c>
      <c r="Q967" s="1">
        <v>65.8</v>
      </c>
      <c r="R967" s="63">
        <v>3.83E-05</v>
      </c>
      <c r="S967" s="24">
        <v>3.543</v>
      </c>
      <c r="T967" s="10">
        <v>607.119</v>
      </c>
      <c r="U967" s="10">
        <f t="shared" si="99"/>
        <v>148.81616666666667</v>
      </c>
      <c r="V967" s="24">
        <v>0.171</v>
      </c>
      <c r="W967" s="47">
        <v>1.11</v>
      </c>
      <c r="X967" s="47">
        <f t="shared" si="100"/>
        <v>0.37000000000000005</v>
      </c>
      <c r="Y967" s="25">
        <v>11.383</v>
      </c>
      <c r="Z967" s="46">
        <v>1258.1234037562067</v>
      </c>
    </row>
    <row r="968" spans="1:26" ht="12.75">
      <c r="A968" s="9">
        <v>37014</v>
      </c>
      <c r="B968" s="10">
        <v>123</v>
      </c>
      <c r="C968" s="4">
        <v>0.833101869</v>
      </c>
      <c r="D968" s="54">
        <v>0.833101869</v>
      </c>
      <c r="E968" s="2">
        <v>9584</v>
      </c>
      <c r="F968" s="18">
        <v>0</v>
      </c>
      <c r="G968" s="61">
        <v>38.877354</v>
      </c>
      <c r="H968" s="61">
        <v>-76.49782244</v>
      </c>
      <c r="I968" s="19">
        <v>921.4</v>
      </c>
      <c r="J968" s="1">
        <f t="shared" si="94"/>
        <v>891.1999999999999</v>
      </c>
      <c r="K968" s="45">
        <f t="shared" si="95"/>
        <v>1065.8071457947037</v>
      </c>
      <c r="L968" s="45">
        <f t="shared" si="96"/>
        <v>1274.6071457947037</v>
      </c>
      <c r="M968" s="45">
        <f t="shared" si="97"/>
        <v>1263.9871457947038</v>
      </c>
      <c r="N968" s="46">
        <f t="shared" si="98"/>
        <v>1269.2971457947037</v>
      </c>
      <c r="O968" s="1">
        <v>20</v>
      </c>
      <c r="P968" s="1">
        <v>41.8</v>
      </c>
      <c r="Q968" s="1">
        <v>73.3</v>
      </c>
      <c r="S968" s="24">
        <v>1.801</v>
      </c>
      <c r="T968" s="10">
        <v>-283.909</v>
      </c>
      <c r="U968" s="10">
        <f t="shared" si="99"/>
        <v>106.42733333333335</v>
      </c>
      <c r="V968" s="24">
        <v>0.241</v>
      </c>
      <c r="W968" s="47">
        <v>1.11</v>
      </c>
      <c r="X968" s="47">
        <f t="shared" si="100"/>
        <v>0.555</v>
      </c>
      <c r="Y968" s="25">
        <v>10.763</v>
      </c>
      <c r="Z968" s="46">
        <v>1269.2971457947037</v>
      </c>
    </row>
    <row r="969" spans="1:26" ht="12.75">
      <c r="A969" s="9">
        <v>37014</v>
      </c>
      <c r="B969" s="10">
        <v>123</v>
      </c>
      <c r="C969" s="4">
        <v>0.833217621</v>
      </c>
      <c r="D969" s="54">
        <v>0.833217621</v>
      </c>
      <c r="E969" s="2">
        <v>9594</v>
      </c>
      <c r="F969" s="18">
        <v>0</v>
      </c>
      <c r="G969" s="61">
        <v>38.88088122</v>
      </c>
      <c r="H969" s="61">
        <v>-76.50551243</v>
      </c>
      <c r="I969" s="19">
        <v>919.1</v>
      </c>
      <c r="J969" s="1">
        <f aca="true" t="shared" si="101" ref="J969:J1032">(I969-30.2)</f>
        <v>888.9</v>
      </c>
      <c r="K969" s="45">
        <f aca="true" t="shared" si="102" ref="K969:K1032">(8303.951372*(LN(1013.25/J969)))</f>
        <v>1087.2656018182688</v>
      </c>
      <c r="L969" s="45">
        <f aca="true" t="shared" si="103" ref="L969:L1032">(K969+208.8)</f>
        <v>1296.0656018182688</v>
      </c>
      <c r="M969" s="45">
        <f aca="true" t="shared" si="104" ref="M969:M1032">(K969+198.18)</f>
        <v>1285.4456018182689</v>
      </c>
      <c r="N969" s="46">
        <f aca="true" t="shared" si="105" ref="N969:N1032">AVERAGE(L969:M969)</f>
        <v>1290.7556018182688</v>
      </c>
      <c r="O969" s="1">
        <v>19.6</v>
      </c>
      <c r="P969" s="1">
        <v>43.2</v>
      </c>
      <c r="Q969" s="1">
        <v>70.2</v>
      </c>
      <c r="S969" s="24">
        <v>4.414</v>
      </c>
      <c r="T969" s="10">
        <v>1082.43</v>
      </c>
      <c r="U969" s="10">
        <f t="shared" si="99"/>
        <v>317.78850000000006</v>
      </c>
      <c r="V969" s="24">
        <v>0.269</v>
      </c>
      <c r="W969" s="47">
        <v>2.22</v>
      </c>
      <c r="X969" s="47">
        <f t="shared" si="100"/>
        <v>0.9250000000000002</v>
      </c>
      <c r="Y969" s="25">
        <v>11.794</v>
      </c>
      <c r="Z969" s="46">
        <v>1290.7556018182688</v>
      </c>
    </row>
    <row r="970" spans="1:26" ht="12.75">
      <c r="A970" s="9">
        <v>37014</v>
      </c>
      <c r="B970" s="10">
        <v>123</v>
      </c>
      <c r="C970" s="4">
        <v>0.833333313</v>
      </c>
      <c r="D970" s="54">
        <v>0.833333313</v>
      </c>
      <c r="E970" s="2">
        <v>9604</v>
      </c>
      <c r="F970" s="18">
        <v>0</v>
      </c>
      <c r="G970" s="61">
        <v>38.88410349</v>
      </c>
      <c r="H970" s="61">
        <v>-76.51278077</v>
      </c>
      <c r="I970" s="19">
        <v>926.1</v>
      </c>
      <c r="J970" s="1">
        <f t="shared" si="101"/>
        <v>895.9</v>
      </c>
      <c r="K970" s="45">
        <f t="shared" si="102"/>
        <v>1022.1289392796191</v>
      </c>
      <c r="L970" s="45">
        <f t="shared" si="103"/>
        <v>1230.928939279619</v>
      </c>
      <c r="M970" s="45">
        <f t="shared" si="104"/>
        <v>1220.3089392796192</v>
      </c>
      <c r="N970" s="46">
        <f t="shared" si="105"/>
        <v>1225.618939279619</v>
      </c>
      <c r="O970" s="1">
        <v>20.6</v>
      </c>
      <c r="P970" s="1">
        <v>43.3</v>
      </c>
      <c r="Q970" s="1">
        <v>70</v>
      </c>
      <c r="S970" s="24">
        <v>2.159</v>
      </c>
      <c r="T970" s="10">
        <v>-71.365</v>
      </c>
      <c r="U970" s="10">
        <f t="shared" si="99"/>
        <v>214.10500000000002</v>
      </c>
      <c r="V970" s="24">
        <v>0.283</v>
      </c>
      <c r="W970" s="47">
        <v>2.22</v>
      </c>
      <c r="X970" s="47">
        <f t="shared" si="100"/>
        <v>1.2950000000000002</v>
      </c>
      <c r="Y970" s="25">
        <v>12.058</v>
      </c>
      <c r="Z970" s="46">
        <v>1225.618939279619</v>
      </c>
    </row>
    <row r="971" spans="1:26" ht="12.75">
      <c r="A971" s="9">
        <v>37014</v>
      </c>
      <c r="B971" s="10">
        <v>123</v>
      </c>
      <c r="C971" s="4">
        <v>0.833449066</v>
      </c>
      <c r="D971" s="54">
        <v>0.833449066</v>
      </c>
      <c r="E971" s="2">
        <v>9614</v>
      </c>
      <c r="F971" s="18">
        <v>0</v>
      </c>
      <c r="G971" s="61">
        <v>38.88718329</v>
      </c>
      <c r="H971" s="61">
        <v>-76.52004886</v>
      </c>
      <c r="I971" s="19">
        <v>930.2</v>
      </c>
      <c r="J971" s="1">
        <f t="shared" si="101"/>
        <v>900</v>
      </c>
      <c r="K971" s="45">
        <f t="shared" si="102"/>
        <v>984.213398575961</v>
      </c>
      <c r="L971" s="45">
        <f t="shared" si="103"/>
        <v>1193.013398575961</v>
      </c>
      <c r="M971" s="45">
        <f t="shared" si="104"/>
        <v>1182.393398575961</v>
      </c>
      <c r="N971" s="46">
        <f t="shared" si="105"/>
        <v>1187.703398575961</v>
      </c>
      <c r="O971" s="1">
        <v>21.2</v>
      </c>
      <c r="P971" s="1">
        <v>41.5</v>
      </c>
      <c r="Q971" s="1">
        <v>68.4</v>
      </c>
      <c r="S971" s="24">
        <v>2.989</v>
      </c>
      <c r="T971" s="10">
        <v>349.974</v>
      </c>
      <c r="U971" s="10">
        <f t="shared" si="99"/>
        <v>285.4215</v>
      </c>
      <c r="V971" s="24">
        <v>0.281</v>
      </c>
      <c r="W971" s="47">
        <v>2.22</v>
      </c>
      <c r="X971" s="47">
        <f t="shared" si="100"/>
        <v>1.6650000000000003</v>
      </c>
      <c r="Y971" s="25">
        <v>12.06</v>
      </c>
      <c r="Z971" s="46">
        <v>1187.703398575961</v>
      </c>
    </row>
    <row r="972" spans="1:26" ht="12.75">
      <c r="A972" s="9">
        <v>37014</v>
      </c>
      <c r="B972" s="10">
        <v>123</v>
      </c>
      <c r="C972" s="4">
        <v>0.833564818</v>
      </c>
      <c r="D972" s="54">
        <v>0.833564818</v>
      </c>
      <c r="E972" s="2">
        <v>9624</v>
      </c>
      <c r="F972" s="18">
        <v>0</v>
      </c>
      <c r="G972" s="61">
        <v>38.89033281</v>
      </c>
      <c r="H972" s="61">
        <v>-76.52758944</v>
      </c>
      <c r="I972" s="19">
        <v>935.8</v>
      </c>
      <c r="J972" s="1">
        <f t="shared" si="101"/>
        <v>905.5999999999999</v>
      </c>
      <c r="K972" s="45">
        <f t="shared" si="102"/>
        <v>932.7044522019866</v>
      </c>
      <c r="L972" s="45">
        <f t="shared" si="103"/>
        <v>1141.5044522019866</v>
      </c>
      <c r="M972" s="45">
        <f t="shared" si="104"/>
        <v>1130.8844522019865</v>
      </c>
      <c r="N972" s="46">
        <f t="shared" si="105"/>
        <v>1136.1944522019867</v>
      </c>
      <c r="O972" s="1">
        <v>21.8</v>
      </c>
      <c r="P972" s="1">
        <v>43</v>
      </c>
      <c r="Q972" s="1">
        <v>69.7</v>
      </c>
      <c r="S972" s="24">
        <v>1.931</v>
      </c>
      <c r="T972" s="10">
        <v>-226.053</v>
      </c>
      <c r="U972" s="10">
        <f t="shared" si="99"/>
        <v>243.03266666666664</v>
      </c>
      <c r="V972" s="24">
        <v>0.291</v>
      </c>
      <c r="W972" s="47">
        <v>2.22</v>
      </c>
      <c r="X972" s="47">
        <f t="shared" si="100"/>
        <v>1.8500000000000003</v>
      </c>
      <c r="Y972" s="25">
        <v>12.06</v>
      </c>
      <c r="Z972" s="46">
        <v>1136.1944522019867</v>
      </c>
    </row>
    <row r="973" spans="1:26" ht="12.75">
      <c r="A973" s="9">
        <v>37014</v>
      </c>
      <c r="B973" s="10">
        <v>123</v>
      </c>
      <c r="C973" s="4">
        <v>0.83368057</v>
      </c>
      <c r="D973" s="54">
        <v>0.83368057</v>
      </c>
      <c r="E973" s="2">
        <v>9634</v>
      </c>
      <c r="F973" s="18">
        <v>0</v>
      </c>
      <c r="G973" s="61">
        <v>38.89369611</v>
      </c>
      <c r="H973" s="61">
        <v>-76.53559954</v>
      </c>
      <c r="I973" s="19">
        <v>938.8</v>
      </c>
      <c r="J973" s="1">
        <f t="shared" si="101"/>
        <v>908.5999999999999</v>
      </c>
      <c r="K973" s="45">
        <f t="shared" si="102"/>
        <v>905.2412432692433</v>
      </c>
      <c r="L973" s="45">
        <f t="shared" si="103"/>
        <v>1114.0412432692433</v>
      </c>
      <c r="M973" s="45">
        <f t="shared" si="104"/>
        <v>1103.4212432692434</v>
      </c>
      <c r="N973" s="46">
        <f t="shared" si="105"/>
        <v>1108.7312432692434</v>
      </c>
      <c r="O973" s="1">
        <v>22.3</v>
      </c>
      <c r="P973" s="1">
        <v>42.6</v>
      </c>
      <c r="Q973" s="1">
        <v>70.4</v>
      </c>
      <c r="R973" s="63">
        <v>2.66E-05</v>
      </c>
      <c r="S973" s="24">
        <v>2.613</v>
      </c>
      <c r="T973" s="10">
        <v>142.786</v>
      </c>
      <c r="U973" s="10">
        <f t="shared" si="99"/>
        <v>165.64383333333333</v>
      </c>
      <c r="V973" s="24">
        <v>0.311</v>
      </c>
      <c r="W973" s="47">
        <v>2.22</v>
      </c>
      <c r="X973" s="47">
        <f t="shared" si="100"/>
        <v>2.0350000000000006</v>
      </c>
      <c r="Y973" s="25">
        <v>10.716</v>
      </c>
      <c r="Z973" s="46">
        <v>1108.7312432692434</v>
      </c>
    </row>
    <row r="974" spans="1:26" ht="12.75">
      <c r="A974" s="9">
        <v>37014</v>
      </c>
      <c r="B974" s="10">
        <v>123</v>
      </c>
      <c r="C974" s="4">
        <v>0.833796322</v>
      </c>
      <c r="D974" s="54">
        <v>0.833796322</v>
      </c>
      <c r="E974" s="2">
        <v>9644</v>
      </c>
      <c r="F974" s="18">
        <v>0</v>
      </c>
      <c r="G974" s="61">
        <v>38.89715914</v>
      </c>
      <c r="H974" s="61">
        <v>-76.54394027</v>
      </c>
      <c r="I974" s="19">
        <v>943.2</v>
      </c>
      <c r="J974" s="1">
        <f t="shared" si="101"/>
        <v>913</v>
      </c>
      <c r="K974" s="45">
        <f t="shared" si="102"/>
        <v>865.1254581402699</v>
      </c>
      <c r="L974" s="45">
        <f t="shared" si="103"/>
        <v>1073.92545814027</v>
      </c>
      <c r="M974" s="45">
        <f t="shared" si="104"/>
        <v>1063.3054581402698</v>
      </c>
      <c r="N974" s="46">
        <f t="shared" si="105"/>
        <v>1068.6154581402698</v>
      </c>
      <c r="O974" s="1">
        <v>22.6</v>
      </c>
      <c r="P974" s="1">
        <v>44.8</v>
      </c>
      <c r="Q974" s="1">
        <v>74.9</v>
      </c>
      <c r="S974" s="24">
        <v>2.74</v>
      </c>
      <c r="T974" s="10">
        <v>196.491</v>
      </c>
      <c r="U974" s="10">
        <f t="shared" si="99"/>
        <v>245.7105</v>
      </c>
      <c r="V974" s="24">
        <v>0.292</v>
      </c>
      <c r="W974" s="47">
        <v>2.22</v>
      </c>
      <c r="X974" s="47">
        <f t="shared" si="100"/>
        <v>2.22</v>
      </c>
      <c r="Y974" s="25">
        <v>12.29</v>
      </c>
      <c r="Z974" s="46">
        <v>1068.6154581402698</v>
      </c>
    </row>
    <row r="975" spans="1:26" ht="12.75">
      <c r="A975" s="9">
        <v>37014</v>
      </c>
      <c r="B975" s="10">
        <v>123</v>
      </c>
      <c r="C975" s="4">
        <v>0.833912015</v>
      </c>
      <c r="D975" s="54">
        <v>0.833912015</v>
      </c>
      <c r="E975" s="2">
        <v>9654</v>
      </c>
      <c r="F975" s="18">
        <v>0</v>
      </c>
      <c r="G975" s="61">
        <v>38.90039484</v>
      </c>
      <c r="H975" s="61">
        <v>-76.55266828</v>
      </c>
      <c r="I975" s="19">
        <v>948.6</v>
      </c>
      <c r="J975" s="1">
        <f t="shared" si="101"/>
        <v>918.4</v>
      </c>
      <c r="K975" s="45">
        <f t="shared" si="102"/>
        <v>816.1558530729869</v>
      </c>
      <c r="L975" s="45">
        <f t="shared" si="103"/>
        <v>1024.9558530729869</v>
      </c>
      <c r="M975" s="45">
        <f t="shared" si="104"/>
        <v>1014.335853072987</v>
      </c>
      <c r="N975" s="46">
        <f t="shared" si="105"/>
        <v>1019.6458530729869</v>
      </c>
      <c r="O975" s="1">
        <v>23.2</v>
      </c>
      <c r="P975" s="1">
        <v>45.7</v>
      </c>
      <c r="Q975" s="1">
        <v>75.9</v>
      </c>
      <c r="S975" s="24">
        <v>2.514</v>
      </c>
      <c r="T975" s="10">
        <v>92.963</v>
      </c>
      <c r="U975" s="10">
        <f t="shared" si="99"/>
        <v>80.79933333333332</v>
      </c>
      <c r="V975" s="24">
        <v>0.342</v>
      </c>
      <c r="W975" s="47">
        <v>2.22</v>
      </c>
      <c r="X975" s="47">
        <f t="shared" si="100"/>
        <v>2.22</v>
      </c>
      <c r="Y975" s="25">
        <v>12.264</v>
      </c>
      <c r="Z975" s="46">
        <v>1019.6458530729869</v>
      </c>
    </row>
    <row r="976" spans="1:26" ht="12.75">
      <c r="A976" s="9">
        <v>37014</v>
      </c>
      <c r="B976" s="10">
        <v>123</v>
      </c>
      <c r="C976" s="4">
        <v>0.834027767</v>
      </c>
      <c r="D976" s="54">
        <v>0.834027767</v>
      </c>
      <c r="E976" s="2">
        <v>9664</v>
      </c>
      <c r="F976" s="18">
        <v>0</v>
      </c>
      <c r="G976" s="61">
        <v>38.90321245</v>
      </c>
      <c r="H976" s="61">
        <v>-76.56170267</v>
      </c>
      <c r="I976" s="19">
        <v>954</v>
      </c>
      <c r="J976" s="1">
        <f t="shared" si="101"/>
        <v>923.8</v>
      </c>
      <c r="K976" s="45">
        <f t="shared" si="102"/>
        <v>767.4733366894503</v>
      </c>
      <c r="L976" s="45">
        <f t="shared" si="103"/>
        <v>976.2733366894504</v>
      </c>
      <c r="M976" s="45">
        <f t="shared" si="104"/>
        <v>965.6533366894503</v>
      </c>
      <c r="N976" s="46">
        <f t="shared" si="105"/>
        <v>970.9633366894503</v>
      </c>
      <c r="O976" s="1">
        <v>23.6</v>
      </c>
      <c r="P976" s="1">
        <v>47.1</v>
      </c>
      <c r="Q976" s="1">
        <v>81.2</v>
      </c>
      <c r="S976" s="24">
        <v>2.473</v>
      </c>
      <c r="T976" s="10">
        <v>94.302</v>
      </c>
      <c r="U976" s="10">
        <f t="shared" si="99"/>
        <v>108.4105</v>
      </c>
      <c r="V976" s="24">
        <v>0.371</v>
      </c>
      <c r="W976" s="47">
        <v>3.33</v>
      </c>
      <c r="X976" s="47">
        <f t="shared" si="100"/>
        <v>2.4050000000000002</v>
      </c>
      <c r="Y976" s="25">
        <v>10.727</v>
      </c>
      <c r="Z976" s="46">
        <v>970.9633366894503</v>
      </c>
    </row>
    <row r="977" spans="1:26" ht="12.75">
      <c r="A977" s="9">
        <v>37014</v>
      </c>
      <c r="B977" s="10">
        <v>123</v>
      </c>
      <c r="C977" s="4">
        <v>0.834143519</v>
      </c>
      <c r="D977" s="54">
        <v>0.834143519</v>
      </c>
      <c r="E977" s="2">
        <v>9674</v>
      </c>
      <c r="F977" s="18">
        <v>0</v>
      </c>
      <c r="G977" s="61">
        <v>38.90582536</v>
      </c>
      <c r="H977" s="61">
        <v>-76.5709302</v>
      </c>
      <c r="I977" s="19">
        <v>953.3</v>
      </c>
      <c r="J977" s="1">
        <f t="shared" si="101"/>
        <v>923.0999999999999</v>
      </c>
      <c r="K977" s="45">
        <f t="shared" si="102"/>
        <v>773.7679560394278</v>
      </c>
      <c r="L977" s="45">
        <f t="shared" si="103"/>
        <v>982.5679560394278</v>
      </c>
      <c r="M977" s="45">
        <f t="shared" si="104"/>
        <v>971.9479560394277</v>
      </c>
      <c r="N977" s="46">
        <f t="shared" si="105"/>
        <v>977.2579560394278</v>
      </c>
      <c r="O977" s="1">
        <v>23.4</v>
      </c>
      <c r="P977" s="1">
        <v>44.3</v>
      </c>
      <c r="Q977" s="1">
        <v>81.8</v>
      </c>
      <c r="S977" s="24">
        <v>2.307</v>
      </c>
      <c r="T977" s="10">
        <v>-9.359</v>
      </c>
      <c r="U977" s="10">
        <f t="shared" si="99"/>
        <v>48.521666666666675</v>
      </c>
      <c r="V977" s="24">
        <v>0.361</v>
      </c>
      <c r="W977" s="47">
        <v>3.33</v>
      </c>
      <c r="X977" s="47">
        <f t="shared" si="100"/>
        <v>2.5900000000000003</v>
      </c>
      <c r="Y977" s="25">
        <v>12.297</v>
      </c>
      <c r="Z977" s="46">
        <v>977.2579560394278</v>
      </c>
    </row>
    <row r="978" spans="1:26" ht="12.75">
      <c r="A978" s="9">
        <v>37014</v>
      </c>
      <c r="B978" s="10">
        <v>123</v>
      </c>
      <c r="C978" s="4">
        <v>0.834259272</v>
      </c>
      <c r="D978" s="54">
        <v>0.834259272</v>
      </c>
      <c r="E978" s="2">
        <v>9684</v>
      </c>
      <c r="F978" s="18">
        <v>0</v>
      </c>
      <c r="G978" s="61">
        <v>38.90844193</v>
      </c>
      <c r="H978" s="61">
        <v>-76.58018711</v>
      </c>
      <c r="I978" s="19">
        <v>952.8</v>
      </c>
      <c r="J978" s="1">
        <f t="shared" si="101"/>
        <v>922.5999999999999</v>
      </c>
      <c r="K978" s="45">
        <f t="shared" si="102"/>
        <v>778.2670358330746</v>
      </c>
      <c r="L978" s="45">
        <f t="shared" si="103"/>
        <v>987.0670358330747</v>
      </c>
      <c r="M978" s="45">
        <f t="shared" si="104"/>
        <v>976.4470358330746</v>
      </c>
      <c r="N978" s="46">
        <f t="shared" si="105"/>
        <v>981.7570358330746</v>
      </c>
      <c r="O978" s="1">
        <v>23</v>
      </c>
      <c r="P978" s="1">
        <v>45.6</v>
      </c>
      <c r="Q978" s="1">
        <v>81.9</v>
      </c>
      <c r="S978" s="24">
        <v>2.661</v>
      </c>
      <c r="T978" s="10">
        <v>201.846</v>
      </c>
      <c r="U978" s="10">
        <f t="shared" si="99"/>
        <v>119.83816666666667</v>
      </c>
      <c r="V978" s="24">
        <v>0.395</v>
      </c>
      <c r="W978" s="47">
        <v>3.33</v>
      </c>
      <c r="X978" s="47">
        <f t="shared" si="100"/>
        <v>2.775</v>
      </c>
      <c r="Y978" s="25">
        <v>10.732</v>
      </c>
      <c r="Z978" s="46">
        <v>981.7570358330746</v>
      </c>
    </row>
    <row r="979" spans="1:26" ht="12.75">
      <c r="A979" s="9">
        <v>37014</v>
      </c>
      <c r="B979" s="10">
        <v>123</v>
      </c>
      <c r="C979" s="4">
        <v>0.834375024</v>
      </c>
      <c r="D979" s="54">
        <v>0.834375024</v>
      </c>
      <c r="E979" s="2">
        <v>9694</v>
      </c>
      <c r="F979" s="18">
        <v>0</v>
      </c>
      <c r="G979" s="61">
        <v>38.91121144</v>
      </c>
      <c r="H979" s="61">
        <v>-76.5893198</v>
      </c>
      <c r="I979" s="19">
        <v>954.6</v>
      </c>
      <c r="J979" s="1">
        <f t="shared" si="101"/>
        <v>924.4</v>
      </c>
      <c r="K979" s="45">
        <f t="shared" si="102"/>
        <v>762.0817437901604</v>
      </c>
      <c r="L979" s="45">
        <f t="shared" si="103"/>
        <v>970.8817437901605</v>
      </c>
      <c r="M979" s="45">
        <f t="shared" si="104"/>
        <v>960.2617437901604</v>
      </c>
      <c r="N979" s="46">
        <f t="shared" si="105"/>
        <v>965.5717437901604</v>
      </c>
      <c r="O979" s="1">
        <v>23.1</v>
      </c>
      <c r="P979" s="1">
        <v>45.1</v>
      </c>
      <c r="Q979" s="1">
        <v>81.5</v>
      </c>
      <c r="R979" s="63">
        <v>3.13E-05</v>
      </c>
      <c r="S979" s="24">
        <v>2.405</v>
      </c>
      <c r="T979" s="10">
        <v>45.819</v>
      </c>
      <c r="U979" s="10">
        <f t="shared" si="99"/>
        <v>103.677</v>
      </c>
      <c r="V979" s="24">
        <v>0.403</v>
      </c>
      <c r="W979" s="47">
        <v>3.33</v>
      </c>
      <c r="X979" s="47">
        <f t="shared" si="100"/>
        <v>2.9600000000000004</v>
      </c>
      <c r="Y979" s="25">
        <v>10.726</v>
      </c>
      <c r="Z979" s="46">
        <v>965.5717437901604</v>
      </c>
    </row>
    <row r="980" spans="1:26" ht="12.75">
      <c r="A980" s="9">
        <v>37014</v>
      </c>
      <c r="B980" s="10">
        <v>123</v>
      </c>
      <c r="C980" s="4">
        <v>0.834490716</v>
      </c>
      <c r="D980" s="54">
        <v>0.834490716</v>
      </c>
      <c r="E980" s="2">
        <v>9704</v>
      </c>
      <c r="F980" s="18">
        <v>0</v>
      </c>
      <c r="G980" s="61">
        <v>38.91417738</v>
      </c>
      <c r="H980" s="61">
        <v>-76.59772825</v>
      </c>
      <c r="I980" s="19">
        <v>957.1</v>
      </c>
      <c r="J980" s="1">
        <f t="shared" si="101"/>
        <v>926.9</v>
      </c>
      <c r="K980" s="45">
        <f t="shared" si="102"/>
        <v>739.654378102093</v>
      </c>
      <c r="L980" s="45">
        <f t="shared" si="103"/>
        <v>948.454378102093</v>
      </c>
      <c r="M980" s="45">
        <f t="shared" si="104"/>
        <v>937.8343781020931</v>
      </c>
      <c r="N980" s="46">
        <f t="shared" si="105"/>
        <v>943.144378102093</v>
      </c>
      <c r="O980" s="1">
        <v>23.3</v>
      </c>
      <c r="P980" s="1">
        <v>45.7</v>
      </c>
      <c r="Q980" s="1">
        <v>85.2</v>
      </c>
      <c r="S980" s="24">
        <v>2.415</v>
      </c>
      <c r="T980" s="10">
        <v>47.158</v>
      </c>
      <c r="U980" s="10">
        <f t="shared" si="99"/>
        <v>78.78816666666667</v>
      </c>
      <c r="V980" s="24">
        <v>0.442</v>
      </c>
      <c r="W980" s="47">
        <v>3.33</v>
      </c>
      <c r="X980" s="47">
        <f t="shared" si="100"/>
        <v>3.145</v>
      </c>
      <c r="Y980" s="25">
        <v>11.021</v>
      </c>
      <c r="Z980" s="46">
        <v>943.144378102093</v>
      </c>
    </row>
    <row r="981" spans="1:26" ht="12.75">
      <c r="A981" s="9">
        <v>37014</v>
      </c>
      <c r="B981" s="10">
        <v>123</v>
      </c>
      <c r="C981" s="4">
        <v>0.834606469</v>
      </c>
      <c r="D981" s="54">
        <v>0.834606469</v>
      </c>
      <c r="E981" s="2">
        <v>9714</v>
      </c>
      <c r="F981" s="18">
        <v>0</v>
      </c>
      <c r="G981" s="61">
        <v>38.91673859</v>
      </c>
      <c r="H981" s="61">
        <v>-76.60592272</v>
      </c>
      <c r="I981" s="19">
        <v>957.5</v>
      </c>
      <c r="J981" s="1">
        <f t="shared" si="101"/>
        <v>927.3</v>
      </c>
      <c r="K981" s="45">
        <f t="shared" si="102"/>
        <v>736.071613998623</v>
      </c>
      <c r="L981" s="45">
        <f t="shared" si="103"/>
        <v>944.8716139986229</v>
      </c>
      <c r="M981" s="45">
        <f t="shared" si="104"/>
        <v>934.251613998623</v>
      </c>
      <c r="N981" s="46">
        <f t="shared" si="105"/>
        <v>939.561613998623</v>
      </c>
      <c r="O981" s="1">
        <v>23.4</v>
      </c>
      <c r="P981" s="1">
        <v>42.8</v>
      </c>
      <c r="Q981" s="1">
        <v>84.6</v>
      </c>
      <c r="S981" s="24">
        <v>2.76</v>
      </c>
      <c r="T981" s="10">
        <v>258.363</v>
      </c>
      <c r="U981" s="10">
        <f t="shared" si="99"/>
        <v>106.35483333333333</v>
      </c>
      <c r="V981" s="24">
        <v>0.461</v>
      </c>
      <c r="W981" s="47">
        <v>4.44</v>
      </c>
      <c r="X981" s="47">
        <f t="shared" si="100"/>
        <v>3.515</v>
      </c>
      <c r="Y981" s="25">
        <v>12.291</v>
      </c>
      <c r="Z981" s="46">
        <v>939.561613998623</v>
      </c>
    </row>
    <row r="982" spans="1:26" ht="12.75">
      <c r="A982" s="9">
        <v>37014</v>
      </c>
      <c r="B982" s="10">
        <v>123</v>
      </c>
      <c r="C982" s="4">
        <v>0.834722221</v>
      </c>
      <c r="D982" s="54">
        <v>0.834722221</v>
      </c>
      <c r="E982" s="2">
        <v>9724</v>
      </c>
      <c r="F982" s="18">
        <v>0</v>
      </c>
      <c r="G982" s="61">
        <v>38.91971736</v>
      </c>
      <c r="H982" s="61">
        <v>-76.61407494</v>
      </c>
      <c r="I982" s="19">
        <v>962.1</v>
      </c>
      <c r="J982" s="1">
        <f t="shared" si="101"/>
        <v>931.9</v>
      </c>
      <c r="K982" s="45">
        <f t="shared" si="102"/>
        <v>694.9805487491958</v>
      </c>
      <c r="L982" s="45">
        <f t="shared" si="103"/>
        <v>903.7805487491958</v>
      </c>
      <c r="M982" s="45">
        <f t="shared" si="104"/>
        <v>893.1605487491959</v>
      </c>
      <c r="N982" s="46">
        <f t="shared" si="105"/>
        <v>898.4705487491958</v>
      </c>
      <c r="O982" s="1">
        <v>23.8</v>
      </c>
      <c r="P982" s="1">
        <v>46.5</v>
      </c>
      <c r="Q982" s="1">
        <v>84.4</v>
      </c>
      <c r="S982" s="24">
        <v>2.849</v>
      </c>
      <c r="T982" s="10">
        <v>259.701</v>
      </c>
      <c r="U982" s="10">
        <f t="shared" si="99"/>
        <v>133.92133333333334</v>
      </c>
      <c r="V982" s="24">
        <v>0.431</v>
      </c>
      <c r="W982" s="47">
        <v>3.33</v>
      </c>
      <c r="X982" s="47">
        <f t="shared" si="100"/>
        <v>3.5150000000000006</v>
      </c>
      <c r="Y982" s="25">
        <v>10.728</v>
      </c>
      <c r="Z982" s="46">
        <v>898.4705487491958</v>
      </c>
    </row>
    <row r="983" spans="1:26" ht="12.75">
      <c r="A983" s="9">
        <v>37014</v>
      </c>
      <c r="B983" s="10">
        <v>123</v>
      </c>
      <c r="C983" s="4">
        <v>0.834837973</v>
      </c>
      <c r="D983" s="54">
        <v>0.834837973</v>
      </c>
      <c r="E983" s="2">
        <v>9734</v>
      </c>
      <c r="F983" s="18">
        <v>0</v>
      </c>
      <c r="G983" s="61">
        <v>38.92230299</v>
      </c>
      <c r="H983" s="61">
        <v>-76.62238882</v>
      </c>
      <c r="I983" s="19">
        <v>964.2</v>
      </c>
      <c r="J983" s="1">
        <f t="shared" si="101"/>
        <v>934</v>
      </c>
      <c r="K983" s="45">
        <f t="shared" si="102"/>
        <v>676.2889733764165</v>
      </c>
      <c r="L983" s="45">
        <f t="shared" si="103"/>
        <v>885.0889733764166</v>
      </c>
      <c r="M983" s="45">
        <f t="shared" si="104"/>
        <v>874.4689733764164</v>
      </c>
      <c r="N983" s="46">
        <f t="shared" si="105"/>
        <v>879.7789733764165</v>
      </c>
      <c r="O983" s="1">
        <v>24</v>
      </c>
      <c r="P983" s="1">
        <v>49.1</v>
      </c>
      <c r="Q983" s="1">
        <v>83.4</v>
      </c>
      <c r="S983" s="24">
        <v>2.565</v>
      </c>
      <c r="T983" s="10">
        <v>156.174</v>
      </c>
      <c r="U983" s="10">
        <f t="shared" si="99"/>
        <v>161.51016666666666</v>
      </c>
      <c r="V983" s="24">
        <v>0.492</v>
      </c>
      <c r="W983" s="47">
        <v>4.44</v>
      </c>
      <c r="X983" s="47">
        <f t="shared" si="100"/>
        <v>3.6999999999999997</v>
      </c>
      <c r="Y983" s="25">
        <v>11.854</v>
      </c>
      <c r="Z983" s="46">
        <v>879.7789733764165</v>
      </c>
    </row>
    <row r="984" spans="1:26" ht="12.75">
      <c r="A984" s="9">
        <v>37014</v>
      </c>
      <c r="B984" s="10">
        <v>123</v>
      </c>
      <c r="C984" s="4">
        <v>0.834953725</v>
      </c>
      <c r="D984" s="54">
        <v>0.834953725</v>
      </c>
      <c r="E984" s="2">
        <v>9744</v>
      </c>
      <c r="F984" s="18">
        <v>0</v>
      </c>
      <c r="G984" s="61">
        <v>38.92421672</v>
      </c>
      <c r="H984" s="61">
        <v>-76.63095354</v>
      </c>
      <c r="I984" s="19">
        <v>966.5</v>
      </c>
      <c r="J984" s="1">
        <f t="shared" si="101"/>
        <v>936.3</v>
      </c>
      <c r="K984" s="45">
        <f t="shared" si="102"/>
        <v>655.8654073352984</v>
      </c>
      <c r="L984" s="45">
        <f t="shared" si="103"/>
        <v>864.6654073352984</v>
      </c>
      <c r="M984" s="45">
        <f t="shared" si="104"/>
        <v>854.0454073352985</v>
      </c>
      <c r="N984" s="46">
        <f t="shared" si="105"/>
        <v>859.3554073352984</v>
      </c>
      <c r="O984" s="1">
        <v>24.3</v>
      </c>
      <c r="P984" s="1">
        <v>47.7</v>
      </c>
      <c r="Q984" s="1">
        <v>86.3</v>
      </c>
      <c r="S984" s="24">
        <v>1.862</v>
      </c>
      <c r="T984" s="10">
        <v>-209.987</v>
      </c>
      <c r="U984" s="10">
        <f t="shared" si="99"/>
        <v>92.87133333333334</v>
      </c>
      <c r="V984" s="24">
        <v>0.493</v>
      </c>
      <c r="W984" s="47">
        <v>4.44</v>
      </c>
      <c r="X984" s="47">
        <f t="shared" si="100"/>
        <v>3.8850000000000002</v>
      </c>
      <c r="Y984" s="25">
        <v>10.743</v>
      </c>
      <c r="Z984" s="46">
        <v>859.3554073352984</v>
      </c>
    </row>
    <row r="985" spans="1:26" ht="12.75">
      <c r="A985" s="9">
        <v>37014</v>
      </c>
      <c r="B985" s="10">
        <v>123</v>
      </c>
      <c r="C985" s="4">
        <v>0.835069418</v>
      </c>
      <c r="D985" s="54">
        <v>0.835069418</v>
      </c>
      <c r="E985" s="2">
        <v>9754</v>
      </c>
      <c r="F985" s="18">
        <v>0</v>
      </c>
      <c r="G985" s="61">
        <v>38.92627162</v>
      </c>
      <c r="H985" s="61">
        <v>-76.63977319</v>
      </c>
      <c r="I985" s="19">
        <v>969.7</v>
      </c>
      <c r="J985" s="1">
        <f t="shared" si="101"/>
        <v>939.5</v>
      </c>
      <c r="K985" s="45">
        <f t="shared" si="102"/>
        <v>627.5333141825921</v>
      </c>
      <c r="L985" s="45">
        <f t="shared" si="103"/>
        <v>836.3333141825922</v>
      </c>
      <c r="M985" s="45">
        <f t="shared" si="104"/>
        <v>825.7133141825921</v>
      </c>
      <c r="N985" s="46">
        <f t="shared" si="105"/>
        <v>831.0233141825921</v>
      </c>
      <c r="O985" s="1">
        <v>24.6</v>
      </c>
      <c r="P985" s="1">
        <v>47.2</v>
      </c>
      <c r="Q985" s="1">
        <v>87.9</v>
      </c>
      <c r="R985" s="63">
        <v>3.33E-05</v>
      </c>
      <c r="S985" s="24">
        <v>3.179</v>
      </c>
      <c r="T985" s="10">
        <v>473.718</v>
      </c>
      <c r="U985" s="10">
        <f t="shared" si="99"/>
        <v>164.18783333333332</v>
      </c>
      <c r="V985" s="24">
        <v>0.491</v>
      </c>
      <c r="W985" s="47">
        <v>4.44</v>
      </c>
      <c r="X985" s="47">
        <f t="shared" si="100"/>
        <v>4.070000000000001</v>
      </c>
      <c r="Y985" s="25">
        <v>11.593</v>
      </c>
      <c r="Z985" s="46">
        <v>831.0233141825921</v>
      </c>
    </row>
    <row r="986" spans="1:26" ht="12.75">
      <c r="A986" s="9">
        <v>37014</v>
      </c>
      <c r="B986" s="10">
        <v>123</v>
      </c>
      <c r="C986" s="4">
        <v>0.83518517</v>
      </c>
      <c r="D986" s="54">
        <v>0.83518517</v>
      </c>
      <c r="E986" s="2">
        <v>9764</v>
      </c>
      <c r="F986" s="18">
        <v>0</v>
      </c>
      <c r="G986" s="61">
        <v>38.92768243</v>
      </c>
      <c r="H986" s="61">
        <v>-76.64886156</v>
      </c>
      <c r="I986" s="19">
        <v>968.6</v>
      </c>
      <c r="J986" s="1">
        <f t="shared" si="101"/>
        <v>938.4</v>
      </c>
      <c r="K986" s="45">
        <f t="shared" si="102"/>
        <v>637.2615718682127</v>
      </c>
      <c r="L986" s="45">
        <f t="shared" si="103"/>
        <v>846.0615718682127</v>
      </c>
      <c r="M986" s="45">
        <f t="shared" si="104"/>
        <v>835.4415718682128</v>
      </c>
      <c r="N986" s="46">
        <f t="shared" si="105"/>
        <v>840.7515718682127</v>
      </c>
      <c r="O986" s="1">
        <v>24.3</v>
      </c>
      <c r="P986" s="1">
        <v>49.5</v>
      </c>
      <c r="Q986" s="1">
        <v>88.8</v>
      </c>
      <c r="S986" s="24">
        <v>2.582</v>
      </c>
      <c r="U986" s="10">
        <f t="shared" si="99"/>
        <v>187.59380000000002</v>
      </c>
      <c r="V986" s="24">
        <v>0.118</v>
      </c>
      <c r="X986" s="47">
        <f t="shared" si="100"/>
        <v>4.218000000000001</v>
      </c>
      <c r="Y986" s="25">
        <v>0.034</v>
      </c>
      <c r="Z986" s="46">
        <v>840.7515718682127</v>
      </c>
    </row>
    <row r="987" spans="1:26" ht="12.75">
      <c r="A987" s="9">
        <v>37014</v>
      </c>
      <c r="B987" s="10">
        <v>123</v>
      </c>
      <c r="C987" s="4">
        <v>0.835300922</v>
      </c>
      <c r="D987" s="54">
        <v>0.835300922</v>
      </c>
      <c r="E987" s="2">
        <v>9774</v>
      </c>
      <c r="F987" s="18">
        <v>0</v>
      </c>
      <c r="G987" s="61">
        <v>38.92854828</v>
      </c>
      <c r="H987" s="61">
        <v>-76.65801517</v>
      </c>
      <c r="I987" s="19">
        <v>969.7</v>
      </c>
      <c r="J987" s="1">
        <f t="shared" si="101"/>
        <v>939.5</v>
      </c>
      <c r="K987" s="45">
        <f t="shared" si="102"/>
        <v>627.5333141825921</v>
      </c>
      <c r="L987" s="45">
        <f t="shared" si="103"/>
        <v>836.3333141825922</v>
      </c>
      <c r="M987" s="45">
        <f t="shared" si="104"/>
        <v>825.7133141825921</v>
      </c>
      <c r="N987" s="46">
        <f t="shared" si="105"/>
        <v>831.0233141825921</v>
      </c>
      <c r="O987" s="1">
        <v>24.1</v>
      </c>
      <c r="P987" s="1">
        <v>51.1</v>
      </c>
      <c r="Q987" s="1">
        <v>89.8</v>
      </c>
      <c r="S987" s="24">
        <v>2.039</v>
      </c>
      <c r="U987" s="10">
        <f t="shared" si="99"/>
        <v>169.9015</v>
      </c>
      <c r="V987" s="24">
        <v>0.142</v>
      </c>
      <c r="X987" s="47">
        <f t="shared" si="100"/>
        <v>4.1625000000000005</v>
      </c>
      <c r="Y987" s="25">
        <v>0.017</v>
      </c>
      <c r="Z987" s="46">
        <v>831.0233141825921</v>
      </c>
    </row>
    <row r="988" spans="1:26" ht="12.75">
      <c r="A988" s="9">
        <v>37014</v>
      </c>
      <c r="B988" s="10">
        <v>123</v>
      </c>
      <c r="C988" s="4">
        <v>0.835416675</v>
      </c>
      <c r="D988" s="54">
        <v>0.835416675</v>
      </c>
      <c r="E988" s="2">
        <v>9784</v>
      </c>
      <c r="F988" s="18">
        <v>0</v>
      </c>
      <c r="G988" s="61">
        <v>38.92907707</v>
      </c>
      <c r="H988" s="61">
        <v>-76.66710208</v>
      </c>
      <c r="I988" s="19">
        <v>970.4</v>
      </c>
      <c r="J988" s="1">
        <f t="shared" si="101"/>
        <v>940.1999999999999</v>
      </c>
      <c r="K988" s="45">
        <f t="shared" si="102"/>
        <v>621.3485333887338</v>
      </c>
      <c r="L988" s="45">
        <f t="shared" si="103"/>
        <v>830.1485333887338</v>
      </c>
      <c r="M988" s="45">
        <f t="shared" si="104"/>
        <v>819.5285333887339</v>
      </c>
      <c r="N988" s="46">
        <f t="shared" si="105"/>
        <v>824.8385333887338</v>
      </c>
      <c r="O988" s="1">
        <v>24.2</v>
      </c>
      <c r="P988" s="1">
        <v>51.3</v>
      </c>
      <c r="Q988" s="1">
        <v>93.2</v>
      </c>
      <c r="S988" s="24">
        <v>2.851</v>
      </c>
      <c r="U988" s="10">
        <f>AVERAGE(T983:T988)</f>
        <v>139.96833333333333</v>
      </c>
      <c r="V988" s="24">
        <v>0.111</v>
      </c>
      <c r="X988" s="47">
        <f>AVERAGE(W983:W988)</f>
        <v>4.44</v>
      </c>
      <c r="Y988" s="25">
        <v>0.005</v>
      </c>
      <c r="Z988" s="46">
        <v>824.8385333887338</v>
      </c>
    </row>
    <row r="989" spans="1:26" ht="12.75">
      <c r="A989" s="9">
        <v>37014</v>
      </c>
      <c r="B989" s="10">
        <v>123</v>
      </c>
      <c r="C989" s="4">
        <v>0.835532427</v>
      </c>
      <c r="D989" s="54">
        <v>0.835532427</v>
      </c>
      <c r="E989" s="2">
        <v>9794</v>
      </c>
      <c r="F989" s="18">
        <v>0</v>
      </c>
      <c r="G989" s="61">
        <v>38.93047647</v>
      </c>
      <c r="H989" s="61">
        <v>-76.67567374</v>
      </c>
      <c r="I989" s="19">
        <v>972</v>
      </c>
      <c r="J989" s="1">
        <f t="shared" si="101"/>
        <v>941.8</v>
      </c>
      <c r="K989" s="45">
        <f t="shared" si="102"/>
        <v>607.2291652737604</v>
      </c>
      <c r="L989" s="45">
        <f t="shared" si="103"/>
        <v>816.0291652737603</v>
      </c>
      <c r="M989" s="45">
        <f t="shared" si="104"/>
        <v>805.4091652737604</v>
      </c>
      <c r="N989" s="46">
        <f t="shared" si="105"/>
        <v>810.7191652737604</v>
      </c>
      <c r="O989" s="1">
        <v>24.4</v>
      </c>
      <c r="P989" s="1">
        <v>51.1</v>
      </c>
      <c r="Q989" s="1">
        <v>89.4</v>
      </c>
      <c r="S989" s="24">
        <v>2.575</v>
      </c>
      <c r="V989" s="24">
        <v>0.119</v>
      </c>
      <c r="Y989" s="25">
        <v>0.003</v>
      </c>
      <c r="Z989" s="46">
        <v>810.7191652737604</v>
      </c>
    </row>
    <row r="990" spans="1:26" ht="12.75">
      <c r="A990" s="9">
        <v>37014</v>
      </c>
      <c r="B990" s="10">
        <v>123</v>
      </c>
      <c r="C990" s="4">
        <v>0.835648119</v>
      </c>
      <c r="D990" s="54">
        <v>0.835648119</v>
      </c>
      <c r="E990" s="2">
        <v>9804</v>
      </c>
      <c r="F990" s="18">
        <v>0</v>
      </c>
      <c r="G990" s="61">
        <v>38.93233364</v>
      </c>
      <c r="H990" s="61">
        <v>-76.68406969</v>
      </c>
      <c r="I990" s="19">
        <v>974.4</v>
      </c>
      <c r="J990" s="1">
        <f t="shared" si="101"/>
        <v>944.1999999999999</v>
      </c>
      <c r="K990" s="45">
        <f t="shared" si="102"/>
        <v>586.0950252415515</v>
      </c>
      <c r="L990" s="45">
        <f t="shared" si="103"/>
        <v>794.8950252415516</v>
      </c>
      <c r="M990" s="45">
        <f t="shared" si="104"/>
        <v>784.2750252415515</v>
      </c>
      <c r="N990" s="46">
        <f t="shared" si="105"/>
        <v>789.5850252415515</v>
      </c>
      <c r="O990" s="1">
        <v>24.4</v>
      </c>
      <c r="P990" s="1">
        <v>52.6</v>
      </c>
      <c r="Q990" s="1">
        <v>89.9</v>
      </c>
      <c r="S990" s="24">
        <v>2.209</v>
      </c>
      <c r="V990" s="24">
        <v>0.121</v>
      </c>
      <c r="Y990" s="25">
        <v>0.008</v>
      </c>
      <c r="Z990" s="46">
        <v>789.5850252415515</v>
      </c>
    </row>
    <row r="991" spans="1:26" ht="12.75">
      <c r="A991" s="9">
        <v>37014</v>
      </c>
      <c r="B991" s="10">
        <v>123</v>
      </c>
      <c r="C991" s="4">
        <v>0.835763872</v>
      </c>
      <c r="D991" s="54">
        <v>0.835763872</v>
      </c>
      <c r="E991" s="2">
        <v>9814</v>
      </c>
      <c r="F991" s="18">
        <v>0</v>
      </c>
      <c r="G991" s="61">
        <v>38.93416165</v>
      </c>
      <c r="H991" s="61">
        <v>-76.69239248</v>
      </c>
      <c r="I991" s="19">
        <v>974.6</v>
      </c>
      <c r="J991" s="1">
        <f t="shared" si="101"/>
        <v>944.4</v>
      </c>
      <c r="K991" s="45">
        <f t="shared" si="102"/>
        <v>584.3362724292994</v>
      </c>
      <c r="L991" s="45">
        <f t="shared" si="103"/>
        <v>793.1362724292994</v>
      </c>
      <c r="M991" s="45">
        <f t="shared" si="104"/>
        <v>782.5162724292993</v>
      </c>
      <c r="N991" s="46">
        <f t="shared" si="105"/>
        <v>787.8262724292994</v>
      </c>
      <c r="O991" s="1">
        <v>24.3</v>
      </c>
      <c r="P991" s="1">
        <v>52.9</v>
      </c>
      <c r="Q991" s="1">
        <v>86.8</v>
      </c>
      <c r="R991" s="63">
        <v>3.34E-05</v>
      </c>
      <c r="S991" s="24">
        <v>2.851</v>
      </c>
      <c r="V991" s="24">
        <v>0.131</v>
      </c>
      <c r="Y991" s="25">
        <v>0.001</v>
      </c>
      <c r="Z991" s="46">
        <v>787.8262724292994</v>
      </c>
    </row>
    <row r="992" spans="1:26" ht="12.75">
      <c r="A992" s="9">
        <v>37014</v>
      </c>
      <c r="B992" s="10">
        <v>123</v>
      </c>
      <c r="C992" s="4">
        <v>0.835879624</v>
      </c>
      <c r="D992" s="54">
        <v>0.835879624</v>
      </c>
      <c r="E992" s="2">
        <v>9824</v>
      </c>
      <c r="F992" s="18">
        <v>0</v>
      </c>
      <c r="G992" s="61">
        <v>38.93582668</v>
      </c>
      <c r="H992" s="61">
        <v>-76.70073747</v>
      </c>
      <c r="I992" s="19">
        <v>978.9</v>
      </c>
      <c r="J992" s="1">
        <f t="shared" si="101"/>
        <v>948.6999999999999</v>
      </c>
      <c r="K992" s="45">
        <f t="shared" si="102"/>
        <v>546.6129061968298</v>
      </c>
      <c r="L992" s="45">
        <f t="shared" si="103"/>
        <v>755.4129061968299</v>
      </c>
      <c r="M992" s="45">
        <f t="shared" si="104"/>
        <v>744.7929061968298</v>
      </c>
      <c r="N992" s="46">
        <f t="shared" si="105"/>
        <v>750.1029061968298</v>
      </c>
      <c r="O992" s="1">
        <v>24.9</v>
      </c>
      <c r="P992" s="1">
        <v>51.5</v>
      </c>
      <c r="Q992" s="1">
        <v>89.3</v>
      </c>
      <c r="S992" s="24">
        <v>0.636</v>
      </c>
      <c r="V992" s="24">
        <v>0.112</v>
      </c>
      <c r="Y992" s="25">
        <v>0.058</v>
      </c>
      <c r="Z992" s="46">
        <v>750.1029061968298</v>
      </c>
    </row>
    <row r="993" spans="1:26" ht="12.75">
      <c r="A993" s="9">
        <v>37014</v>
      </c>
      <c r="B993" s="10">
        <v>123</v>
      </c>
      <c r="C993" s="4">
        <v>0.835995376</v>
      </c>
      <c r="D993" s="54">
        <v>0.835995376</v>
      </c>
      <c r="E993" s="2">
        <v>9834</v>
      </c>
      <c r="F993" s="18">
        <v>0</v>
      </c>
      <c r="G993" s="61">
        <v>38.93732595</v>
      </c>
      <c r="H993" s="61">
        <v>-76.70904179</v>
      </c>
      <c r="I993" s="19">
        <v>981.5</v>
      </c>
      <c r="J993" s="1">
        <f t="shared" si="101"/>
        <v>951.3</v>
      </c>
      <c r="K993" s="45">
        <f t="shared" si="102"/>
        <v>523.8862882561011</v>
      </c>
      <c r="L993" s="45">
        <f t="shared" si="103"/>
        <v>732.6862882561011</v>
      </c>
      <c r="M993" s="45">
        <f t="shared" si="104"/>
        <v>722.0662882561012</v>
      </c>
      <c r="N993" s="46">
        <f t="shared" si="105"/>
        <v>727.3762882561011</v>
      </c>
      <c r="O993" s="1">
        <v>25.5</v>
      </c>
      <c r="P993" s="1">
        <v>51.1</v>
      </c>
      <c r="Q993" s="1">
        <v>88.9</v>
      </c>
      <c r="S993" s="24">
        <v>2.454</v>
      </c>
      <c r="V993" s="24">
        <v>0.121</v>
      </c>
      <c r="Y993" s="25">
        <v>0.006</v>
      </c>
      <c r="Z993" s="46">
        <v>727.3762882561011</v>
      </c>
    </row>
    <row r="994" spans="1:26" ht="12.75">
      <c r="A994" s="9">
        <v>37014</v>
      </c>
      <c r="B994" s="10">
        <v>123</v>
      </c>
      <c r="C994" s="4">
        <v>0.836111128</v>
      </c>
      <c r="D994" s="54">
        <v>0.836111128</v>
      </c>
      <c r="E994" s="2">
        <v>9844</v>
      </c>
      <c r="F994" s="18">
        <v>0</v>
      </c>
      <c r="G994" s="61">
        <v>38.93902687</v>
      </c>
      <c r="H994" s="61">
        <v>-76.71736053</v>
      </c>
      <c r="I994" s="19">
        <v>983.8</v>
      </c>
      <c r="J994" s="1">
        <f t="shared" si="101"/>
        <v>953.5999999999999</v>
      </c>
      <c r="K994" s="45">
        <f t="shared" si="102"/>
        <v>503.83368976087695</v>
      </c>
      <c r="L994" s="45">
        <f t="shared" si="103"/>
        <v>712.6336897608769</v>
      </c>
      <c r="M994" s="45">
        <f t="shared" si="104"/>
        <v>702.013689760877</v>
      </c>
      <c r="N994" s="46">
        <f t="shared" si="105"/>
        <v>707.323689760877</v>
      </c>
      <c r="O994" s="1">
        <v>25.7</v>
      </c>
      <c r="P994" s="1">
        <v>50.1</v>
      </c>
      <c r="Q994" s="1">
        <v>84.9</v>
      </c>
      <c r="S994" s="24">
        <v>2.26</v>
      </c>
      <c r="V994" s="24">
        <v>0.101</v>
      </c>
      <c r="Y994" s="25">
        <v>0.013</v>
      </c>
      <c r="Z994" s="46">
        <v>707.323689760877</v>
      </c>
    </row>
    <row r="995" spans="1:26" ht="12.75">
      <c r="A995" s="9">
        <v>37014</v>
      </c>
      <c r="B995" s="10">
        <v>123</v>
      </c>
      <c r="C995" s="4">
        <v>0.836226881</v>
      </c>
      <c r="D995" s="54">
        <v>0.836226881</v>
      </c>
      <c r="E995" s="2">
        <v>9854</v>
      </c>
      <c r="F995" s="18">
        <v>0</v>
      </c>
      <c r="G995" s="61">
        <v>38.94136254</v>
      </c>
      <c r="H995" s="61">
        <v>-76.72601622</v>
      </c>
      <c r="I995" s="19">
        <v>986.3</v>
      </c>
      <c r="J995" s="1">
        <f t="shared" si="101"/>
        <v>956.0999999999999</v>
      </c>
      <c r="K995" s="45">
        <f t="shared" si="102"/>
        <v>482.0921698476398</v>
      </c>
      <c r="L995" s="45">
        <f t="shared" si="103"/>
        <v>690.8921698476398</v>
      </c>
      <c r="M995" s="45">
        <f t="shared" si="104"/>
        <v>680.2721698476398</v>
      </c>
      <c r="N995" s="46">
        <f t="shared" si="105"/>
        <v>685.5821698476398</v>
      </c>
      <c r="O995" s="1">
        <v>26.3</v>
      </c>
      <c r="P995" s="1">
        <v>44.3</v>
      </c>
      <c r="Q995" s="1">
        <v>89.9</v>
      </c>
      <c r="S995" s="24">
        <v>3.566</v>
      </c>
      <c r="V995" s="24">
        <v>0.111</v>
      </c>
      <c r="Y995" s="25">
        <v>0</v>
      </c>
      <c r="Z995" s="46">
        <v>685.5821698476398</v>
      </c>
    </row>
    <row r="996" spans="1:26" ht="12.75">
      <c r="A996" s="9">
        <v>37014</v>
      </c>
      <c r="B996" s="10">
        <v>123</v>
      </c>
      <c r="C996" s="4">
        <v>0.836342573</v>
      </c>
      <c r="D996" s="54">
        <v>0.836342573</v>
      </c>
      <c r="E996" s="2">
        <v>9864</v>
      </c>
      <c r="F996" s="18">
        <v>0</v>
      </c>
      <c r="G996" s="61">
        <v>38.94411785</v>
      </c>
      <c r="H996" s="61">
        <v>-76.73458023</v>
      </c>
      <c r="I996" s="19">
        <v>989.7</v>
      </c>
      <c r="J996" s="1">
        <f t="shared" si="101"/>
        <v>959.5</v>
      </c>
      <c r="K996" s="45">
        <f t="shared" si="102"/>
        <v>452.6147587884096</v>
      </c>
      <c r="L996" s="45">
        <f t="shared" si="103"/>
        <v>661.4147587884096</v>
      </c>
      <c r="M996" s="45">
        <f t="shared" si="104"/>
        <v>650.7947587884096</v>
      </c>
      <c r="N996" s="46">
        <f t="shared" si="105"/>
        <v>656.1047587884095</v>
      </c>
      <c r="O996" s="1">
        <v>26.6</v>
      </c>
      <c r="P996" s="1">
        <v>42.6</v>
      </c>
      <c r="Q996" s="1">
        <v>91.4</v>
      </c>
      <c r="S996" s="24">
        <v>0.976</v>
      </c>
      <c r="V996" s="24">
        <v>0.131</v>
      </c>
      <c r="Y996" s="25">
        <v>-0.004</v>
      </c>
      <c r="Z996" s="46">
        <v>656.1047587884095</v>
      </c>
    </row>
    <row r="997" spans="1:26" ht="12.75">
      <c r="A997" s="9">
        <v>37014</v>
      </c>
      <c r="B997" s="10">
        <v>123</v>
      </c>
      <c r="C997" s="4">
        <v>0.836458325</v>
      </c>
      <c r="D997" s="54">
        <v>0.836458325</v>
      </c>
      <c r="E997" s="2">
        <v>9874</v>
      </c>
      <c r="F997" s="18">
        <v>0</v>
      </c>
      <c r="G997" s="61">
        <v>38.94642627</v>
      </c>
      <c r="H997" s="61">
        <v>-76.74345369</v>
      </c>
      <c r="I997" s="19">
        <v>992.9</v>
      </c>
      <c r="J997" s="1">
        <f t="shared" si="101"/>
        <v>962.6999999999999</v>
      </c>
      <c r="K997" s="45">
        <f t="shared" si="102"/>
        <v>424.9665755208488</v>
      </c>
      <c r="L997" s="45">
        <f t="shared" si="103"/>
        <v>633.7665755208488</v>
      </c>
      <c r="M997" s="45">
        <f t="shared" si="104"/>
        <v>623.1465755208487</v>
      </c>
      <c r="N997" s="46">
        <f t="shared" si="105"/>
        <v>628.4565755208488</v>
      </c>
      <c r="O997" s="1">
        <v>27</v>
      </c>
      <c r="P997" s="1">
        <v>40</v>
      </c>
      <c r="Q997" s="1">
        <v>94.4</v>
      </c>
      <c r="R997" s="63">
        <v>3.34E-05</v>
      </c>
      <c r="S997" s="24">
        <v>2.366</v>
      </c>
      <c r="V997" s="24">
        <v>0.131</v>
      </c>
      <c r="Y997" s="25">
        <v>-0.006</v>
      </c>
      <c r="Z997" s="46">
        <v>628.4565755208488</v>
      </c>
    </row>
    <row r="998" spans="1:26" ht="12.75">
      <c r="A998" s="9">
        <v>37014</v>
      </c>
      <c r="B998" s="10">
        <v>123</v>
      </c>
      <c r="C998" s="4">
        <v>0.836574078</v>
      </c>
      <c r="D998" s="54">
        <v>0.836574078</v>
      </c>
      <c r="E998" s="2">
        <v>9884</v>
      </c>
      <c r="F998" s="18">
        <v>0</v>
      </c>
      <c r="G998" s="61">
        <v>38.94844269</v>
      </c>
      <c r="H998" s="61">
        <v>-76.75254834</v>
      </c>
      <c r="I998" s="19">
        <v>997.4</v>
      </c>
      <c r="J998" s="1">
        <f t="shared" si="101"/>
        <v>967.1999999999999</v>
      </c>
      <c r="K998" s="45">
        <f t="shared" si="102"/>
        <v>386.24140955734185</v>
      </c>
      <c r="L998" s="45">
        <f t="shared" si="103"/>
        <v>595.0414095573419</v>
      </c>
      <c r="M998" s="45">
        <f t="shared" si="104"/>
        <v>584.4214095573418</v>
      </c>
      <c r="N998" s="46">
        <f t="shared" si="105"/>
        <v>589.7314095573419</v>
      </c>
      <c r="O998" s="1">
        <v>27.2</v>
      </c>
      <c r="P998" s="1">
        <v>43.3</v>
      </c>
      <c r="Q998" s="1">
        <v>93.4</v>
      </c>
      <c r="S998" s="24">
        <v>1.934</v>
      </c>
      <c r="V998" s="24">
        <v>0.132</v>
      </c>
      <c r="Y998" s="25">
        <v>-0.004</v>
      </c>
      <c r="Z998" s="46">
        <v>589.7314095573419</v>
      </c>
    </row>
    <row r="999" spans="1:26" ht="12.75">
      <c r="A999" s="9">
        <v>37014</v>
      </c>
      <c r="B999" s="10">
        <v>123</v>
      </c>
      <c r="C999" s="4">
        <v>0.83668983</v>
      </c>
      <c r="D999" s="54">
        <v>0.83668983</v>
      </c>
      <c r="E999" s="2">
        <v>9894</v>
      </c>
      <c r="F999" s="18">
        <v>0</v>
      </c>
      <c r="G999" s="61">
        <v>38.95030419</v>
      </c>
      <c r="H999" s="61">
        <v>-76.76164485</v>
      </c>
      <c r="I999" s="19">
        <v>1002.2</v>
      </c>
      <c r="J999" s="1">
        <f t="shared" si="101"/>
        <v>972</v>
      </c>
      <c r="K999" s="45">
        <f t="shared" si="102"/>
        <v>345.1326554430607</v>
      </c>
      <c r="L999" s="45">
        <f t="shared" si="103"/>
        <v>553.9326554430606</v>
      </c>
      <c r="M999" s="45">
        <f t="shared" si="104"/>
        <v>543.3126554430607</v>
      </c>
      <c r="N999" s="46">
        <f t="shared" si="105"/>
        <v>548.6226554430607</v>
      </c>
      <c r="O999" s="1">
        <v>27.8</v>
      </c>
      <c r="P999" s="1">
        <v>42.9</v>
      </c>
      <c r="Q999" s="1">
        <v>95.2</v>
      </c>
      <c r="S999" s="24">
        <v>1.464</v>
      </c>
      <c r="V999" s="24">
        <v>0.133</v>
      </c>
      <c r="Y999" s="25">
        <v>-0.006</v>
      </c>
      <c r="Z999" s="46">
        <v>548.6226554430607</v>
      </c>
    </row>
    <row r="1000" spans="1:26" ht="12.75">
      <c r="A1000" s="9">
        <v>37014</v>
      </c>
      <c r="B1000" s="10">
        <v>123</v>
      </c>
      <c r="C1000" s="4">
        <v>0.836805582</v>
      </c>
      <c r="D1000" s="54">
        <v>0.836805582</v>
      </c>
      <c r="E1000" s="2">
        <v>9904</v>
      </c>
      <c r="F1000" s="18">
        <v>0</v>
      </c>
      <c r="G1000" s="61">
        <v>38.95214226</v>
      </c>
      <c r="H1000" s="61">
        <v>-76.77078263</v>
      </c>
      <c r="I1000" s="19">
        <v>1004</v>
      </c>
      <c r="J1000" s="1">
        <f t="shared" si="101"/>
        <v>973.8</v>
      </c>
      <c r="K1000" s="45">
        <f t="shared" si="102"/>
        <v>329.7691887627418</v>
      </c>
      <c r="L1000" s="45">
        <f t="shared" si="103"/>
        <v>538.5691887627418</v>
      </c>
      <c r="M1000" s="45">
        <f t="shared" si="104"/>
        <v>527.9491887627419</v>
      </c>
      <c r="N1000" s="46">
        <f t="shared" si="105"/>
        <v>533.2591887627418</v>
      </c>
      <c r="O1000" s="1">
        <v>28.5</v>
      </c>
      <c r="P1000" s="1">
        <v>41.8</v>
      </c>
      <c r="Q1000" s="1">
        <v>94.4</v>
      </c>
      <c r="S1000" s="24">
        <v>2.921</v>
      </c>
      <c r="V1000" s="24">
        <v>0.132</v>
      </c>
      <c r="Y1000" s="25">
        <v>0</v>
      </c>
      <c r="Z1000" s="46">
        <v>533.2591887627418</v>
      </c>
    </row>
    <row r="1001" spans="1:26" ht="12.75">
      <c r="A1001" s="9">
        <v>37014</v>
      </c>
      <c r="B1001" s="10">
        <v>123</v>
      </c>
      <c r="C1001" s="4">
        <v>0.836921275</v>
      </c>
      <c r="D1001" s="54">
        <v>0.836921275</v>
      </c>
      <c r="E1001" s="2">
        <v>9914</v>
      </c>
      <c r="F1001" s="18">
        <v>0</v>
      </c>
      <c r="G1001" s="61">
        <v>38.95400009</v>
      </c>
      <c r="H1001" s="61">
        <v>-76.78001233</v>
      </c>
      <c r="I1001" s="19">
        <v>1006.9</v>
      </c>
      <c r="J1001" s="1">
        <f t="shared" si="101"/>
        <v>976.6999999999999</v>
      </c>
      <c r="K1001" s="45">
        <f t="shared" si="102"/>
        <v>305.07656971798485</v>
      </c>
      <c r="L1001" s="45">
        <f t="shared" si="103"/>
        <v>513.8765697179849</v>
      </c>
      <c r="M1001" s="45">
        <f t="shared" si="104"/>
        <v>503.25656971798486</v>
      </c>
      <c r="N1001" s="46">
        <f t="shared" si="105"/>
        <v>508.56656971798486</v>
      </c>
      <c r="O1001" s="1">
        <v>28.5</v>
      </c>
      <c r="P1001" s="1">
        <v>40.7</v>
      </c>
      <c r="Q1001" s="1">
        <v>95.4</v>
      </c>
      <c r="S1001" s="24">
        <v>1.75</v>
      </c>
      <c r="V1001" s="24">
        <v>0.112</v>
      </c>
      <c r="Y1001" s="25">
        <v>-0.008</v>
      </c>
      <c r="Z1001" s="46">
        <v>508.56656971798486</v>
      </c>
    </row>
    <row r="1002" spans="1:26" ht="12.75">
      <c r="A1002" s="9">
        <v>37014</v>
      </c>
      <c r="B1002" s="10">
        <v>123</v>
      </c>
      <c r="C1002" s="4">
        <v>0.837037027</v>
      </c>
      <c r="D1002" s="54">
        <v>0.837037027</v>
      </c>
      <c r="E1002" s="2">
        <v>9924</v>
      </c>
      <c r="F1002" s="18">
        <v>0</v>
      </c>
      <c r="G1002" s="61">
        <v>38.95585074</v>
      </c>
      <c r="H1002" s="61">
        <v>-76.78956409</v>
      </c>
      <c r="I1002" s="19">
        <v>1005.8</v>
      </c>
      <c r="J1002" s="1">
        <f t="shared" si="101"/>
        <v>975.5999999999999</v>
      </c>
      <c r="K1002" s="45">
        <f t="shared" si="102"/>
        <v>314.43409415152786</v>
      </c>
      <c r="L1002" s="45">
        <f t="shared" si="103"/>
        <v>523.2340941515279</v>
      </c>
      <c r="M1002" s="45">
        <f t="shared" si="104"/>
        <v>512.6140941515279</v>
      </c>
      <c r="N1002" s="46">
        <f t="shared" si="105"/>
        <v>517.9240941515279</v>
      </c>
      <c r="O1002" s="1">
        <v>28</v>
      </c>
      <c r="P1002" s="1">
        <v>40.9</v>
      </c>
      <c r="Q1002" s="1">
        <v>98.2</v>
      </c>
      <c r="S1002" s="24">
        <v>1.782</v>
      </c>
      <c r="V1002" s="24">
        <v>0.111</v>
      </c>
      <c r="Y1002" s="25">
        <v>0.015</v>
      </c>
      <c r="Z1002" s="46">
        <v>517.9240941515279</v>
      </c>
    </row>
    <row r="1003" spans="1:26" ht="12.75">
      <c r="A1003" s="9">
        <v>37014</v>
      </c>
      <c r="B1003" s="10">
        <v>123</v>
      </c>
      <c r="C1003" s="4">
        <v>0.837152779</v>
      </c>
      <c r="D1003" s="54">
        <v>0.837152779</v>
      </c>
      <c r="E1003" s="2">
        <v>9934</v>
      </c>
      <c r="F1003" s="18">
        <v>0</v>
      </c>
      <c r="G1003" s="61">
        <v>38.95770406</v>
      </c>
      <c r="H1003" s="61">
        <v>-76.79910865</v>
      </c>
      <c r="I1003" s="19">
        <v>1006.9</v>
      </c>
      <c r="J1003" s="1">
        <f t="shared" si="101"/>
        <v>976.6999999999999</v>
      </c>
      <c r="K1003" s="45">
        <f t="shared" si="102"/>
        <v>305.07656971798485</v>
      </c>
      <c r="L1003" s="45">
        <f t="shared" si="103"/>
        <v>513.8765697179849</v>
      </c>
      <c r="M1003" s="45">
        <f t="shared" si="104"/>
        <v>503.25656971798486</v>
      </c>
      <c r="N1003" s="46">
        <f t="shared" si="105"/>
        <v>508.56656971798486</v>
      </c>
      <c r="O1003" s="1">
        <v>28</v>
      </c>
      <c r="P1003" s="1">
        <v>39.4</v>
      </c>
      <c r="Q1003" s="1">
        <v>98.9</v>
      </c>
      <c r="S1003" s="24">
        <v>4.045</v>
      </c>
      <c r="V1003" s="24">
        <v>0.123</v>
      </c>
      <c r="Y1003" s="25">
        <v>-0.003</v>
      </c>
      <c r="Z1003" s="46">
        <v>508.56656971798486</v>
      </c>
    </row>
    <row r="1004" spans="1:26" ht="12.75">
      <c r="A1004" s="9">
        <v>37014</v>
      </c>
      <c r="B1004" s="10">
        <v>123</v>
      </c>
      <c r="C1004" s="4">
        <v>0.837268531</v>
      </c>
      <c r="D1004" s="54">
        <v>0.837268531</v>
      </c>
      <c r="E1004" s="2">
        <v>9944</v>
      </c>
      <c r="F1004" s="18">
        <v>0</v>
      </c>
      <c r="G1004" s="61">
        <v>38.96022915</v>
      </c>
      <c r="H1004" s="61">
        <v>-76.80794077</v>
      </c>
      <c r="I1004" s="19">
        <v>1008.8</v>
      </c>
      <c r="J1004" s="1">
        <f t="shared" si="101"/>
        <v>978.5999999999999</v>
      </c>
      <c r="K1004" s="45">
        <f t="shared" si="102"/>
        <v>288.9383683445914</v>
      </c>
      <c r="L1004" s="45">
        <f t="shared" si="103"/>
        <v>497.73836834459144</v>
      </c>
      <c r="M1004" s="45">
        <f t="shared" si="104"/>
        <v>487.11836834459143</v>
      </c>
      <c r="N1004" s="46">
        <f t="shared" si="105"/>
        <v>492.42836834459143</v>
      </c>
      <c r="O1004" s="1">
        <v>28.1</v>
      </c>
      <c r="P1004" s="1">
        <v>38.2</v>
      </c>
      <c r="Q1004" s="1">
        <v>97.7</v>
      </c>
      <c r="S1004" s="24">
        <v>0.409</v>
      </c>
      <c r="V1004" s="24">
        <v>0.111</v>
      </c>
      <c r="Y1004" s="25">
        <v>-0.006</v>
      </c>
      <c r="Z1004" s="46">
        <v>492.42836834459143</v>
      </c>
    </row>
    <row r="1005" spans="1:26" ht="12.75">
      <c r="A1005" s="9">
        <v>37014</v>
      </c>
      <c r="B1005" s="10">
        <v>123</v>
      </c>
      <c r="C1005" s="4">
        <v>0.837384284</v>
      </c>
      <c r="D1005" s="54">
        <v>0.837384284</v>
      </c>
      <c r="E1005" s="2">
        <v>9954</v>
      </c>
      <c r="F1005" s="18">
        <v>0</v>
      </c>
      <c r="G1005" s="61">
        <v>38.9639699</v>
      </c>
      <c r="H1005" s="61">
        <v>-76.81561121</v>
      </c>
      <c r="I1005" s="19">
        <v>1010.5</v>
      </c>
      <c r="J1005" s="1">
        <f t="shared" si="101"/>
        <v>980.3</v>
      </c>
      <c r="K1005" s="45">
        <f t="shared" si="102"/>
        <v>274.5254622479679</v>
      </c>
      <c r="L1005" s="45">
        <f t="shared" si="103"/>
        <v>483.3254622479679</v>
      </c>
      <c r="M1005" s="45">
        <f t="shared" si="104"/>
        <v>472.7054622479679</v>
      </c>
      <c r="N1005" s="46">
        <f t="shared" si="105"/>
        <v>478.0154622479679</v>
      </c>
      <c r="O1005" s="1">
        <v>28.2</v>
      </c>
      <c r="P1005" s="1">
        <v>37.8</v>
      </c>
      <c r="Q1005" s="1">
        <v>97.3</v>
      </c>
      <c r="S1005" s="24">
        <v>1.693</v>
      </c>
      <c r="V1005" s="24">
        <v>0.121</v>
      </c>
      <c r="Y1005" s="25">
        <v>-0.008</v>
      </c>
      <c r="Z1005" s="46">
        <v>478.0154622479679</v>
      </c>
    </row>
    <row r="1006" spans="1:26" ht="12.75">
      <c r="A1006" s="9">
        <v>37014</v>
      </c>
      <c r="B1006" s="10">
        <v>123</v>
      </c>
      <c r="C1006" s="4">
        <v>0.837499976</v>
      </c>
      <c r="D1006" s="54">
        <v>0.837499976</v>
      </c>
      <c r="E1006" s="2">
        <v>9964</v>
      </c>
      <c r="F1006" s="18">
        <v>0</v>
      </c>
      <c r="G1006" s="61">
        <v>38.9678515</v>
      </c>
      <c r="H1006" s="61">
        <v>-76.82299933</v>
      </c>
      <c r="I1006" s="19">
        <v>1014</v>
      </c>
      <c r="J1006" s="1">
        <f t="shared" si="101"/>
        <v>983.8</v>
      </c>
      <c r="K1006" s="45">
        <f t="shared" si="102"/>
        <v>244.9303697721336</v>
      </c>
      <c r="L1006" s="45">
        <f t="shared" si="103"/>
        <v>453.7303697721336</v>
      </c>
      <c r="M1006" s="45">
        <f t="shared" si="104"/>
        <v>443.1103697721336</v>
      </c>
      <c r="N1006" s="46">
        <f t="shared" si="105"/>
        <v>448.4203697721336</v>
      </c>
      <c r="O1006" s="1">
        <v>28.6</v>
      </c>
      <c r="P1006" s="1">
        <v>38.2</v>
      </c>
      <c r="Q1006" s="1">
        <v>96.4</v>
      </c>
      <c r="S1006" s="24">
        <v>2.566</v>
      </c>
      <c r="V1006" s="24">
        <v>0.111</v>
      </c>
      <c r="Y1006" s="25">
        <v>-0.008</v>
      </c>
      <c r="Z1006" s="46">
        <v>448.4203697721336</v>
      </c>
    </row>
    <row r="1007" spans="1:26" ht="12.75">
      <c r="A1007" s="9">
        <v>37014</v>
      </c>
      <c r="B1007" s="10">
        <v>123</v>
      </c>
      <c r="C1007" s="4">
        <v>0.837615728</v>
      </c>
      <c r="D1007" s="54">
        <v>0.837615728</v>
      </c>
      <c r="E1007" s="2">
        <v>9974</v>
      </c>
      <c r="F1007" s="18">
        <v>0</v>
      </c>
      <c r="G1007" s="61">
        <v>38.97164637</v>
      </c>
      <c r="H1007" s="61">
        <v>-76.83039642</v>
      </c>
      <c r="I1007" s="19">
        <v>1014.5</v>
      </c>
      <c r="J1007" s="1">
        <f t="shared" si="101"/>
        <v>984.3</v>
      </c>
      <c r="K1007" s="45">
        <f t="shared" si="102"/>
        <v>240.7110965895449</v>
      </c>
      <c r="L1007" s="45">
        <f t="shared" si="103"/>
        <v>449.5110965895449</v>
      </c>
      <c r="M1007" s="45">
        <f t="shared" si="104"/>
        <v>438.8910965895449</v>
      </c>
      <c r="N1007" s="46">
        <f t="shared" si="105"/>
        <v>444.2010965895449</v>
      </c>
      <c r="O1007" s="1">
        <v>28.3</v>
      </c>
      <c r="P1007" s="1">
        <v>40.6</v>
      </c>
      <c r="Q1007" s="1">
        <v>96.7</v>
      </c>
      <c r="S1007" s="24">
        <v>3.599</v>
      </c>
      <c r="V1007" s="24">
        <v>0.101</v>
      </c>
      <c r="Y1007" s="25">
        <v>-0.009</v>
      </c>
      <c r="Z1007" s="46">
        <v>444.2010965895449</v>
      </c>
    </row>
    <row r="1008" spans="1:26" ht="12.75">
      <c r="A1008" s="9">
        <v>37014</v>
      </c>
      <c r="B1008" s="10">
        <v>123</v>
      </c>
      <c r="C1008" s="4">
        <v>0.837731481</v>
      </c>
      <c r="D1008" s="54">
        <v>0.837731481</v>
      </c>
      <c r="E1008" s="2">
        <v>9984</v>
      </c>
      <c r="F1008" s="18">
        <v>0</v>
      </c>
      <c r="G1008" s="61">
        <v>38.97530589</v>
      </c>
      <c r="H1008" s="61">
        <v>-76.8379027</v>
      </c>
      <c r="I1008" s="19">
        <v>1012.3</v>
      </c>
      <c r="J1008" s="1">
        <f t="shared" si="101"/>
        <v>982.0999999999999</v>
      </c>
      <c r="K1008" s="45">
        <f t="shared" si="102"/>
        <v>259.2919556627109</v>
      </c>
      <c r="L1008" s="45">
        <f t="shared" si="103"/>
        <v>468.0919556627109</v>
      </c>
      <c r="M1008" s="45">
        <f t="shared" si="104"/>
        <v>457.4719556627109</v>
      </c>
      <c r="N1008" s="46">
        <f t="shared" si="105"/>
        <v>462.7819556627109</v>
      </c>
      <c r="O1008" s="1">
        <v>28.4</v>
      </c>
      <c r="P1008" s="1">
        <v>40.6</v>
      </c>
      <c r="Q1008" s="1">
        <v>95.5</v>
      </c>
      <c r="S1008" s="24">
        <v>1.833</v>
      </c>
      <c r="V1008" s="24">
        <v>0.119</v>
      </c>
      <c r="Y1008" s="25">
        <v>0.06</v>
      </c>
      <c r="Z1008" s="46">
        <v>462.7819556627109</v>
      </c>
    </row>
    <row r="1009" spans="1:26" ht="12.75">
      <c r="A1009" s="9">
        <v>37014</v>
      </c>
      <c r="B1009" s="10">
        <v>123</v>
      </c>
      <c r="C1009" s="4">
        <v>0.837847233</v>
      </c>
      <c r="D1009" s="54">
        <v>0.837847233</v>
      </c>
      <c r="E1009" s="2">
        <v>9994</v>
      </c>
      <c r="F1009" s="18">
        <v>0</v>
      </c>
      <c r="G1009" s="61">
        <v>38.97898048</v>
      </c>
      <c r="H1009" s="61">
        <v>-76.84555941</v>
      </c>
      <c r="I1009" s="19">
        <v>1012.5</v>
      </c>
      <c r="J1009" s="1">
        <f t="shared" si="101"/>
        <v>982.3</v>
      </c>
      <c r="K1009" s="45">
        <f t="shared" si="102"/>
        <v>257.6010675746039</v>
      </c>
      <c r="L1009" s="45">
        <f t="shared" si="103"/>
        <v>466.4010675746039</v>
      </c>
      <c r="M1009" s="45">
        <f t="shared" si="104"/>
        <v>455.7810675746039</v>
      </c>
      <c r="N1009" s="46">
        <f t="shared" si="105"/>
        <v>461.0910675746039</v>
      </c>
      <c r="O1009" s="1">
        <v>28.1</v>
      </c>
      <c r="P1009" s="1">
        <v>40.8</v>
      </c>
      <c r="Q1009" s="1">
        <v>95.9</v>
      </c>
      <c r="S1009" s="24">
        <v>4.649</v>
      </c>
      <c r="V1009" s="24">
        <v>0.103</v>
      </c>
      <c r="Y1009" s="25">
        <v>0.056</v>
      </c>
      <c r="Z1009" s="46">
        <v>461.0910675746039</v>
      </c>
    </row>
    <row r="1010" spans="1:26" ht="12.75">
      <c r="A1010" s="9">
        <v>37014</v>
      </c>
      <c r="B1010" s="10">
        <v>123</v>
      </c>
      <c r="C1010" s="4">
        <v>0.837962985</v>
      </c>
      <c r="D1010" s="54">
        <v>0.837962985</v>
      </c>
      <c r="E1010" s="2">
        <v>10004</v>
      </c>
      <c r="F1010" s="18">
        <v>0</v>
      </c>
      <c r="G1010" s="61">
        <v>38.98230126</v>
      </c>
      <c r="H1010" s="61">
        <v>-76.85330686</v>
      </c>
      <c r="I1010" s="19">
        <v>1013.8</v>
      </c>
      <c r="J1010" s="1">
        <f t="shared" si="101"/>
        <v>983.5999999999999</v>
      </c>
      <c r="K1010" s="45">
        <f t="shared" si="102"/>
        <v>246.61867950083135</v>
      </c>
      <c r="L1010" s="45">
        <f t="shared" si="103"/>
        <v>455.41867950083133</v>
      </c>
      <c r="M1010" s="45">
        <f t="shared" si="104"/>
        <v>444.7986795008313</v>
      </c>
      <c r="N1010" s="46">
        <f t="shared" si="105"/>
        <v>450.10867950083133</v>
      </c>
      <c r="O1010" s="1">
        <v>28.1</v>
      </c>
      <c r="P1010" s="1">
        <v>40.9</v>
      </c>
      <c r="Q1010" s="1">
        <v>94.3</v>
      </c>
      <c r="S1010" s="24">
        <v>2.682</v>
      </c>
      <c r="V1010" s="24">
        <v>0.112</v>
      </c>
      <c r="Y1010" s="25">
        <v>0.024</v>
      </c>
      <c r="Z1010" s="46">
        <v>450.10867950083133</v>
      </c>
    </row>
    <row r="1011" spans="1:26" ht="12.75">
      <c r="A1011" s="9">
        <v>37014</v>
      </c>
      <c r="B1011" s="10">
        <v>123</v>
      </c>
      <c r="C1011" s="4">
        <v>0.838078678</v>
      </c>
      <c r="D1011" s="54">
        <v>0.838078678</v>
      </c>
      <c r="E1011" s="2">
        <v>10014</v>
      </c>
      <c r="F1011" s="18">
        <v>0</v>
      </c>
      <c r="G1011" s="61">
        <v>38.98518564</v>
      </c>
      <c r="H1011" s="61">
        <v>-76.8610525</v>
      </c>
      <c r="I1011" s="19">
        <v>1014.9</v>
      </c>
      <c r="J1011" s="1">
        <f t="shared" si="101"/>
        <v>984.6999999999999</v>
      </c>
      <c r="K1011" s="45">
        <f t="shared" si="102"/>
        <v>237.33722092220714</v>
      </c>
      <c r="L1011" s="45">
        <f t="shared" si="103"/>
        <v>446.1372209222071</v>
      </c>
      <c r="M1011" s="45">
        <f t="shared" si="104"/>
        <v>435.5172209222071</v>
      </c>
      <c r="N1011" s="46">
        <f t="shared" si="105"/>
        <v>440.8272209222071</v>
      </c>
      <c r="O1011" s="1">
        <v>28.6</v>
      </c>
      <c r="P1011" s="1">
        <v>40.9</v>
      </c>
      <c r="Q1011" s="1">
        <v>94.9</v>
      </c>
      <c r="S1011" s="24">
        <v>1.357</v>
      </c>
      <c r="V1011" s="24">
        <v>0.121</v>
      </c>
      <c r="Y1011" s="25">
        <v>0.029</v>
      </c>
      <c r="Z1011" s="46">
        <v>440.8272209222071</v>
      </c>
    </row>
    <row r="1012" spans="1:26" ht="12.75">
      <c r="A1012" s="9">
        <v>37014</v>
      </c>
      <c r="B1012" s="10">
        <v>123</v>
      </c>
      <c r="C1012" s="4">
        <v>0.83819443</v>
      </c>
      <c r="D1012" s="54">
        <v>0.83819443</v>
      </c>
      <c r="E1012" s="2">
        <v>10024</v>
      </c>
      <c r="F1012" s="18">
        <v>0</v>
      </c>
      <c r="G1012" s="61">
        <v>38.98755872</v>
      </c>
      <c r="H1012" s="61">
        <v>-76.86872574</v>
      </c>
      <c r="I1012" s="19">
        <v>1015.4</v>
      </c>
      <c r="J1012" s="1">
        <f t="shared" si="101"/>
        <v>985.1999999999999</v>
      </c>
      <c r="K1012" s="45">
        <f t="shared" si="102"/>
        <v>233.12180310895474</v>
      </c>
      <c r="L1012" s="45">
        <f t="shared" si="103"/>
        <v>441.92180310895475</v>
      </c>
      <c r="M1012" s="45">
        <f t="shared" si="104"/>
        <v>431.30180310895474</v>
      </c>
      <c r="N1012" s="46">
        <f t="shared" si="105"/>
        <v>436.61180310895475</v>
      </c>
      <c r="O1012" s="1">
        <v>28.6</v>
      </c>
      <c r="P1012" s="1">
        <v>40</v>
      </c>
      <c r="Q1012" s="1">
        <v>96.3</v>
      </c>
      <c r="S1012" s="24">
        <v>3.161</v>
      </c>
      <c r="V1012" s="24">
        <v>0.107</v>
      </c>
      <c r="Y1012" s="25">
        <v>0.042</v>
      </c>
      <c r="Z1012" s="46">
        <v>436.61180310895475</v>
      </c>
    </row>
    <row r="1013" spans="1:26" ht="12.75">
      <c r="A1013" s="9">
        <v>37014</v>
      </c>
      <c r="B1013" s="10">
        <v>123</v>
      </c>
      <c r="C1013" s="4">
        <v>0.838310182</v>
      </c>
      <c r="D1013" s="54">
        <v>0.838310182</v>
      </c>
      <c r="E1013" s="2">
        <v>10034</v>
      </c>
      <c r="F1013" s="18">
        <v>0</v>
      </c>
      <c r="G1013" s="61">
        <v>38.98918765</v>
      </c>
      <c r="H1013" s="61">
        <v>-76.87672554</v>
      </c>
      <c r="I1013" s="19">
        <v>1018.2</v>
      </c>
      <c r="J1013" s="1">
        <f t="shared" si="101"/>
        <v>988</v>
      </c>
      <c r="K1013" s="45">
        <f t="shared" si="102"/>
        <v>209.55492752841928</v>
      </c>
      <c r="L1013" s="45">
        <f t="shared" si="103"/>
        <v>418.3549275284193</v>
      </c>
      <c r="M1013" s="45">
        <f t="shared" si="104"/>
        <v>407.7349275284193</v>
      </c>
      <c r="N1013" s="46">
        <f t="shared" si="105"/>
        <v>413.0449275284193</v>
      </c>
      <c r="O1013" s="1">
        <v>28.6</v>
      </c>
      <c r="P1013" s="1">
        <v>39.5</v>
      </c>
      <c r="Q1013" s="1">
        <v>97.6</v>
      </c>
      <c r="S1013" s="24">
        <v>1.488</v>
      </c>
      <c r="V1013" s="24">
        <v>0.13</v>
      </c>
      <c r="Y1013" s="25">
        <v>-0.01</v>
      </c>
      <c r="Z1013" s="46">
        <v>413.0449275284193</v>
      </c>
    </row>
    <row r="1014" spans="1:26" ht="12.75">
      <c r="A1014" s="9">
        <v>37014</v>
      </c>
      <c r="B1014" s="10">
        <v>123</v>
      </c>
      <c r="C1014" s="4">
        <v>0.838425934</v>
      </c>
      <c r="D1014" s="54">
        <v>0.838425934</v>
      </c>
      <c r="E1014" s="2">
        <v>10044</v>
      </c>
      <c r="F1014" s="18">
        <v>0</v>
      </c>
      <c r="G1014" s="61">
        <v>38.98999522</v>
      </c>
      <c r="H1014" s="61">
        <v>-76.88512891</v>
      </c>
      <c r="I1014" s="19">
        <v>1020.1</v>
      </c>
      <c r="J1014" s="1">
        <f t="shared" si="101"/>
        <v>989.9</v>
      </c>
      <c r="K1014" s="45">
        <f t="shared" si="102"/>
        <v>193.60112555676915</v>
      </c>
      <c r="L1014" s="45">
        <f t="shared" si="103"/>
        <v>402.40112555676916</v>
      </c>
      <c r="M1014" s="45">
        <f t="shared" si="104"/>
        <v>391.78112555676915</v>
      </c>
      <c r="N1014" s="46">
        <f t="shared" si="105"/>
        <v>397.09112555676916</v>
      </c>
      <c r="O1014" s="1">
        <v>29</v>
      </c>
      <c r="P1014" s="1">
        <v>39.4</v>
      </c>
      <c r="Q1014" s="1">
        <v>96.3</v>
      </c>
      <c r="S1014" s="24">
        <v>2.029</v>
      </c>
      <c r="V1014" s="24">
        <v>0.101</v>
      </c>
      <c r="Y1014" s="25">
        <v>0.023</v>
      </c>
      <c r="Z1014" s="46">
        <v>397.09112555676916</v>
      </c>
    </row>
    <row r="1015" spans="1:26" ht="12.75">
      <c r="A1015" s="9">
        <v>37014</v>
      </c>
      <c r="B1015" s="10">
        <v>123</v>
      </c>
      <c r="C1015" s="4">
        <v>0.838541687</v>
      </c>
      <c r="D1015" s="54">
        <v>0.838541687</v>
      </c>
      <c r="E1015" s="2">
        <v>10054</v>
      </c>
      <c r="F1015" s="18">
        <v>0</v>
      </c>
      <c r="G1015" s="61">
        <v>38.99073072</v>
      </c>
      <c r="H1015" s="61">
        <v>-76.89350672</v>
      </c>
      <c r="I1015" s="19">
        <v>1021.5</v>
      </c>
      <c r="J1015" s="1">
        <f t="shared" si="101"/>
        <v>991.3</v>
      </c>
      <c r="K1015" s="45">
        <f t="shared" si="102"/>
        <v>181.86527470289792</v>
      </c>
      <c r="L1015" s="45">
        <f t="shared" si="103"/>
        <v>390.66527470289793</v>
      </c>
      <c r="M1015" s="45">
        <f t="shared" si="104"/>
        <v>380.0452747028979</v>
      </c>
      <c r="N1015" s="46">
        <f t="shared" si="105"/>
        <v>385.35527470289793</v>
      </c>
      <c r="O1015" s="1">
        <v>28.8</v>
      </c>
      <c r="P1015" s="1">
        <v>38.8</v>
      </c>
      <c r="Q1015" s="1">
        <v>97.9</v>
      </c>
      <c r="S1015" s="24">
        <v>1.424</v>
      </c>
      <c r="V1015" s="24">
        <v>0.122</v>
      </c>
      <c r="Y1015" s="25">
        <v>0.034</v>
      </c>
      <c r="Z1015" s="46">
        <v>385.35527470289793</v>
      </c>
    </row>
    <row r="1016" spans="1:26" ht="12.75">
      <c r="A1016" s="9">
        <v>37014</v>
      </c>
      <c r="B1016" s="10">
        <v>123</v>
      </c>
      <c r="C1016" s="4">
        <v>0.838657379</v>
      </c>
      <c r="D1016" s="54">
        <v>0.838657379</v>
      </c>
      <c r="E1016" s="2">
        <v>10064</v>
      </c>
      <c r="F1016" s="18">
        <v>0</v>
      </c>
      <c r="G1016" s="61">
        <v>38.99135255</v>
      </c>
      <c r="H1016" s="61">
        <v>-76.90177279</v>
      </c>
      <c r="I1016" s="19">
        <v>1021.5</v>
      </c>
      <c r="J1016" s="1">
        <f t="shared" si="101"/>
        <v>991.3</v>
      </c>
      <c r="K1016" s="45">
        <f t="shared" si="102"/>
        <v>181.86527470289792</v>
      </c>
      <c r="L1016" s="45">
        <f t="shared" si="103"/>
        <v>390.66527470289793</v>
      </c>
      <c r="M1016" s="45">
        <f t="shared" si="104"/>
        <v>380.0452747028979</v>
      </c>
      <c r="N1016" s="46">
        <f t="shared" si="105"/>
        <v>385.35527470289793</v>
      </c>
      <c r="O1016" s="1">
        <v>28.5</v>
      </c>
      <c r="P1016" s="1">
        <v>38.8</v>
      </c>
      <c r="Q1016" s="1">
        <v>96.7</v>
      </c>
      <c r="S1016" s="24">
        <v>3.516</v>
      </c>
      <c r="V1016" s="24">
        <v>0.131</v>
      </c>
      <c r="Y1016" s="25">
        <v>0.006</v>
      </c>
      <c r="Z1016" s="46">
        <v>385.35527470289793</v>
      </c>
    </row>
    <row r="1017" spans="1:26" ht="12.75">
      <c r="A1017" s="9">
        <v>37014</v>
      </c>
      <c r="B1017" s="10">
        <v>123</v>
      </c>
      <c r="C1017" s="4">
        <v>0.838773131</v>
      </c>
      <c r="D1017" s="54">
        <v>0.838773131</v>
      </c>
      <c r="E1017" s="2">
        <v>10074</v>
      </c>
      <c r="F1017" s="18">
        <v>0</v>
      </c>
      <c r="G1017" s="61">
        <v>38.99196211</v>
      </c>
      <c r="H1017" s="61">
        <v>-76.91006342</v>
      </c>
      <c r="I1017" s="19">
        <v>1019.3</v>
      </c>
      <c r="J1017" s="1">
        <f t="shared" si="101"/>
        <v>989.0999999999999</v>
      </c>
      <c r="K1017" s="45">
        <f t="shared" si="102"/>
        <v>200.31478039200132</v>
      </c>
      <c r="L1017" s="45">
        <f t="shared" si="103"/>
        <v>409.1147803920013</v>
      </c>
      <c r="M1017" s="45">
        <f t="shared" si="104"/>
        <v>398.4947803920013</v>
      </c>
      <c r="N1017" s="46">
        <f t="shared" si="105"/>
        <v>403.8047803920013</v>
      </c>
      <c r="O1017" s="1">
        <v>28</v>
      </c>
      <c r="P1017" s="1">
        <v>39.2</v>
      </c>
      <c r="Q1017" s="1">
        <v>95.6</v>
      </c>
      <c r="S1017" s="24">
        <v>1.664</v>
      </c>
      <c r="V1017" s="24">
        <v>0.118</v>
      </c>
      <c r="Y1017" s="25">
        <v>-0.002</v>
      </c>
      <c r="Z1017" s="46">
        <v>403.8047803920013</v>
      </c>
    </row>
    <row r="1018" spans="1:26" ht="12.75">
      <c r="A1018" s="9">
        <v>37014</v>
      </c>
      <c r="B1018" s="10">
        <v>123</v>
      </c>
      <c r="C1018" s="4">
        <v>0.838888884</v>
      </c>
      <c r="D1018" s="54">
        <v>0.838888884</v>
      </c>
      <c r="E1018" s="2">
        <v>10084</v>
      </c>
      <c r="F1018" s="18">
        <v>0</v>
      </c>
      <c r="G1018" s="61">
        <v>38.99191361</v>
      </c>
      <c r="H1018" s="61">
        <v>-76.91798781</v>
      </c>
      <c r="I1018" s="19">
        <v>1016.3</v>
      </c>
      <c r="J1018" s="1">
        <f t="shared" si="101"/>
        <v>986.0999999999999</v>
      </c>
      <c r="K1018" s="45">
        <f t="shared" si="102"/>
        <v>225.53943943619026</v>
      </c>
      <c r="L1018" s="45">
        <f t="shared" si="103"/>
        <v>434.3394394361903</v>
      </c>
      <c r="M1018" s="45">
        <f t="shared" si="104"/>
        <v>423.71943943619027</v>
      </c>
      <c r="N1018" s="46">
        <f t="shared" si="105"/>
        <v>429.0294394361903</v>
      </c>
      <c r="O1018" s="1">
        <v>27.5</v>
      </c>
      <c r="P1018" s="1">
        <v>38.9</v>
      </c>
      <c r="Q1018" s="1">
        <v>92.7</v>
      </c>
      <c r="S1018" s="24">
        <v>1.784</v>
      </c>
      <c r="V1018" s="24">
        <v>0.142</v>
      </c>
      <c r="Y1018" s="25">
        <v>0.034</v>
      </c>
      <c r="Z1018" s="46">
        <v>429.0294394361903</v>
      </c>
    </row>
    <row r="1019" spans="1:26" ht="12.75">
      <c r="A1019" s="9">
        <v>37014</v>
      </c>
      <c r="B1019" s="10">
        <v>123</v>
      </c>
      <c r="C1019" s="4">
        <v>0.839004636</v>
      </c>
      <c r="D1019" s="54">
        <v>0.839004636</v>
      </c>
      <c r="E1019" s="2">
        <v>10094</v>
      </c>
      <c r="F1019" s="18">
        <v>0</v>
      </c>
      <c r="G1019" s="61">
        <v>38.99093714</v>
      </c>
      <c r="H1019" s="61">
        <v>-76.92515047</v>
      </c>
      <c r="I1019" s="19">
        <v>1023.1</v>
      </c>
      <c r="J1019" s="1">
        <f t="shared" si="101"/>
        <v>992.9</v>
      </c>
      <c r="K1019" s="45">
        <f t="shared" si="102"/>
        <v>168.4731518574819</v>
      </c>
      <c r="L1019" s="45">
        <f t="shared" si="103"/>
        <v>377.27315185748193</v>
      </c>
      <c r="M1019" s="45">
        <f t="shared" si="104"/>
        <v>366.65315185748193</v>
      </c>
      <c r="N1019" s="46">
        <f t="shared" si="105"/>
        <v>371.96315185748193</v>
      </c>
      <c r="O1019" s="1">
        <v>28.1</v>
      </c>
      <c r="P1019" s="1">
        <v>37.5</v>
      </c>
      <c r="Q1019" s="1">
        <v>85.4</v>
      </c>
      <c r="S1019" s="24">
        <v>1.394</v>
      </c>
      <c r="V1019" s="24">
        <v>0.111</v>
      </c>
      <c r="Y1019" s="25">
        <v>0.004</v>
      </c>
      <c r="Z1019" s="46">
        <v>371.96315185748193</v>
      </c>
    </row>
    <row r="1020" spans="1:26" ht="12.75">
      <c r="A1020" s="9">
        <v>37014</v>
      </c>
      <c r="B1020" s="10">
        <v>123</v>
      </c>
      <c r="C1020" s="4">
        <v>0.839120388</v>
      </c>
      <c r="D1020" s="54">
        <v>0.839120388</v>
      </c>
      <c r="E1020" s="2">
        <v>10104</v>
      </c>
      <c r="F1020" s="18">
        <v>0</v>
      </c>
      <c r="G1020" s="61">
        <v>38.98832804</v>
      </c>
      <c r="H1020" s="61">
        <v>-76.93032246</v>
      </c>
      <c r="I1020" s="19">
        <v>1024.8</v>
      </c>
      <c r="J1020" s="1">
        <f t="shared" si="101"/>
        <v>994.5999999999999</v>
      </c>
      <c r="K1020" s="45">
        <f t="shared" si="102"/>
        <v>154.26764667501538</v>
      </c>
      <c r="L1020" s="45">
        <f t="shared" si="103"/>
        <v>363.0676466750154</v>
      </c>
      <c r="M1020" s="45">
        <f t="shared" si="104"/>
        <v>352.4476466750154</v>
      </c>
      <c r="N1020" s="46">
        <f t="shared" si="105"/>
        <v>357.7576466750154</v>
      </c>
      <c r="O1020" s="1">
        <v>28.1</v>
      </c>
      <c r="P1020" s="1">
        <v>37.8</v>
      </c>
      <c r="Q1020" s="1">
        <v>76</v>
      </c>
      <c r="S1020" s="24">
        <v>2.324</v>
      </c>
      <c r="V1020" s="24">
        <v>0.119</v>
      </c>
      <c r="Y1020" s="25">
        <v>0.006</v>
      </c>
      <c r="Z1020" s="46">
        <v>357.7576466750154</v>
      </c>
    </row>
    <row r="1021" spans="1:26" ht="12.75">
      <c r="A1021" s="9">
        <v>37014</v>
      </c>
      <c r="B1021" s="10">
        <v>123</v>
      </c>
      <c r="C1021" s="4">
        <v>0.83923614</v>
      </c>
      <c r="D1021" s="54">
        <v>0.83923614</v>
      </c>
      <c r="E1021" s="2">
        <v>10114</v>
      </c>
      <c r="F1021" s="18">
        <v>0</v>
      </c>
      <c r="G1021" s="61">
        <v>38.98415335</v>
      </c>
      <c r="H1021" s="61">
        <v>-76.93300087</v>
      </c>
      <c r="I1021" s="19">
        <v>1027.3</v>
      </c>
      <c r="J1021" s="1">
        <f t="shared" si="101"/>
        <v>997.0999999999999</v>
      </c>
      <c r="K1021" s="45">
        <f t="shared" si="102"/>
        <v>133.421244774376</v>
      </c>
      <c r="L1021" s="45">
        <f t="shared" si="103"/>
        <v>342.22124477437603</v>
      </c>
      <c r="M1021" s="45">
        <f t="shared" si="104"/>
        <v>331.601244774376</v>
      </c>
      <c r="N1021" s="46">
        <f t="shared" si="105"/>
        <v>336.91124477437603</v>
      </c>
      <c r="O1021" s="1">
        <v>28</v>
      </c>
      <c r="P1021" s="1">
        <v>38</v>
      </c>
      <c r="Q1021" s="1">
        <v>76.9</v>
      </c>
      <c r="S1021" s="24">
        <v>1.024</v>
      </c>
      <c r="V1021" s="24">
        <v>0.121</v>
      </c>
      <c r="Y1021" s="25">
        <v>0.009</v>
      </c>
      <c r="Z1021" s="46">
        <v>336.91124477437603</v>
      </c>
    </row>
    <row r="1022" spans="1:26" ht="12.75">
      <c r="A1022" s="9">
        <v>37014</v>
      </c>
      <c r="B1022" s="10">
        <v>123</v>
      </c>
      <c r="C1022" s="4">
        <v>0.839351833</v>
      </c>
      <c r="D1022" s="54">
        <v>0.839351833</v>
      </c>
      <c r="E1022" s="2">
        <v>10124</v>
      </c>
      <c r="F1022" s="18">
        <v>0</v>
      </c>
      <c r="G1022" s="61">
        <v>38.97940182</v>
      </c>
      <c r="H1022" s="61">
        <v>-76.93266495</v>
      </c>
      <c r="I1022" s="19">
        <v>1028.6</v>
      </c>
      <c r="J1022" s="1">
        <f t="shared" si="101"/>
        <v>998.3999999999999</v>
      </c>
      <c r="K1022" s="45">
        <f t="shared" si="102"/>
        <v>122.60176262876841</v>
      </c>
      <c r="L1022" s="45">
        <f t="shared" si="103"/>
        <v>331.40176262876844</v>
      </c>
      <c r="M1022" s="45">
        <f t="shared" si="104"/>
        <v>320.78176262876843</v>
      </c>
      <c r="N1022" s="46">
        <f t="shared" si="105"/>
        <v>326.09176262876844</v>
      </c>
      <c r="O1022" s="1">
        <v>28</v>
      </c>
      <c r="P1022" s="1">
        <v>38.7</v>
      </c>
      <c r="Q1022" s="1">
        <v>84.4</v>
      </c>
      <c r="S1022" s="24">
        <v>3.584</v>
      </c>
      <c r="V1022" s="24">
        <v>0.131</v>
      </c>
      <c r="Y1022" s="25">
        <v>0.007</v>
      </c>
      <c r="Z1022" s="46">
        <v>326.09176262876844</v>
      </c>
    </row>
    <row r="1023" spans="1:26" ht="12.75">
      <c r="A1023" s="9">
        <v>37014</v>
      </c>
      <c r="B1023" s="10">
        <v>123</v>
      </c>
      <c r="C1023" s="4">
        <v>0.839467585</v>
      </c>
      <c r="D1023" s="54">
        <v>0.839467585</v>
      </c>
      <c r="E1023" s="2">
        <v>10134</v>
      </c>
      <c r="F1023" s="18">
        <v>0</v>
      </c>
      <c r="G1023" s="61">
        <v>38.97537092</v>
      </c>
      <c r="H1023" s="61">
        <v>-76.92965514</v>
      </c>
      <c r="I1023" s="19">
        <v>1030.3</v>
      </c>
      <c r="J1023" s="1">
        <f t="shared" si="101"/>
        <v>1000.0999999999999</v>
      </c>
      <c r="K1023" s="45">
        <f t="shared" si="102"/>
        <v>108.4744464043182</v>
      </c>
      <c r="L1023" s="45">
        <f t="shared" si="103"/>
        <v>317.2744464043182</v>
      </c>
      <c r="M1023" s="45">
        <f t="shared" si="104"/>
        <v>306.6544464043182</v>
      </c>
      <c r="N1023" s="46">
        <f t="shared" si="105"/>
        <v>311.9644464043182</v>
      </c>
      <c r="O1023" s="1">
        <v>28</v>
      </c>
      <c r="P1023" s="1">
        <v>38.6</v>
      </c>
      <c r="Q1023" s="1">
        <v>90.3</v>
      </c>
      <c r="S1023" s="24">
        <v>2.109</v>
      </c>
      <c r="V1023" s="24">
        <v>0.112</v>
      </c>
      <c r="Y1023" s="25">
        <v>-0.003</v>
      </c>
      <c r="Z1023" s="46">
        <v>311.9644464043182</v>
      </c>
    </row>
    <row r="1024" spans="1:26" ht="12.75">
      <c r="A1024" s="9">
        <v>37014</v>
      </c>
      <c r="B1024" s="10">
        <v>123</v>
      </c>
      <c r="C1024" s="4">
        <v>0.839583337</v>
      </c>
      <c r="D1024" s="54">
        <v>0.839583337</v>
      </c>
      <c r="E1024" s="2">
        <v>10144</v>
      </c>
      <c r="F1024" s="18">
        <v>0</v>
      </c>
      <c r="G1024" s="61">
        <v>38.97193523</v>
      </c>
      <c r="H1024" s="61">
        <v>-76.92640044</v>
      </c>
      <c r="I1024" s="19">
        <v>1031.3</v>
      </c>
      <c r="J1024" s="1">
        <f t="shared" si="101"/>
        <v>1001.0999999999999</v>
      </c>
      <c r="K1024" s="45">
        <f t="shared" si="102"/>
        <v>100.17547372475796</v>
      </c>
      <c r="L1024" s="45">
        <f t="shared" si="103"/>
        <v>308.975473724758</v>
      </c>
      <c r="M1024" s="45">
        <f t="shared" si="104"/>
        <v>298.355473724758</v>
      </c>
      <c r="N1024" s="46">
        <f t="shared" si="105"/>
        <v>303.665473724758</v>
      </c>
      <c r="O1024" s="1">
        <v>28.1</v>
      </c>
      <c r="P1024" s="1">
        <v>39.3</v>
      </c>
      <c r="Q1024" s="1">
        <v>88.4</v>
      </c>
      <c r="S1024" s="24">
        <v>2.434</v>
      </c>
      <c r="V1024" s="24">
        <v>0.121</v>
      </c>
      <c r="Y1024" s="25">
        <v>-0.003</v>
      </c>
      <c r="Z1024" s="46">
        <v>303.665473724758</v>
      </c>
    </row>
    <row r="1025" spans="1:26" ht="12.75">
      <c r="A1025" s="9">
        <v>37014</v>
      </c>
      <c r="B1025" s="10">
        <v>123</v>
      </c>
      <c r="C1025" s="4">
        <v>0.83969909</v>
      </c>
      <c r="D1025" s="54">
        <v>0.83969909</v>
      </c>
      <c r="E1025" s="2">
        <v>10154</v>
      </c>
      <c r="F1025" s="18">
        <v>0</v>
      </c>
      <c r="G1025" s="61">
        <v>38.96842392</v>
      </c>
      <c r="H1025" s="61">
        <v>-76.92368334</v>
      </c>
      <c r="I1025" s="19">
        <v>1032.2</v>
      </c>
      <c r="J1025" s="1">
        <f t="shared" si="101"/>
        <v>1002</v>
      </c>
      <c r="K1025" s="45">
        <f t="shared" si="102"/>
        <v>92.71348307256487</v>
      </c>
      <c r="L1025" s="45">
        <f t="shared" si="103"/>
        <v>301.5134830725649</v>
      </c>
      <c r="M1025" s="45">
        <f t="shared" si="104"/>
        <v>290.8934830725649</v>
      </c>
      <c r="N1025" s="46">
        <f t="shared" si="105"/>
        <v>296.2034830725649</v>
      </c>
      <c r="O1025" s="1">
        <v>28.2</v>
      </c>
      <c r="P1025" s="1">
        <v>39.5</v>
      </c>
      <c r="Q1025" s="1">
        <v>84.7</v>
      </c>
      <c r="S1025" s="24">
        <v>1.553</v>
      </c>
      <c r="V1025" s="24">
        <v>0.101</v>
      </c>
      <c r="Y1025" s="25">
        <v>-0.009</v>
      </c>
      <c r="Z1025" s="46">
        <v>296.2034830725649</v>
      </c>
    </row>
    <row r="1026" spans="1:26" ht="12.75">
      <c r="A1026" s="9">
        <v>37014</v>
      </c>
      <c r="B1026" s="10">
        <v>123</v>
      </c>
      <c r="C1026" s="4">
        <v>0.839814842</v>
      </c>
      <c r="D1026" s="54">
        <v>0.839814842</v>
      </c>
      <c r="E1026" s="2">
        <v>10164</v>
      </c>
      <c r="F1026" s="18">
        <v>0</v>
      </c>
      <c r="G1026" s="61">
        <v>38.96476321</v>
      </c>
      <c r="H1026" s="61">
        <v>-76.92139362</v>
      </c>
      <c r="I1026" s="19">
        <v>1035.8</v>
      </c>
      <c r="J1026" s="1">
        <f t="shared" si="101"/>
        <v>1005.5999999999999</v>
      </c>
      <c r="K1026" s="45">
        <f t="shared" si="102"/>
        <v>62.93239422912525</v>
      </c>
      <c r="L1026" s="45">
        <f t="shared" si="103"/>
        <v>271.73239422912525</v>
      </c>
      <c r="M1026" s="45">
        <f t="shared" si="104"/>
        <v>261.11239422912524</v>
      </c>
      <c r="N1026" s="46">
        <f t="shared" si="105"/>
        <v>266.42239422912525</v>
      </c>
      <c r="O1026" s="1">
        <v>28.7</v>
      </c>
      <c r="P1026" s="1">
        <v>39.7</v>
      </c>
      <c r="Q1026" s="1">
        <v>81.4</v>
      </c>
      <c r="S1026" s="24">
        <v>2.434</v>
      </c>
      <c r="V1026" s="24">
        <v>0.111</v>
      </c>
      <c r="Y1026" s="25">
        <v>0.041</v>
      </c>
      <c r="Z1026" s="46">
        <v>266.42239422912525</v>
      </c>
    </row>
    <row r="1027" spans="1:26" ht="12.75">
      <c r="A1027" s="9">
        <v>37014</v>
      </c>
      <c r="B1027" s="10">
        <v>123</v>
      </c>
      <c r="C1027" s="4">
        <v>0.839930534</v>
      </c>
      <c r="D1027" s="54">
        <v>0.839930534</v>
      </c>
      <c r="E1027" s="2">
        <v>10174</v>
      </c>
      <c r="F1027" s="18">
        <v>0</v>
      </c>
      <c r="G1027" s="61">
        <v>38.96201754</v>
      </c>
      <c r="H1027" s="61">
        <v>-76.91803074</v>
      </c>
      <c r="I1027" s="19">
        <v>1044.2</v>
      </c>
      <c r="J1027" s="1">
        <f t="shared" si="101"/>
        <v>1014</v>
      </c>
      <c r="K1027" s="45">
        <f t="shared" si="102"/>
        <v>-6.144248428304857</v>
      </c>
      <c r="L1027" s="45">
        <f t="shared" si="103"/>
        <v>202.65575157169516</v>
      </c>
      <c r="M1027" s="45">
        <f t="shared" si="104"/>
        <v>192.03575157169516</v>
      </c>
      <c r="N1027" s="46">
        <f t="shared" si="105"/>
        <v>197.34575157169516</v>
      </c>
      <c r="O1027" s="1">
        <v>29.4</v>
      </c>
      <c r="P1027" s="1">
        <v>38.8</v>
      </c>
      <c r="Q1027" s="1">
        <v>78.9</v>
      </c>
      <c r="S1027" s="24">
        <v>1.209</v>
      </c>
      <c r="Y1027" s="25">
        <v>-0.004</v>
      </c>
      <c r="Z1027" s="46">
        <v>197.34575157169516</v>
      </c>
    </row>
    <row r="1028" spans="1:26" ht="12.75">
      <c r="A1028" s="9">
        <v>37014</v>
      </c>
      <c r="B1028" s="10">
        <v>123</v>
      </c>
      <c r="C1028" s="4">
        <v>0.840046287</v>
      </c>
      <c r="D1028" s="54">
        <v>0.840046287</v>
      </c>
      <c r="E1028" s="2">
        <v>10184</v>
      </c>
      <c r="F1028" s="18">
        <v>0</v>
      </c>
      <c r="G1028" s="61">
        <v>38.96263164</v>
      </c>
      <c r="H1028" s="61">
        <v>-76.91271312</v>
      </c>
      <c r="I1028" s="19">
        <v>1052.4</v>
      </c>
      <c r="J1028" s="1">
        <f t="shared" si="101"/>
        <v>1022.2</v>
      </c>
      <c r="K1028" s="45">
        <f t="shared" si="102"/>
        <v>-73.02644993369691</v>
      </c>
      <c r="L1028" s="45">
        <f t="shared" si="103"/>
        <v>135.7735500663031</v>
      </c>
      <c r="M1028" s="45">
        <f t="shared" si="104"/>
        <v>125.1535500663031</v>
      </c>
      <c r="N1028" s="46">
        <f t="shared" si="105"/>
        <v>130.4635500663031</v>
      </c>
      <c r="O1028" s="1">
        <v>30</v>
      </c>
      <c r="P1028" s="1">
        <v>38.2</v>
      </c>
      <c r="Q1028" s="1">
        <v>78.7</v>
      </c>
      <c r="S1028" s="24">
        <v>3.426</v>
      </c>
      <c r="Y1028" s="25">
        <v>-0.011</v>
      </c>
      <c r="Z1028" s="46">
        <v>130.4635500663031</v>
      </c>
    </row>
    <row r="1029" spans="1:26" ht="12.75">
      <c r="A1029" s="9">
        <v>37014</v>
      </c>
      <c r="B1029" s="10">
        <v>123</v>
      </c>
      <c r="C1029" s="4">
        <v>0.840162039</v>
      </c>
      <c r="D1029" s="54">
        <v>0.840162039</v>
      </c>
      <c r="E1029" s="2">
        <v>10194</v>
      </c>
      <c r="F1029" s="18">
        <v>0</v>
      </c>
      <c r="G1029" s="61">
        <v>38.96607397</v>
      </c>
      <c r="H1029" s="61">
        <v>-76.90922432</v>
      </c>
      <c r="I1029" s="19">
        <v>1058.9</v>
      </c>
      <c r="J1029" s="1">
        <f t="shared" si="101"/>
        <v>1028.7</v>
      </c>
      <c r="K1029" s="45">
        <f t="shared" si="102"/>
        <v>-125.66272146579904</v>
      </c>
      <c r="L1029" s="45">
        <f t="shared" si="103"/>
        <v>83.13727853420097</v>
      </c>
      <c r="M1029" s="45">
        <f t="shared" si="104"/>
        <v>72.51727853420097</v>
      </c>
      <c r="N1029" s="46">
        <f t="shared" si="105"/>
        <v>77.82727853420097</v>
      </c>
      <c r="O1029" s="1">
        <v>30.8</v>
      </c>
      <c r="P1029" s="1">
        <v>37.3</v>
      </c>
      <c r="Q1029" s="1">
        <v>82.4</v>
      </c>
      <c r="S1029" s="24">
        <v>1.912</v>
      </c>
      <c r="Y1029" s="25">
        <v>-0.012</v>
      </c>
      <c r="Z1029" s="46">
        <v>77.82727853420097</v>
      </c>
    </row>
    <row r="1030" spans="1:26" ht="12.75">
      <c r="A1030" s="9">
        <v>37014</v>
      </c>
      <c r="B1030" s="10">
        <v>123</v>
      </c>
      <c r="C1030" s="4">
        <v>0.840277791</v>
      </c>
      <c r="D1030" s="54">
        <v>0.840277791</v>
      </c>
      <c r="E1030" s="2">
        <v>10204</v>
      </c>
      <c r="F1030" s="18">
        <v>0</v>
      </c>
      <c r="G1030" s="61">
        <v>38.9698761</v>
      </c>
      <c r="H1030" s="61">
        <v>-76.9103539</v>
      </c>
      <c r="I1030" s="19">
        <v>1065.4</v>
      </c>
      <c r="J1030" s="1">
        <f t="shared" si="101"/>
        <v>1035.2</v>
      </c>
      <c r="K1030" s="45">
        <f t="shared" si="102"/>
        <v>-177.96744783148742</v>
      </c>
      <c r="L1030" s="45">
        <f t="shared" si="103"/>
        <v>30.832552168512592</v>
      </c>
      <c r="M1030" s="45">
        <f t="shared" si="104"/>
        <v>20.212552168512588</v>
      </c>
      <c r="N1030" s="46">
        <f t="shared" si="105"/>
        <v>25.52255216851259</v>
      </c>
      <c r="O1030" s="1">
        <v>31</v>
      </c>
      <c r="P1030" s="1">
        <v>36.3</v>
      </c>
      <c r="Q1030" s="1">
        <v>74.4</v>
      </c>
      <c r="S1030" s="24">
        <v>1.098</v>
      </c>
      <c r="Y1030" s="25">
        <v>-0.013</v>
      </c>
      <c r="Z1030" s="46">
        <v>25.52255216851259</v>
      </c>
    </row>
    <row r="1031" spans="1:26" ht="12.75">
      <c r="A1031" s="9">
        <v>37014</v>
      </c>
      <c r="B1031" s="10">
        <v>123</v>
      </c>
      <c r="C1031" s="4">
        <v>0.840393543</v>
      </c>
      <c r="D1031" s="54">
        <v>0.840393543</v>
      </c>
      <c r="E1031" s="2">
        <v>10214</v>
      </c>
      <c r="F1031" s="18">
        <v>0</v>
      </c>
      <c r="G1031" s="61">
        <v>38.97328889</v>
      </c>
      <c r="H1031" s="61">
        <v>-76.91407112</v>
      </c>
      <c r="I1031" s="19">
        <v>1066.9</v>
      </c>
      <c r="J1031" s="1">
        <f t="shared" si="101"/>
        <v>1036.7</v>
      </c>
      <c r="K1031" s="45">
        <f t="shared" si="102"/>
        <v>-189.99112584124205</v>
      </c>
      <c r="L1031" s="45">
        <f t="shared" si="103"/>
        <v>18.80887415875796</v>
      </c>
      <c r="M1031" s="45">
        <f t="shared" si="104"/>
        <v>8.188874158757955</v>
      </c>
      <c r="N1031" s="46">
        <f t="shared" si="105"/>
        <v>13.498874158757957</v>
      </c>
      <c r="O1031" s="1">
        <v>31.3</v>
      </c>
      <c r="P1031" s="1">
        <v>36.2</v>
      </c>
      <c r="Q1031" s="1">
        <v>76.5</v>
      </c>
      <c r="S1031" s="24">
        <v>3.149</v>
      </c>
      <c r="Y1031" s="25">
        <v>-0.014</v>
      </c>
      <c r="Z1031" s="46">
        <v>13.498874158757957</v>
      </c>
    </row>
    <row r="1032" spans="1:26" ht="12.75">
      <c r="A1032" s="9">
        <v>37014</v>
      </c>
      <c r="B1032" s="10">
        <v>123</v>
      </c>
      <c r="C1032" s="4">
        <v>0.840509236</v>
      </c>
      <c r="D1032" s="54">
        <v>0.840509236</v>
      </c>
      <c r="E1032" s="2">
        <v>10224</v>
      </c>
      <c r="F1032" s="18">
        <v>0</v>
      </c>
      <c r="G1032" s="61">
        <v>38.97658275</v>
      </c>
      <c r="H1032" s="61">
        <v>-76.91782596</v>
      </c>
      <c r="I1032" s="19">
        <v>1065.5</v>
      </c>
      <c r="J1032" s="1">
        <f t="shared" si="101"/>
        <v>1035.3</v>
      </c>
      <c r="K1032" s="45">
        <f t="shared" si="102"/>
        <v>-178.76956822544523</v>
      </c>
      <c r="L1032" s="45">
        <f t="shared" si="103"/>
        <v>30.030431774554785</v>
      </c>
      <c r="M1032" s="45">
        <f t="shared" si="104"/>
        <v>19.41043177455478</v>
      </c>
      <c r="N1032" s="46">
        <f t="shared" si="105"/>
        <v>24.720431774554783</v>
      </c>
      <c r="O1032" s="1">
        <v>31.3</v>
      </c>
      <c r="P1032" s="1">
        <v>36.2</v>
      </c>
      <c r="Q1032" s="1">
        <v>87.4</v>
      </c>
      <c r="S1032" s="24">
        <v>2.001</v>
      </c>
      <c r="Y1032" s="25">
        <v>0.025</v>
      </c>
      <c r="Z1032" s="46">
        <v>24.720431774554783</v>
      </c>
    </row>
    <row r="1033" spans="1:26" ht="12.75">
      <c r="A1033" s="9">
        <v>37014</v>
      </c>
      <c r="B1033" s="10">
        <v>123</v>
      </c>
      <c r="C1033" s="4">
        <v>0.840624988</v>
      </c>
      <c r="D1033" s="54">
        <v>0.840624988</v>
      </c>
      <c r="E1033" s="2">
        <v>10234</v>
      </c>
      <c r="F1033" s="18">
        <v>0</v>
      </c>
      <c r="G1033" s="61">
        <v>38.97950632</v>
      </c>
      <c r="H1033" s="61">
        <v>-76.92113405</v>
      </c>
      <c r="I1033" s="19">
        <v>1065.5</v>
      </c>
      <c r="J1033" s="1">
        <f>(I1033-30.2)</f>
        <v>1035.3</v>
      </c>
      <c r="K1033" s="45">
        <f>(8303.951372*(LN(1013.25/J1033)))</f>
        <v>-178.76956822544523</v>
      </c>
      <c r="L1033" s="45">
        <f>(K1033+208.8)</f>
        <v>30.030431774554785</v>
      </c>
      <c r="M1033" s="45">
        <f>(K1033+198.18)</f>
        <v>19.41043177455478</v>
      </c>
      <c r="N1033" s="46">
        <f>AVERAGE(L1033:M1033)</f>
        <v>24.720431774554783</v>
      </c>
      <c r="O1033" s="1">
        <v>31.2</v>
      </c>
      <c r="P1033" s="1">
        <v>38.6</v>
      </c>
      <c r="Q1033" s="1">
        <v>93.3</v>
      </c>
      <c r="S1033" s="24">
        <v>2.608</v>
      </c>
      <c r="Y1033" s="25">
        <v>0.011</v>
      </c>
      <c r="Z1033" s="46">
        <v>24.720431774554783</v>
      </c>
    </row>
    <row r="1034" spans="1:26" ht="12.75">
      <c r="A1034" s="9">
        <v>37014</v>
      </c>
      <c r="B1034" s="10">
        <v>123</v>
      </c>
      <c r="C1034" s="4">
        <v>0.84074074</v>
      </c>
      <c r="D1034" s="54">
        <v>0.84074074</v>
      </c>
      <c r="E1034" s="2">
        <v>10244</v>
      </c>
      <c r="F1034" s="18">
        <v>0</v>
      </c>
      <c r="G1034" s="61">
        <v>38.98165848</v>
      </c>
      <c r="H1034" s="61">
        <v>-76.92353299</v>
      </c>
      <c r="I1034" s="19">
        <v>1066.3</v>
      </c>
      <c r="J1034" s="1">
        <f>(I1034-30.2)</f>
        <v>1036.1</v>
      </c>
      <c r="K1034" s="45">
        <f>(8303.951372*(LN(1013.25/J1034)))</f>
        <v>-185.1837435927303</v>
      </c>
      <c r="L1034" s="45">
        <f>(K1034+208.8)</f>
        <v>23.616256407269702</v>
      </c>
      <c r="M1034" s="45">
        <f>(K1034+198.18)</f>
        <v>12.996256407269698</v>
      </c>
      <c r="N1034" s="46">
        <f>AVERAGE(L1034:M1034)</f>
        <v>18.3062564072697</v>
      </c>
      <c r="O1034" s="1">
        <v>31.2</v>
      </c>
      <c r="P1034" s="1">
        <v>37.5</v>
      </c>
      <c r="S1034" s="24">
        <v>2.061</v>
      </c>
      <c r="Y1034" s="25">
        <v>0.012</v>
      </c>
      <c r="Z1034" s="46">
        <v>18.3062564072697</v>
      </c>
    </row>
    <row r="1035" spans="1:26" ht="12.75">
      <c r="A1035" s="9">
        <v>37014</v>
      </c>
      <c r="B1035" s="10">
        <v>123</v>
      </c>
      <c r="C1035" s="4">
        <v>0.840856493</v>
      </c>
      <c r="D1035" s="54">
        <v>0.840856493</v>
      </c>
      <c r="E1035" s="2">
        <v>10248</v>
      </c>
      <c r="F1035" s="18">
        <v>0</v>
      </c>
      <c r="G1035" s="61">
        <v>38.98289979</v>
      </c>
      <c r="H1035" s="61">
        <v>-76.92484691</v>
      </c>
      <c r="I1035" s="19">
        <v>1066.4</v>
      </c>
      <c r="J1035" s="1">
        <f>(I1035-30.2)</f>
        <v>1036.2</v>
      </c>
      <c r="K1035" s="45">
        <f>(8303.951372*(LN(1013.25/J1035)))</f>
        <v>-185.98516726482947</v>
      </c>
      <c r="L1035" s="45">
        <f>(K1035+208.8)</f>
        <v>22.81483273517054</v>
      </c>
      <c r="M1035" s="45">
        <f>(K1035+198.18)</f>
        <v>12.194832735170536</v>
      </c>
      <c r="N1035" s="46">
        <f>AVERAGE(L1035:M1035)</f>
        <v>17.504832735170538</v>
      </c>
      <c r="O1035" s="1">
        <v>31.3</v>
      </c>
      <c r="P1035" s="1">
        <v>37</v>
      </c>
      <c r="S1035" s="24">
        <v>3.456</v>
      </c>
      <c r="Y1035" s="25">
        <v>0.011</v>
      </c>
      <c r="Z1035" s="46">
        <v>17.504832735170538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935"/>
  <sheetViews>
    <sheetView zoomScale="75" zoomScaleNormal="75" workbookViewId="0" topLeftCell="A1">
      <selection activeCell="A1" sqref="A1:D16384"/>
    </sheetView>
  </sheetViews>
  <sheetFormatPr defaultColWidth="9.140625" defaultRowHeight="12.75"/>
  <cols>
    <col min="1" max="4" width="12.140625" style="0" customWidth="1"/>
  </cols>
  <sheetData>
    <row r="2" spans="1:4" ht="12.75">
      <c r="A2" t="s">
        <v>252</v>
      </c>
      <c r="B2" t="s">
        <v>253</v>
      </c>
      <c r="C2" t="s">
        <v>254</v>
      </c>
      <c r="D2" t="s">
        <v>255</v>
      </c>
    </row>
    <row r="3" spans="1:2" ht="12.75">
      <c r="A3" t="s">
        <v>256</v>
      </c>
      <c r="B3">
        <v>2.07</v>
      </c>
    </row>
    <row r="5" spans="1:4" ht="12.75">
      <c r="A5" t="s">
        <v>257</v>
      </c>
      <c r="B5" t="s">
        <v>258</v>
      </c>
      <c r="C5" t="s">
        <v>259</v>
      </c>
      <c r="D5" t="s">
        <v>260</v>
      </c>
    </row>
    <row r="6" spans="1:4" ht="12.75">
      <c r="A6" t="s">
        <v>261</v>
      </c>
      <c r="B6" t="s">
        <v>262</v>
      </c>
      <c r="C6">
        <v>84</v>
      </c>
      <c r="D6">
        <v>121</v>
      </c>
    </row>
    <row r="8" spans="1:2" ht="12.75">
      <c r="A8" t="s">
        <v>263</v>
      </c>
      <c r="B8" t="s">
        <v>264</v>
      </c>
    </row>
    <row r="9" spans="1:3" ht="12.75">
      <c r="A9" t="s">
        <v>265</v>
      </c>
      <c r="B9" t="s">
        <v>266</v>
      </c>
      <c r="C9" t="s">
        <v>267</v>
      </c>
    </row>
    <row r="11" spans="1:4" ht="12.75">
      <c r="A11" t="s">
        <v>268</v>
      </c>
      <c r="B11" t="s">
        <v>269</v>
      </c>
      <c r="C11" t="s">
        <v>270</v>
      </c>
      <c r="D11" t="s">
        <v>271</v>
      </c>
    </row>
    <row r="12" spans="1:4" ht="12.75">
      <c r="A12" t="s">
        <v>272</v>
      </c>
      <c r="B12" t="s">
        <v>273</v>
      </c>
      <c r="C12" s="52">
        <v>37014</v>
      </c>
      <c r="D12" s="3">
        <v>0.7230092592592593</v>
      </c>
    </row>
    <row r="13" spans="1:4" ht="12.75">
      <c r="A13" t="s">
        <v>274</v>
      </c>
      <c r="B13" t="s">
        <v>275</v>
      </c>
      <c r="C13" s="52">
        <v>37014</v>
      </c>
      <c r="D13" s="3">
        <v>0.7231365740740742</v>
      </c>
    </row>
    <row r="14" spans="1:4" ht="12.75">
      <c r="A14" t="s">
        <v>276</v>
      </c>
      <c r="B14" t="s">
        <v>277</v>
      </c>
      <c r="C14" s="52">
        <v>37014</v>
      </c>
      <c r="D14" s="3">
        <v>0.7232638888888889</v>
      </c>
    </row>
    <row r="15" spans="1:4" ht="12.75">
      <c r="A15" t="s">
        <v>278</v>
      </c>
      <c r="B15" t="s">
        <v>279</v>
      </c>
      <c r="C15" s="52">
        <v>37014</v>
      </c>
      <c r="D15" s="3">
        <v>0.7233912037037037</v>
      </c>
    </row>
    <row r="16" spans="1:4" ht="12.75">
      <c r="A16" t="s">
        <v>280</v>
      </c>
      <c r="B16" t="s">
        <v>281</v>
      </c>
      <c r="C16" s="52">
        <v>37014</v>
      </c>
      <c r="D16" s="3">
        <v>0.7235185185185186</v>
      </c>
    </row>
    <row r="17" spans="1:4" ht="12.75">
      <c r="A17" t="s">
        <v>282</v>
      </c>
      <c r="B17" t="s">
        <v>283</v>
      </c>
      <c r="C17" s="52">
        <v>37014</v>
      </c>
      <c r="D17" s="3">
        <v>0.7236458333333333</v>
      </c>
    </row>
    <row r="18" spans="1:4" ht="12.75">
      <c r="A18" t="s">
        <v>284</v>
      </c>
      <c r="B18" t="s">
        <v>285</v>
      </c>
      <c r="C18" s="52">
        <v>37014</v>
      </c>
      <c r="D18" s="3">
        <v>0.723761574074074</v>
      </c>
    </row>
    <row r="19" spans="1:4" ht="12.75">
      <c r="A19" t="s">
        <v>286</v>
      </c>
      <c r="B19" t="s">
        <v>287</v>
      </c>
      <c r="C19" s="52">
        <v>37014</v>
      </c>
      <c r="D19" s="3">
        <v>0.723900462962963</v>
      </c>
    </row>
    <row r="20" spans="1:4" ht="12.75">
      <c r="A20" t="s">
        <v>288</v>
      </c>
      <c r="B20" t="s">
        <v>289</v>
      </c>
      <c r="C20" s="52">
        <v>37014</v>
      </c>
      <c r="D20" s="3">
        <v>0.7240162037037038</v>
      </c>
    </row>
    <row r="21" spans="1:4" ht="12.75">
      <c r="A21" t="s">
        <v>290</v>
      </c>
      <c r="B21" t="s">
        <v>291</v>
      </c>
      <c r="C21" s="52">
        <v>37014</v>
      </c>
      <c r="D21" s="3">
        <v>0.7241319444444444</v>
      </c>
    </row>
    <row r="22" spans="1:4" ht="12.75">
      <c r="A22" t="s">
        <v>292</v>
      </c>
      <c r="B22" t="s">
        <v>293</v>
      </c>
      <c r="C22" s="52">
        <v>37014</v>
      </c>
      <c r="D22" s="3">
        <v>0.7242708333333333</v>
      </c>
    </row>
    <row r="23" spans="1:4" ht="12.75">
      <c r="A23" t="s">
        <v>294</v>
      </c>
      <c r="B23" t="s">
        <v>295</v>
      </c>
      <c r="C23" s="52">
        <v>37014</v>
      </c>
      <c r="D23" s="3">
        <v>0.7244097222222222</v>
      </c>
    </row>
    <row r="24" spans="1:4" ht="12.75">
      <c r="A24" t="s">
        <v>296</v>
      </c>
      <c r="B24" t="s">
        <v>297</v>
      </c>
      <c r="C24" s="52">
        <v>37014</v>
      </c>
      <c r="D24" s="3">
        <v>0.7245370370370371</v>
      </c>
    </row>
    <row r="25" spans="1:4" ht="12.75">
      <c r="A25" t="s">
        <v>298</v>
      </c>
      <c r="B25" t="s">
        <v>299</v>
      </c>
      <c r="C25" s="52">
        <v>37014</v>
      </c>
      <c r="D25" s="3">
        <v>0.7246643518518519</v>
      </c>
    </row>
    <row r="26" spans="1:4" ht="12.75">
      <c r="A26" t="s">
        <v>300</v>
      </c>
      <c r="B26" t="s">
        <v>299</v>
      </c>
      <c r="C26" s="52">
        <v>37014</v>
      </c>
      <c r="D26" s="3">
        <v>0.7247800925925926</v>
      </c>
    </row>
    <row r="27" spans="1:4" ht="12.75">
      <c r="A27" t="s">
        <v>301</v>
      </c>
      <c r="B27" t="s">
        <v>302</v>
      </c>
      <c r="C27" s="52">
        <v>37014</v>
      </c>
      <c r="D27" s="3">
        <v>0.7249074074074073</v>
      </c>
    </row>
    <row r="28" spans="1:4" ht="12.75">
      <c r="A28" t="s">
        <v>303</v>
      </c>
      <c r="B28" t="s">
        <v>304</v>
      </c>
      <c r="C28" s="52">
        <v>37014</v>
      </c>
      <c r="D28" s="3">
        <v>0.7250231481481482</v>
      </c>
    </row>
    <row r="29" spans="1:4" ht="12.75">
      <c r="A29" t="s">
        <v>305</v>
      </c>
      <c r="B29" t="s">
        <v>306</v>
      </c>
      <c r="C29" s="52">
        <v>37014</v>
      </c>
      <c r="D29" s="3">
        <v>0.7251620370370371</v>
      </c>
    </row>
    <row r="30" spans="1:4" ht="12.75">
      <c r="A30" t="s">
        <v>307</v>
      </c>
      <c r="B30" t="s">
        <v>308</v>
      </c>
      <c r="C30" s="52">
        <v>37014</v>
      </c>
      <c r="D30" s="3">
        <v>0.7252777777777778</v>
      </c>
    </row>
    <row r="31" spans="1:4" ht="12.75">
      <c r="A31" t="s">
        <v>300</v>
      </c>
      <c r="B31" t="s">
        <v>309</v>
      </c>
      <c r="C31" s="52">
        <v>37014</v>
      </c>
      <c r="D31" s="3">
        <v>0.7254050925925926</v>
      </c>
    </row>
    <row r="32" spans="1:4" ht="12.75">
      <c r="A32" t="s">
        <v>310</v>
      </c>
      <c r="B32" t="s">
        <v>311</v>
      </c>
      <c r="C32" s="52">
        <v>37014</v>
      </c>
      <c r="D32" s="3">
        <v>0.7255208333333334</v>
      </c>
    </row>
    <row r="33" spans="1:4" ht="12.75">
      <c r="A33" t="s">
        <v>312</v>
      </c>
      <c r="B33" t="s">
        <v>313</v>
      </c>
      <c r="C33" s="52">
        <v>37014</v>
      </c>
      <c r="D33" s="3">
        <v>0.7256597222222222</v>
      </c>
    </row>
    <row r="34" spans="1:4" ht="12.75">
      <c r="A34" t="s">
        <v>314</v>
      </c>
      <c r="B34" t="s">
        <v>315</v>
      </c>
      <c r="C34" s="52">
        <v>37014</v>
      </c>
      <c r="D34" s="3">
        <v>0.725775462962963</v>
      </c>
    </row>
    <row r="35" spans="1:4" ht="12.75">
      <c r="A35" t="s">
        <v>316</v>
      </c>
      <c r="B35" t="s">
        <v>317</v>
      </c>
      <c r="C35" s="52">
        <v>37014</v>
      </c>
      <c r="D35" s="3">
        <v>0.7259143518518519</v>
      </c>
    </row>
    <row r="36" spans="1:4" ht="12.75">
      <c r="A36" t="s">
        <v>318</v>
      </c>
      <c r="B36" t="s">
        <v>319</v>
      </c>
      <c r="C36" s="52">
        <v>37014</v>
      </c>
      <c r="D36" s="3">
        <v>0.7260416666666667</v>
      </c>
    </row>
    <row r="37" spans="1:4" ht="12.75">
      <c r="A37" t="s">
        <v>320</v>
      </c>
      <c r="B37" t="s">
        <v>321</v>
      </c>
      <c r="C37" s="52">
        <v>37014</v>
      </c>
      <c r="D37" s="3">
        <v>0.7261574074074074</v>
      </c>
    </row>
    <row r="38" spans="1:4" ht="12.75">
      <c r="A38" t="s">
        <v>322</v>
      </c>
      <c r="B38" t="s">
        <v>319</v>
      </c>
      <c r="C38" s="52">
        <v>37014</v>
      </c>
      <c r="D38" s="3">
        <v>0.7262847222222222</v>
      </c>
    </row>
    <row r="39" spans="1:4" ht="12.75">
      <c r="A39" t="s">
        <v>323</v>
      </c>
      <c r="B39" t="s">
        <v>319</v>
      </c>
      <c r="C39" s="52">
        <v>37014</v>
      </c>
      <c r="D39" s="3">
        <v>0.7264120370370369</v>
      </c>
    </row>
    <row r="40" spans="1:4" ht="12.75">
      <c r="A40" t="s">
        <v>323</v>
      </c>
      <c r="B40" t="s">
        <v>324</v>
      </c>
      <c r="C40" s="52">
        <v>37014</v>
      </c>
      <c r="D40" s="3">
        <v>0.7265509259259259</v>
      </c>
    </row>
    <row r="41" spans="1:4" ht="12.75">
      <c r="A41" t="s">
        <v>325</v>
      </c>
      <c r="B41" t="s">
        <v>326</v>
      </c>
      <c r="C41" s="52">
        <v>37014</v>
      </c>
      <c r="D41" s="3">
        <v>0.7266782407407407</v>
      </c>
    </row>
    <row r="42" spans="1:4" ht="12.75">
      <c r="A42" t="s">
        <v>327</v>
      </c>
      <c r="B42" t="s">
        <v>328</v>
      </c>
      <c r="C42" s="52">
        <v>37014</v>
      </c>
      <c r="D42" s="3">
        <v>0.7268055555555556</v>
      </c>
    </row>
    <row r="43" spans="1:4" ht="12.75">
      <c r="A43" t="s">
        <v>329</v>
      </c>
      <c r="B43" t="s">
        <v>330</v>
      </c>
      <c r="C43" s="52">
        <v>37014</v>
      </c>
      <c r="D43" s="3">
        <v>0.7269444444444444</v>
      </c>
    </row>
    <row r="44" spans="1:4" ht="12.75">
      <c r="A44" t="s">
        <v>331</v>
      </c>
      <c r="B44" t="s">
        <v>332</v>
      </c>
      <c r="C44" s="52">
        <v>37014</v>
      </c>
      <c r="D44" s="3">
        <v>0.7270717592592592</v>
      </c>
    </row>
    <row r="45" spans="1:4" ht="12.75">
      <c r="A45" t="s">
        <v>333</v>
      </c>
      <c r="B45" t="s">
        <v>334</v>
      </c>
      <c r="C45" s="52">
        <v>37014</v>
      </c>
      <c r="D45" s="3">
        <v>0.7271990740740741</v>
      </c>
    </row>
    <row r="46" spans="1:4" ht="12.75">
      <c r="A46" t="s">
        <v>335</v>
      </c>
      <c r="B46" t="s">
        <v>336</v>
      </c>
      <c r="C46" s="52">
        <v>37014</v>
      </c>
      <c r="D46" s="3">
        <v>0.7273263888888889</v>
      </c>
    </row>
    <row r="47" spans="1:4" ht="12.75">
      <c r="A47" t="s">
        <v>337</v>
      </c>
      <c r="B47" t="s">
        <v>338</v>
      </c>
      <c r="C47" s="52">
        <v>37014</v>
      </c>
      <c r="D47" s="3">
        <v>0.7274537037037038</v>
      </c>
    </row>
    <row r="48" spans="1:4" ht="12.75">
      <c r="A48" t="s">
        <v>339</v>
      </c>
      <c r="B48" t="s">
        <v>340</v>
      </c>
      <c r="C48" s="52">
        <v>37014</v>
      </c>
      <c r="D48" s="3">
        <v>0.7275925925925927</v>
      </c>
    </row>
    <row r="49" spans="1:4" ht="12.75">
      <c r="A49" t="s">
        <v>341</v>
      </c>
      <c r="B49" t="s">
        <v>342</v>
      </c>
      <c r="C49" s="52">
        <v>37014</v>
      </c>
      <c r="D49" s="3">
        <v>0.7277199074074074</v>
      </c>
    </row>
    <row r="50" spans="1:4" ht="12.75">
      <c r="A50" t="s">
        <v>343</v>
      </c>
      <c r="B50" t="s">
        <v>344</v>
      </c>
      <c r="C50" s="52">
        <v>37014</v>
      </c>
      <c r="D50" s="3">
        <v>0.7278587962962964</v>
      </c>
    </row>
    <row r="51" spans="1:4" ht="12.75">
      <c r="A51" t="s">
        <v>345</v>
      </c>
      <c r="B51" t="s">
        <v>346</v>
      </c>
      <c r="C51" s="52">
        <v>37014</v>
      </c>
      <c r="D51" s="3">
        <v>0.7279861111111111</v>
      </c>
    </row>
    <row r="52" spans="1:4" ht="12.75">
      <c r="A52" t="s">
        <v>347</v>
      </c>
      <c r="B52" t="s">
        <v>348</v>
      </c>
      <c r="C52" s="52">
        <v>37014</v>
      </c>
      <c r="D52" s="3">
        <v>0.728113425925926</v>
      </c>
    </row>
    <row r="53" spans="1:4" ht="12.75">
      <c r="A53" t="s">
        <v>349</v>
      </c>
      <c r="B53" t="s">
        <v>350</v>
      </c>
      <c r="C53" s="52">
        <v>37014</v>
      </c>
      <c r="D53" s="3">
        <v>0.7282407407407407</v>
      </c>
    </row>
    <row r="54" spans="1:4" ht="12.75">
      <c r="A54" t="s">
        <v>351</v>
      </c>
      <c r="B54" t="s">
        <v>352</v>
      </c>
      <c r="C54" s="52">
        <v>37014</v>
      </c>
      <c r="D54" s="3">
        <v>0.7283796296296297</v>
      </c>
    </row>
    <row r="55" spans="1:4" ht="12.75">
      <c r="A55" t="s">
        <v>353</v>
      </c>
      <c r="B55" t="s">
        <v>354</v>
      </c>
      <c r="C55" s="52">
        <v>37014</v>
      </c>
      <c r="D55" s="3">
        <v>0.7285069444444444</v>
      </c>
    </row>
    <row r="56" spans="1:4" ht="12.75">
      <c r="A56" t="s">
        <v>355</v>
      </c>
      <c r="B56" t="s">
        <v>356</v>
      </c>
      <c r="C56" s="52">
        <v>37014</v>
      </c>
      <c r="D56" s="3">
        <v>0.7286226851851851</v>
      </c>
    </row>
    <row r="57" spans="1:4" ht="12.75">
      <c r="A57" t="s">
        <v>357</v>
      </c>
      <c r="B57" t="s">
        <v>358</v>
      </c>
      <c r="C57" s="52">
        <v>37014</v>
      </c>
      <c r="D57" s="3">
        <v>0.728738425925926</v>
      </c>
    </row>
    <row r="58" spans="1:4" ht="12.75">
      <c r="A58" t="s">
        <v>359</v>
      </c>
      <c r="B58" t="s">
        <v>360</v>
      </c>
      <c r="C58" s="52">
        <v>37014</v>
      </c>
      <c r="D58" s="3">
        <v>0.7288773148148149</v>
      </c>
    </row>
    <row r="59" spans="1:4" ht="12.75">
      <c r="A59" t="s">
        <v>361</v>
      </c>
      <c r="B59" t="s">
        <v>362</v>
      </c>
      <c r="C59" s="52">
        <v>37014</v>
      </c>
      <c r="D59" s="3">
        <v>0.7290046296296296</v>
      </c>
    </row>
    <row r="60" spans="1:4" ht="12.75">
      <c r="A60" t="s">
        <v>363</v>
      </c>
      <c r="B60" t="s">
        <v>364</v>
      </c>
      <c r="C60" s="52">
        <v>37014</v>
      </c>
      <c r="D60" s="3">
        <v>0.7291435185185186</v>
      </c>
    </row>
    <row r="61" spans="1:4" ht="12.75">
      <c r="A61" t="s">
        <v>365</v>
      </c>
      <c r="B61" t="s">
        <v>366</v>
      </c>
      <c r="C61" s="52">
        <v>37014</v>
      </c>
      <c r="D61" s="3">
        <v>0.7292708333333334</v>
      </c>
    </row>
    <row r="62" spans="1:4" ht="12.75">
      <c r="A62" t="s">
        <v>367</v>
      </c>
      <c r="B62" t="s">
        <v>368</v>
      </c>
      <c r="C62" s="52">
        <v>37014</v>
      </c>
      <c r="D62" s="3">
        <v>0.7293981481481482</v>
      </c>
    </row>
    <row r="63" spans="1:4" ht="12.75">
      <c r="A63" t="s">
        <v>369</v>
      </c>
      <c r="B63" t="s">
        <v>370</v>
      </c>
      <c r="C63" s="52">
        <v>37014</v>
      </c>
      <c r="D63" s="3">
        <v>0.7295370370370371</v>
      </c>
    </row>
    <row r="64" spans="1:4" ht="12.75">
      <c r="A64" t="s">
        <v>371</v>
      </c>
      <c r="B64" t="s">
        <v>372</v>
      </c>
      <c r="C64" s="52">
        <v>37014</v>
      </c>
      <c r="D64" s="3">
        <v>0.7296643518518519</v>
      </c>
    </row>
    <row r="65" spans="1:4" ht="12.75">
      <c r="A65" t="s">
        <v>373</v>
      </c>
      <c r="B65" t="s">
        <v>374</v>
      </c>
      <c r="C65" s="52">
        <v>37014</v>
      </c>
      <c r="D65" s="3">
        <v>0.7297916666666667</v>
      </c>
    </row>
    <row r="66" spans="1:4" ht="12.75">
      <c r="A66" t="s">
        <v>375</v>
      </c>
      <c r="B66" t="s">
        <v>376</v>
      </c>
      <c r="C66" s="52">
        <v>37014</v>
      </c>
      <c r="D66" s="3">
        <v>0.7299189814814815</v>
      </c>
    </row>
    <row r="67" spans="1:4" ht="12.75">
      <c r="A67" t="s">
        <v>377</v>
      </c>
      <c r="B67" t="s">
        <v>378</v>
      </c>
      <c r="C67" s="52">
        <v>37014</v>
      </c>
      <c r="D67" s="3">
        <v>0.7300462962962962</v>
      </c>
    </row>
    <row r="68" spans="1:4" ht="12.75">
      <c r="A68" t="s">
        <v>379</v>
      </c>
      <c r="B68" t="s">
        <v>380</v>
      </c>
      <c r="C68" s="52">
        <v>37014</v>
      </c>
      <c r="D68" s="3">
        <v>0.7301736111111111</v>
      </c>
    </row>
    <row r="69" spans="1:4" ht="12.75">
      <c r="A69" t="s">
        <v>381</v>
      </c>
      <c r="B69" t="s">
        <v>382</v>
      </c>
      <c r="C69" s="52">
        <v>37014</v>
      </c>
      <c r="D69" s="3">
        <v>0.7303125</v>
      </c>
    </row>
    <row r="70" spans="1:4" ht="12.75">
      <c r="A70" t="s">
        <v>383</v>
      </c>
      <c r="B70" t="s">
        <v>384</v>
      </c>
      <c r="C70" s="52">
        <v>37014</v>
      </c>
      <c r="D70" s="3">
        <v>0.7304398148148148</v>
      </c>
    </row>
    <row r="71" spans="1:4" ht="12.75">
      <c r="A71" t="s">
        <v>385</v>
      </c>
      <c r="B71" t="s">
        <v>386</v>
      </c>
      <c r="C71" s="52">
        <v>37014</v>
      </c>
      <c r="D71" s="3">
        <v>0.7305555555555556</v>
      </c>
    </row>
    <row r="72" spans="1:4" ht="12.75">
      <c r="A72" t="s">
        <v>387</v>
      </c>
      <c r="B72" t="s">
        <v>388</v>
      </c>
      <c r="C72" s="52">
        <v>37014</v>
      </c>
      <c r="D72" s="3">
        <v>0.7306944444444444</v>
      </c>
    </row>
    <row r="73" spans="1:4" ht="12.75">
      <c r="A73" t="s">
        <v>389</v>
      </c>
      <c r="B73" t="s">
        <v>390</v>
      </c>
      <c r="C73" s="52">
        <v>37014</v>
      </c>
      <c r="D73" s="3">
        <v>0.7308333333333333</v>
      </c>
    </row>
    <row r="74" spans="1:4" ht="12.75">
      <c r="A74" t="s">
        <v>391</v>
      </c>
      <c r="B74" t="s">
        <v>392</v>
      </c>
      <c r="C74" s="52">
        <v>37014</v>
      </c>
      <c r="D74" s="3">
        <v>0.7309606481481481</v>
      </c>
    </row>
    <row r="75" spans="1:4" ht="12.75">
      <c r="A75" t="s">
        <v>393</v>
      </c>
      <c r="B75" t="s">
        <v>394</v>
      </c>
      <c r="C75" s="52">
        <v>37014</v>
      </c>
      <c r="D75" s="3">
        <v>0.7310879629629629</v>
      </c>
    </row>
    <row r="76" spans="1:4" ht="12.75">
      <c r="A76" t="s">
        <v>395</v>
      </c>
      <c r="B76" t="s">
        <v>396</v>
      </c>
      <c r="C76" s="52">
        <v>37014</v>
      </c>
      <c r="D76" s="3">
        <v>0.7312152777777778</v>
      </c>
    </row>
    <row r="77" spans="1:4" ht="12.75">
      <c r="A77" t="s">
        <v>397</v>
      </c>
      <c r="B77" t="s">
        <v>398</v>
      </c>
      <c r="C77" s="52">
        <v>37014</v>
      </c>
      <c r="D77" s="3">
        <v>0.7313310185185186</v>
      </c>
    </row>
    <row r="78" spans="1:4" ht="12.75">
      <c r="A78" t="s">
        <v>399</v>
      </c>
      <c r="B78" t="s">
        <v>400</v>
      </c>
      <c r="C78" s="52">
        <v>37014</v>
      </c>
      <c r="D78" s="3">
        <v>0.7314699074074075</v>
      </c>
    </row>
    <row r="79" spans="1:4" ht="12.75">
      <c r="A79" t="s">
        <v>401</v>
      </c>
      <c r="B79" t="s">
        <v>402</v>
      </c>
      <c r="C79" s="52">
        <v>37014</v>
      </c>
      <c r="D79" s="3">
        <v>0.7316087962962964</v>
      </c>
    </row>
    <row r="80" spans="1:4" ht="12.75">
      <c r="A80" t="s">
        <v>403</v>
      </c>
      <c r="B80" t="s">
        <v>404</v>
      </c>
      <c r="C80" s="52">
        <v>37014</v>
      </c>
      <c r="D80" s="3">
        <v>0.7317476851851853</v>
      </c>
    </row>
    <row r="81" spans="1:4" ht="12.75">
      <c r="A81" t="s">
        <v>405</v>
      </c>
      <c r="B81" t="s">
        <v>406</v>
      </c>
      <c r="C81" s="52">
        <v>37014</v>
      </c>
      <c r="D81" s="3">
        <v>0.731875</v>
      </c>
    </row>
    <row r="82" spans="1:4" ht="12.75">
      <c r="A82" t="s">
        <v>407</v>
      </c>
      <c r="B82" t="s">
        <v>408</v>
      </c>
      <c r="C82" s="52">
        <v>37014</v>
      </c>
      <c r="D82" s="3">
        <v>0.7320023148148148</v>
      </c>
    </row>
    <row r="83" spans="1:4" ht="12.75">
      <c r="A83" t="s">
        <v>409</v>
      </c>
      <c r="B83" t="s">
        <v>410</v>
      </c>
      <c r="C83" s="52">
        <v>37014</v>
      </c>
      <c r="D83" s="3">
        <v>0.7321296296296297</v>
      </c>
    </row>
    <row r="84" spans="1:4" ht="12.75">
      <c r="A84" t="s">
        <v>411</v>
      </c>
      <c r="B84" t="s">
        <v>412</v>
      </c>
      <c r="C84" s="52">
        <v>37014</v>
      </c>
      <c r="D84" s="3">
        <v>0.7322569444444444</v>
      </c>
    </row>
    <row r="85" spans="1:4" ht="12.75">
      <c r="A85" t="s">
        <v>413</v>
      </c>
      <c r="B85" t="s">
        <v>414</v>
      </c>
      <c r="C85" s="52">
        <v>37014</v>
      </c>
      <c r="D85" s="3">
        <v>0.7323842592592592</v>
      </c>
    </row>
    <row r="86" spans="1:4" ht="12.75">
      <c r="A86" t="s">
        <v>415</v>
      </c>
      <c r="B86" t="s">
        <v>416</v>
      </c>
      <c r="C86" s="52">
        <v>37014</v>
      </c>
      <c r="D86" s="3">
        <v>0.7325231481481481</v>
      </c>
    </row>
    <row r="87" spans="1:4" ht="12.75">
      <c r="A87" t="s">
        <v>417</v>
      </c>
      <c r="B87" t="s">
        <v>418</v>
      </c>
      <c r="C87" s="52">
        <v>37014</v>
      </c>
      <c r="D87" s="3">
        <v>0.732650462962963</v>
      </c>
    </row>
    <row r="88" spans="1:4" ht="12.75">
      <c r="A88" t="s">
        <v>419</v>
      </c>
      <c r="B88" t="s">
        <v>420</v>
      </c>
      <c r="C88" s="52">
        <v>37014</v>
      </c>
      <c r="D88" s="3">
        <v>0.7327662037037036</v>
      </c>
    </row>
    <row r="89" spans="1:4" ht="12.75">
      <c r="A89" t="s">
        <v>421</v>
      </c>
      <c r="B89" t="s">
        <v>422</v>
      </c>
      <c r="C89" s="52">
        <v>37014</v>
      </c>
      <c r="D89" s="3">
        <v>0.7329050925925925</v>
      </c>
    </row>
    <row r="90" spans="1:4" ht="12.75">
      <c r="A90" t="s">
        <v>423</v>
      </c>
      <c r="B90" t="s">
        <v>424</v>
      </c>
      <c r="C90" s="52">
        <v>37014</v>
      </c>
      <c r="D90" s="3">
        <v>0.7330324074074074</v>
      </c>
    </row>
    <row r="91" spans="1:4" ht="12.75">
      <c r="A91" t="s">
        <v>425</v>
      </c>
      <c r="B91" t="s">
        <v>426</v>
      </c>
      <c r="C91" s="52">
        <v>37014</v>
      </c>
      <c r="D91" s="3">
        <v>0.7331597222222223</v>
      </c>
    </row>
    <row r="92" spans="1:4" ht="12.75">
      <c r="A92" t="s">
        <v>427</v>
      </c>
      <c r="B92" t="s">
        <v>428</v>
      </c>
      <c r="C92" s="52">
        <v>37014</v>
      </c>
      <c r="D92" s="3">
        <v>0.733275462962963</v>
      </c>
    </row>
    <row r="93" spans="1:4" ht="12.75">
      <c r="A93" t="s">
        <v>429</v>
      </c>
      <c r="B93" t="s">
        <v>430</v>
      </c>
      <c r="C93" s="52">
        <v>37014</v>
      </c>
      <c r="D93" s="3">
        <v>0.7334027777777777</v>
      </c>
    </row>
    <row r="94" spans="1:4" ht="12.75">
      <c r="A94" t="s">
        <v>431</v>
      </c>
      <c r="B94" t="s">
        <v>432</v>
      </c>
      <c r="C94" s="52">
        <v>37014</v>
      </c>
      <c r="D94" s="3">
        <v>0.7335648148148147</v>
      </c>
    </row>
    <row r="95" spans="1:4" ht="12.75">
      <c r="A95" t="s">
        <v>433</v>
      </c>
      <c r="B95" t="s">
        <v>434</v>
      </c>
      <c r="C95" s="52">
        <v>37014</v>
      </c>
      <c r="D95" s="3">
        <v>0.7336921296296296</v>
      </c>
    </row>
    <row r="96" spans="1:4" ht="12.75">
      <c r="A96" t="s">
        <v>435</v>
      </c>
      <c r="B96" t="s">
        <v>436</v>
      </c>
      <c r="C96" s="52">
        <v>37014</v>
      </c>
      <c r="D96" s="3">
        <v>0.7338194444444445</v>
      </c>
    </row>
    <row r="97" spans="1:4" ht="12.75">
      <c r="A97" t="s">
        <v>437</v>
      </c>
      <c r="B97" t="s">
        <v>438</v>
      </c>
      <c r="C97" s="52">
        <v>37014</v>
      </c>
      <c r="D97" s="3">
        <v>0.7339583333333333</v>
      </c>
    </row>
    <row r="98" spans="1:4" ht="12.75">
      <c r="A98" t="s">
        <v>439</v>
      </c>
      <c r="B98" t="s">
        <v>440</v>
      </c>
      <c r="C98" s="52">
        <v>37014</v>
      </c>
      <c r="D98" s="3">
        <v>0.7340856481481483</v>
      </c>
    </row>
    <row r="99" spans="1:4" ht="12.75">
      <c r="A99" t="s">
        <v>441</v>
      </c>
      <c r="B99" t="s">
        <v>442</v>
      </c>
      <c r="C99" s="52">
        <v>37014</v>
      </c>
      <c r="D99" s="3">
        <v>0.734212962962963</v>
      </c>
    </row>
    <row r="100" spans="1:4" ht="12.75">
      <c r="A100" t="s">
        <v>443</v>
      </c>
      <c r="B100" t="s">
        <v>444</v>
      </c>
      <c r="C100" s="52">
        <v>37014</v>
      </c>
      <c r="D100" s="3">
        <v>0.7343402777777778</v>
      </c>
    </row>
    <row r="101" spans="1:4" ht="12.75">
      <c r="A101" t="s">
        <v>445</v>
      </c>
      <c r="B101" t="s">
        <v>446</v>
      </c>
      <c r="C101" s="52">
        <v>37014</v>
      </c>
      <c r="D101" s="3">
        <v>0.7344791666666667</v>
      </c>
    </row>
    <row r="102" spans="1:4" ht="12.75">
      <c r="A102" t="s">
        <v>447</v>
      </c>
      <c r="B102" t="s">
        <v>448</v>
      </c>
      <c r="C102" s="52">
        <v>37014</v>
      </c>
      <c r="D102" s="3">
        <v>0.7346064814814816</v>
      </c>
    </row>
    <row r="103" spans="1:4" ht="12.75">
      <c r="A103" t="s">
        <v>449</v>
      </c>
      <c r="B103" t="s">
        <v>450</v>
      </c>
      <c r="C103" s="52">
        <v>37014</v>
      </c>
      <c r="D103" s="3">
        <v>0.7347453703703705</v>
      </c>
    </row>
    <row r="104" spans="1:4" ht="12.75">
      <c r="A104" t="s">
        <v>451</v>
      </c>
      <c r="B104" t="s">
        <v>452</v>
      </c>
      <c r="C104" s="52">
        <v>37014</v>
      </c>
      <c r="D104" s="3">
        <v>0.7348726851851852</v>
      </c>
    </row>
    <row r="105" spans="1:4" ht="12.75">
      <c r="A105" t="s">
        <v>453</v>
      </c>
      <c r="B105" t="s">
        <v>454</v>
      </c>
      <c r="C105" s="52">
        <v>37014</v>
      </c>
      <c r="D105" s="3">
        <v>0.735</v>
      </c>
    </row>
    <row r="106" spans="1:4" ht="12.75">
      <c r="A106" t="s">
        <v>455</v>
      </c>
      <c r="B106" t="s">
        <v>456</v>
      </c>
      <c r="C106" s="52">
        <v>37014</v>
      </c>
      <c r="D106" s="3">
        <v>0.7351273148148149</v>
      </c>
    </row>
    <row r="107" spans="1:4" ht="12.75">
      <c r="A107" t="s">
        <v>457</v>
      </c>
      <c r="B107" t="s">
        <v>458</v>
      </c>
      <c r="C107" s="52">
        <v>37014</v>
      </c>
      <c r="D107" s="3">
        <v>0.7352546296296296</v>
      </c>
    </row>
    <row r="108" spans="1:4" ht="12.75">
      <c r="A108" t="s">
        <v>459</v>
      </c>
      <c r="B108" t="s">
        <v>460</v>
      </c>
      <c r="C108" s="52">
        <v>37014</v>
      </c>
      <c r="D108" s="3">
        <v>0.7353935185185185</v>
      </c>
    </row>
    <row r="109" spans="1:4" ht="12.75">
      <c r="A109" t="s">
        <v>461</v>
      </c>
      <c r="B109" t="s">
        <v>462</v>
      </c>
      <c r="C109" s="52">
        <v>37014</v>
      </c>
      <c r="D109" s="3">
        <v>0.7355208333333333</v>
      </c>
    </row>
    <row r="110" spans="1:4" ht="12.75">
      <c r="A110" t="s">
        <v>463</v>
      </c>
      <c r="B110" t="s">
        <v>464</v>
      </c>
      <c r="C110" s="52">
        <v>37014</v>
      </c>
      <c r="D110" s="3">
        <v>0.7356481481481482</v>
      </c>
    </row>
    <row r="111" spans="1:4" ht="12.75">
      <c r="A111" t="s">
        <v>465</v>
      </c>
      <c r="B111" t="s">
        <v>466</v>
      </c>
      <c r="C111" s="52">
        <v>37014</v>
      </c>
      <c r="D111" s="3">
        <v>0.7357754629629629</v>
      </c>
    </row>
    <row r="112" spans="1:4" ht="12.75">
      <c r="A112" t="s">
        <v>467</v>
      </c>
      <c r="B112" t="s">
        <v>468</v>
      </c>
      <c r="C112" s="52">
        <v>37014</v>
      </c>
      <c r="D112" s="3">
        <v>0.7359143518518518</v>
      </c>
    </row>
    <row r="113" spans="1:4" ht="12.75">
      <c r="A113" t="s">
        <v>469</v>
      </c>
      <c r="B113" t="s">
        <v>470</v>
      </c>
      <c r="C113" s="52">
        <v>37014</v>
      </c>
      <c r="D113" s="3">
        <v>0.7360416666666666</v>
      </c>
    </row>
    <row r="114" spans="1:4" ht="12.75">
      <c r="A114" t="s">
        <v>471</v>
      </c>
      <c r="B114" t="s">
        <v>472</v>
      </c>
      <c r="C114" s="52">
        <v>37014</v>
      </c>
      <c r="D114" s="3">
        <v>0.7361689814814815</v>
      </c>
    </row>
    <row r="115" spans="1:4" ht="12.75">
      <c r="A115" t="s">
        <v>473</v>
      </c>
      <c r="B115" t="s">
        <v>474</v>
      </c>
      <c r="C115" s="52">
        <v>37014</v>
      </c>
      <c r="D115" s="3">
        <v>0.7362962962962962</v>
      </c>
    </row>
    <row r="116" spans="1:4" ht="12.75">
      <c r="A116" t="s">
        <v>475</v>
      </c>
      <c r="B116" t="s">
        <v>476</v>
      </c>
      <c r="C116" s="52">
        <v>37014</v>
      </c>
      <c r="D116" s="3">
        <v>0.7364236111111112</v>
      </c>
    </row>
    <row r="117" spans="1:4" ht="12.75">
      <c r="A117" t="s">
        <v>477</v>
      </c>
      <c r="B117" t="s">
        <v>478</v>
      </c>
      <c r="C117" s="52">
        <v>37014</v>
      </c>
      <c r="D117" s="3">
        <v>0.736550925925926</v>
      </c>
    </row>
    <row r="118" spans="1:4" ht="12.75">
      <c r="A118" t="s">
        <v>479</v>
      </c>
      <c r="B118" t="s">
        <v>480</v>
      </c>
      <c r="C118" s="52">
        <v>37014</v>
      </c>
      <c r="D118" s="3">
        <v>0.7366782407407407</v>
      </c>
    </row>
    <row r="119" spans="1:4" ht="12.75">
      <c r="A119" t="s">
        <v>481</v>
      </c>
      <c r="B119" t="s">
        <v>482</v>
      </c>
      <c r="C119" s="52">
        <v>37014</v>
      </c>
      <c r="D119" s="3">
        <v>0.7368055555555556</v>
      </c>
    </row>
    <row r="120" spans="1:4" ht="12.75">
      <c r="A120" t="s">
        <v>483</v>
      </c>
      <c r="B120" t="s">
        <v>484</v>
      </c>
      <c r="C120" s="52">
        <v>37014</v>
      </c>
      <c r="D120" s="3">
        <v>0.7369328703703704</v>
      </c>
    </row>
    <row r="121" spans="1:4" ht="12.75">
      <c r="A121" t="s">
        <v>485</v>
      </c>
      <c r="B121" t="s">
        <v>486</v>
      </c>
      <c r="C121" s="52">
        <v>37014</v>
      </c>
      <c r="D121" s="3">
        <v>0.7370717592592593</v>
      </c>
    </row>
    <row r="122" spans="1:4" ht="12.75">
      <c r="A122" t="s">
        <v>487</v>
      </c>
      <c r="B122" t="s">
        <v>488</v>
      </c>
      <c r="C122" s="52">
        <v>37014</v>
      </c>
      <c r="D122" s="3">
        <v>0.7372106481481482</v>
      </c>
    </row>
    <row r="123" spans="1:4" ht="12.75">
      <c r="A123" t="s">
        <v>489</v>
      </c>
      <c r="B123" t="s">
        <v>490</v>
      </c>
      <c r="C123" s="52">
        <v>37014</v>
      </c>
      <c r="D123" s="3">
        <v>0.7373263888888889</v>
      </c>
    </row>
    <row r="124" spans="1:4" ht="12.75">
      <c r="A124" t="s">
        <v>491</v>
      </c>
      <c r="B124" t="s">
        <v>492</v>
      </c>
      <c r="C124" s="52">
        <v>37014</v>
      </c>
      <c r="D124" s="3">
        <v>0.7374537037037037</v>
      </c>
    </row>
    <row r="125" spans="1:4" ht="12.75">
      <c r="A125" t="s">
        <v>493</v>
      </c>
      <c r="B125" t="s">
        <v>494</v>
      </c>
      <c r="C125" s="52">
        <v>37014</v>
      </c>
      <c r="D125" s="3">
        <v>0.7375925925925926</v>
      </c>
    </row>
    <row r="126" spans="1:4" ht="12.75">
      <c r="A126" t="s">
        <v>495</v>
      </c>
      <c r="B126" t="s">
        <v>496</v>
      </c>
      <c r="C126" s="52">
        <v>37014</v>
      </c>
      <c r="D126" s="3">
        <v>0.7377199074074073</v>
      </c>
    </row>
    <row r="127" spans="1:4" ht="12.75">
      <c r="A127" t="s">
        <v>497</v>
      </c>
      <c r="B127" t="s">
        <v>498</v>
      </c>
      <c r="C127" s="52">
        <v>37014</v>
      </c>
      <c r="D127" s="3">
        <v>0.7378472222222222</v>
      </c>
    </row>
    <row r="128" spans="1:4" ht="12.75">
      <c r="A128" t="s">
        <v>499</v>
      </c>
      <c r="B128" t="s">
        <v>500</v>
      </c>
      <c r="C128" s="52">
        <v>37014</v>
      </c>
      <c r="D128" s="3">
        <v>0.7379861111111111</v>
      </c>
    </row>
    <row r="129" spans="1:4" ht="12.75">
      <c r="A129" t="s">
        <v>501</v>
      </c>
      <c r="B129" t="s">
        <v>502</v>
      </c>
      <c r="C129" s="52">
        <v>37014</v>
      </c>
      <c r="D129" s="3">
        <v>0.7381134259259259</v>
      </c>
    </row>
    <row r="130" spans="1:4" ht="12.75">
      <c r="A130" t="s">
        <v>503</v>
      </c>
      <c r="B130" t="s">
        <v>504</v>
      </c>
      <c r="C130" s="52">
        <v>37014</v>
      </c>
      <c r="D130" s="3">
        <v>0.7382407407407406</v>
      </c>
    </row>
    <row r="131" spans="1:4" ht="12.75">
      <c r="A131" t="s">
        <v>505</v>
      </c>
      <c r="B131" t="s">
        <v>506</v>
      </c>
      <c r="C131" s="52">
        <v>37014</v>
      </c>
      <c r="D131" s="3">
        <v>0.7383796296296296</v>
      </c>
    </row>
    <row r="132" spans="1:4" ht="12.75">
      <c r="A132" t="s">
        <v>507</v>
      </c>
      <c r="B132" t="s">
        <v>508</v>
      </c>
      <c r="C132" s="52">
        <v>37014</v>
      </c>
      <c r="D132" s="3">
        <v>0.7385069444444444</v>
      </c>
    </row>
    <row r="133" spans="1:4" ht="12.75">
      <c r="A133" t="s">
        <v>509</v>
      </c>
      <c r="B133" t="s">
        <v>510</v>
      </c>
      <c r="C133" s="52">
        <v>37014</v>
      </c>
      <c r="D133" s="3">
        <v>0.7386342592592593</v>
      </c>
    </row>
    <row r="134" spans="1:4" ht="12.75">
      <c r="A134" t="s">
        <v>511</v>
      </c>
      <c r="B134" t="s">
        <v>512</v>
      </c>
      <c r="C134" s="52">
        <v>37014</v>
      </c>
      <c r="D134" s="3">
        <v>0.7387615740740742</v>
      </c>
    </row>
    <row r="135" spans="1:4" ht="12.75">
      <c r="A135" t="s">
        <v>513</v>
      </c>
      <c r="B135" t="s">
        <v>514</v>
      </c>
      <c r="C135" s="52">
        <v>37014</v>
      </c>
      <c r="D135" s="3">
        <v>0.7388888888888889</v>
      </c>
    </row>
    <row r="136" spans="1:4" ht="12.75">
      <c r="A136" t="s">
        <v>515</v>
      </c>
      <c r="B136" t="s">
        <v>516</v>
      </c>
      <c r="C136" s="52">
        <v>37014</v>
      </c>
      <c r="D136" s="3">
        <v>0.7390162037037037</v>
      </c>
    </row>
    <row r="137" spans="1:4" ht="12.75">
      <c r="A137" t="s">
        <v>517</v>
      </c>
      <c r="B137" t="s">
        <v>518</v>
      </c>
      <c r="C137" s="52">
        <v>37014</v>
      </c>
      <c r="D137" s="3">
        <v>0.7391550925925926</v>
      </c>
    </row>
    <row r="138" spans="1:4" ht="12.75">
      <c r="A138" t="s">
        <v>519</v>
      </c>
      <c r="B138" t="s">
        <v>520</v>
      </c>
      <c r="C138" s="52">
        <v>37014</v>
      </c>
      <c r="D138" s="3">
        <v>0.7392939814814815</v>
      </c>
    </row>
    <row r="139" spans="1:4" ht="12.75">
      <c r="A139" t="s">
        <v>521</v>
      </c>
      <c r="B139" t="s">
        <v>522</v>
      </c>
      <c r="C139" s="52">
        <v>37014</v>
      </c>
      <c r="D139" s="3">
        <v>0.7394212962962964</v>
      </c>
    </row>
    <row r="140" spans="1:4" ht="12.75">
      <c r="A140" t="s">
        <v>523</v>
      </c>
      <c r="B140" t="s">
        <v>524</v>
      </c>
      <c r="C140" s="52">
        <v>37014</v>
      </c>
      <c r="D140" s="3">
        <v>0.739537037037037</v>
      </c>
    </row>
    <row r="141" spans="1:4" ht="12.75">
      <c r="A141" t="s">
        <v>525</v>
      </c>
      <c r="B141" t="s">
        <v>526</v>
      </c>
      <c r="C141" s="52">
        <v>37014</v>
      </c>
      <c r="D141" s="3">
        <v>0.7396527777777777</v>
      </c>
    </row>
    <row r="142" spans="1:4" ht="12.75">
      <c r="A142" t="s">
        <v>527</v>
      </c>
      <c r="B142" t="s">
        <v>528</v>
      </c>
      <c r="C142" s="52">
        <v>37014</v>
      </c>
      <c r="D142" s="3">
        <v>0.7397800925925927</v>
      </c>
    </row>
    <row r="143" spans="1:4" ht="12.75">
      <c r="A143" t="s">
        <v>529</v>
      </c>
      <c r="B143" t="s">
        <v>530</v>
      </c>
      <c r="C143" s="52">
        <v>37014</v>
      </c>
      <c r="D143" s="3">
        <v>0.7399074074074075</v>
      </c>
    </row>
    <row r="144" spans="1:4" ht="12.75">
      <c r="A144" t="s">
        <v>531</v>
      </c>
      <c r="B144" t="s">
        <v>532</v>
      </c>
      <c r="C144" s="52">
        <v>37014</v>
      </c>
      <c r="D144" s="3">
        <v>0.7400347222222222</v>
      </c>
    </row>
    <row r="145" spans="1:4" ht="12.75">
      <c r="A145" t="s">
        <v>533</v>
      </c>
      <c r="B145" t="s">
        <v>534</v>
      </c>
      <c r="C145" s="52">
        <v>37014</v>
      </c>
      <c r="D145" s="3">
        <v>0.7401620370370371</v>
      </c>
    </row>
    <row r="146" spans="1:4" ht="12.75">
      <c r="A146" t="s">
        <v>535</v>
      </c>
      <c r="B146" t="s">
        <v>536</v>
      </c>
      <c r="C146" s="52">
        <v>37014</v>
      </c>
      <c r="D146" s="3">
        <v>0.740300925925926</v>
      </c>
    </row>
    <row r="147" spans="1:4" ht="12.75">
      <c r="A147" t="s">
        <v>537</v>
      </c>
      <c r="B147" t="s">
        <v>538</v>
      </c>
      <c r="C147" s="52">
        <v>37014</v>
      </c>
      <c r="D147" s="3">
        <v>0.7404282407407408</v>
      </c>
    </row>
    <row r="148" spans="1:4" ht="12.75">
      <c r="A148" t="s">
        <v>539</v>
      </c>
      <c r="B148" t="s">
        <v>540</v>
      </c>
      <c r="C148" s="52">
        <v>37014</v>
      </c>
      <c r="D148" s="3">
        <v>0.7405555555555555</v>
      </c>
    </row>
    <row r="149" spans="1:4" ht="12.75">
      <c r="A149" t="s">
        <v>541</v>
      </c>
      <c r="B149" t="s">
        <v>542</v>
      </c>
      <c r="C149" s="52">
        <v>37014</v>
      </c>
      <c r="D149" s="3">
        <v>0.7406828703703704</v>
      </c>
    </row>
    <row r="150" spans="1:4" ht="12.75">
      <c r="A150" t="s">
        <v>543</v>
      </c>
      <c r="B150" t="s">
        <v>544</v>
      </c>
      <c r="C150" s="52">
        <v>37014</v>
      </c>
      <c r="D150" s="3">
        <v>0.7408217592592593</v>
      </c>
    </row>
    <row r="151" spans="1:4" ht="12.75">
      <c r="A151" t="s">
        <v>545</v>
      </c>
      <c r="B151" t="s">
        <v>546</v>
      </c>
      <c r="C151" s="52">
        <v>37014</v>
      </c>
      <c r="D151" s="3">
        <v>0.7409606481481482</v>
      </c>
    </row>
    <row r="152" spans="1:4" ht="12.75">
      <c r="A152" t="s">
        <v>547</v>
      </c>
      <c r="B152" t="s">
        <v>548</v>
      </c>
      <c r="C152" s="52">
        <v>37014</v>
      </c>
      <c r="D152" s="3">
        <v>0.741087962962963</v>
      </c>
    </row>
    <row r="153" spans="1:4" ht="12.75">
      <c r="A153" t="s">
        <v>549</v>
      </c>
      <c r="B153" t="s">
        <v>550</v>
      </c>
      <c r="C153" s="52">
        <v>37014</v>
      </c>
      <c r="D153" s="3">
        <v>0.7412152777777777</v>
      </c>
    </row>
    <row r="154" spans="1:4" ht="12.75">
      <c r="A154" t="s">
        <v>551</v>
      </c>
      <c r="B154" t="s">
        <v>552</v>
      </c>
      <c r="C154" s="52">
        <v>37014</v>
      </c>
      <c r="D154" s="3">
        <v>0.7413310185185185</v>
      </c>
    </row>
    <row r="155" spans="1:4" ht="12.75">
      <c r="A155" t="s">
        <v>553</v>
      </c>
      <c r="B155" t="s">
        <v>554</v>
      </c>
      <c r="C155" s="52">
        <v>37014</v>
      </c>
      <c r="D155" s="3">
        <v>0.7414699074074074</v>
      </c>
    </row>
    <row r="156" spans="1:4" ht="12.75">
      <c r="A156" t="s">
        <v>555</v>
      </c>
      <c r="B156" t="s">
        <v>556</v>
      </c>
      <c r="C156" s="52">
        <v>37014</v>
      </c>
      <c r="D156" s="3">
        <v>0.7415856481481482</v>
      </c>
    </row>
    <row r="157" spans="1:4" ht="12.75">
      <c r="A157" t="s">
        <v>557</v>
      </c>
      <c r="B157" t="s">
        <v>558</v>
      </c>
      <c r="C157" s="52">
        <v>37014</v>
      </c>
      <c r="D157" s="3">
        <v>0.7417013888888889</v>
      </c>
    </row>
    <row r="158" spans="1:4" ht="12.75">
      <c r="A158" t="s">
        <v>559</v>
      </c>
      <c r="B158" t="s">
        <v>560</v>
      </c>
      <c r="C158" s="52">
        <v>37014</v>
      </c>
      <c r="D158" s="3">
        <v>0.7418287037037037</v>
      </c>
    </row>
    <row r="159" spans="1:4" ht="12.75">
      <c r="A159" t="s">
        <v>561</v>
      </c>
      <c r="B159" t="s">
        <v>562</v>
      </c>
      <c r="C159" s="52">
        <v>37014</v>
      </c>
      <c r="D159" s="3">
        <v>0.7419444444444444</v>
      </c>
    </row>
    <row r="160" spans="1:4" ht="12.75">
      <c r="A160" t="s">
        <v>563</v>
      </c>
      <c r="B160" t="s">
        <v>564</v>
      </c>
      <c r="C160" s="52">
        <v>37014</v>
      </c>
      <c r="D160" s="3">
        <v>0.7420833333333333</v>
      </c>
    </row>
    <row r="161" spans="1:4" ht="12.75">
      <c r="A161" t="s">
        <v>565</v>
      </c>
      <c r="B161" t="s">
        <v>566</v>
      </c>
      <c r="C161" s="52">
        <v>37014</v>
      </c>
      <c r="D161" s="3">
        <v>0.7422222222222222</v>
      </c>
    </row>
    <row r="162" spans="1:4" ht="12.75">
      <c r="A162" t="s">
        <v>567</v>
      </c>
      <c r="B162" t="s">
        <v>568</v>
      </c>
      <c r="C162" s="52">
        <v>37014</v>
      </c>
      <c r="D162" s="3">
        <v>0.742349537037037</v>
      </c>
    </row>
    <row r="163" spans="1:4" ht="12.75">
      <c r="A163" t="s">
        <v>569</v>
      </c>
      <c r="B163" t="s">
        <v>570</v>
      </c>
      <c r="C163" s="52">
        <v>37014</v>
      </c>
      <c r="D163" s="3">
        <v>0.7424768518518517</v>
      </c>
    </row>
    <row r="164" spans="1:4" ht="12.75">
      <c r="A164" t="s">
        <v>571</v>
      </c>
      <c r="B164" t="s">
        <v>572</v>
      </c>
      <c r="C164" s="52">
        <v>37014</v>
      </c>
      <c r="D164" s="3">
        <v>0.7426157407407407</v>
      </c>
    </row>
    <row r="165" spans="1:4" ht="12.75">
      <c r="A165" t="s">
        <v>573</v>
      </c>
      <c r="B165" t="s">
        <v>574</v>
      </c>
      <c r="C165" s="52">
        <v>37014</v>
      </c>
      <c r="D165" s="3">
        <v>0.7427546296296296</v>
      </c>
    </row>
    <row r="166" spans="1:4" ht="12.75">
      <c r="A166" t="s">
        <v>575</v>
      </c>
      <c r="B166" t="s">
        <v>576</v>
      </c>
      <c r="C166" s="52">
        <v>37014</v>
      </c>
      <c r="D166" s="3">
        <v>0.7428819444444444</v>
      </c>
    </row>
    <row r="167" spans="1:4" ht="12.75">
      <c r="A167" t="s">
        <v>577</v>
      </c>
      <c r="B167" t="s">
        <v>578</v>
      </c>
      <c r="C167" s="52">
        <v>37014</v>
      </c>
      <c r="D167" s="3">
        <v>0.7430208333333334</v>
      </c>
    </row>
    <row r="168" spans="1:4" ht="12.75">
      <c r="A168" t="s">
        <v>579</v>
      </c>
      <c r="B168" t="s">
        <v>580</v>
      </c>
      <c r="C168" s="52">
        <v>37014</v>
      </c>
      <c r="D168" s="3">
        <v>0.7431481481481481</v>
      </c>
    </row>
    <row r="169" spans="1:4" ht="12.75">
      <c r="A169" t="s">
        <v>581</v>
      </c>
      <c r="B169" t="s">
        <v>582</v>
      </c>
      <c r="C169" s="52">
        <v>37014</v>
      </c>
      <c r="D169" s="3">
        <v>0.7432754629629629</v>
      </c>
    </row>
    <row r="170" spans="1:4" ht="12.75">
      <c r="A170" t="s">
        <v>583</v>
      </c>
      <c r="B170" t="s">
        <v>584</v>
      </c>
      <c r="C170" s="52">
        <v>37014</v>
      </c>
      <c r="D170" s="3">
        <v>0.7434143518518518</v>
      </c>
    </row>
    <row r="171" spans="1:4" ht="12.75">
      <c r="A171" t="s">
        <v>585</v>
      </c>
      <c r="B171" t="s">
        <v>586</v>
      </c>
      <c r="C171" s="52">
        <v>37014</v>
      </c>
      <c r="D171" s="3">
        <v>0.7435416666666667</v>
      </c>
    </row>
    <row r="172" spans="1:4" ht="12.75">
      <c r="A172" t="s">
        <v>587</v>
      </c>
      <c r="B172" t="s">
        <v>588</v>
      </c>
      <c r="C172" s="52">
        <v>37014</v>
      </c>
      <c r="D172" s="3">
        <v>0.7436689814814814</v>
      </c>
    </row>
    <row r="173" spans="1:4" ht="12.75">
      <c r="A173" t="s">
        <v>589</v>
      </c>
      <c r="B173" t="s">
        <v>590</v>
      </c>
      <c r="C173" s="52">
        <v>37014</v>
      </c>
      <c r="D173" s="3">
        <v>0.7437962962962964</v>
      </c>
    </row>
    <row r="174" spans="1:4" ht="12.75">
      <c r="A174" t="s">
        <v>591</v>
      </c>
      <c r="B174" t="s">
        <v>592</v>
      </c>
      <c r="C174" s="52">
        <v>37014</v>
      </c>
      <c r="D174" s="3">
        <v>0.7439351851851851</v>
      </c>
    </row>
    <row r="175" spans="1:4" ht="12.75">
      <c r="A175" t="s">
        <v>593</v>
      </c>
      <c r="B175" t="s">
        <v>594</v>
      </c>
      <c r="C175" s="52">
        <v>37014</v>
      </c>
      <c r="D175" s="3">
        <v>0.7440625</v>
      </c>
    </row>
    <row r="176" spans="1:4" ht="12.75">
      <c r="A176" t="s">
        <v>595</v>
      </c>
      <c r="B176" t="s">
        <v>596</v>
      </c>
      <c r="C176" s="52">
        <v>37014</v>
      </c>
      <c r="D176" s="3">
        <v>0.7441898148148148</v>
      </c>
    </row>
    <row r="177" spans="1:4" ht="12.75">
      <c r="A177" t="s">
        <v>597</v>
      </c>
      <c r="B177" t="s">
        <v>598</v>
      </c>
      <c r="C177" s="52">
        <v>37014</v>
      </c>
      <c r="D177" s="3">
        <v>0.7443055555555556</v>
      </c>
    </row>
    <row r="178" spans="1:4" ht="12.75">
      <c r="A178" t="s">
        <v>599</v>
      </c>
      <c r="B178" t="s">
        <v>600</v>
      </c>
      <c r="C178" s="52">
        <v>37014</v>
      </c>
      <c r="D178" s="3">
        <v>0.7444328703703703</v>
      </c>
    </row>
    <row r="179" spans="1:4" ht="12.75">
      <c r="A179" t="s">
        <v>601</v>
      </c>
      <c r="B179" t="s">
        <v>602</v>
      </c>
      <c r="C179" s="52">
        <v>37014</v>
      </c>
      <c r="D179" s="3">
        <v>0.7445949074074073</v>
      </c>
    </row>
    <row r="180" spans="1:4" ht="12.75">
      <c r="A180" t="s">
        <v>603</v>
      </c>
      <c r="B180" t="s">
        <v>604</v>
      </c>
      <c r="C180" s="52">
        <v>37014</v>
      </c>
      <c r="D180" s="3">
        <v>0.7447337962962962</v>
      </c>
    </row>
    <row r="181" spans="1:4" ht="12.75">
      <c r="A181" t="s">
        <v>605</v>
      </c>
      <c r="B181" t="s">
        <v>606</v>
      </c>
      <c r="C181" s="52">
        <v>37014</v>
      </c>
      <c r="D181" s="3">
        <v>0.7448611111111111</v>
      </c>
    </row>
    <row r="182" spans="1:4" ht="12.75">
      <c r="A182" t="s">
        <v>607</v>
      </c>
      <c r="B182" t="s">
        <v>608</v>
      </c>
      <c r="C182" s="52">
        <v>37014</v>
      </c>
      <c r="D182" s="3">
        <v>0.744988425925926</v>
      </c>
    </row>
    <row r="183" spans="1:4" ht="12.75">
      <c r="A183" t="s">
        <v>609</v>
      </c>
      <c r="B183" t="s">
        <v>610</v>
      </c>
      <c r="C183" s="52">
        <v>37014</v>
      </c>
      <c r="D183" s="3">
        <v>0.7451157407407408</v>
      </c>
    </row>
    <row r="184" spans="1:4" ht="12.75">
      <c r="A184" t="s">
        <v>611</v>
      </c>
      <c r="B184" t="s">
        <v>612</v>
      </c>
      <c r="C184" s="52">
        <v>37014</v>
      </c>
      <c r="D184" s="3">
        <v>0.7452430555555556</v>
      </c>
    </row>
    <row r="185" spans="1:4" ht="12.75">
      <c r="A185" t="s">
        <v>613</v>
      </c>
      <c r="B185" t="s">
        <v>614</v>
      </c>
      <c r="C185" s="52">
        <v>37014</v>
      </c>
      <c r="D185" s="3">
        <v>0.7453703703703703</v>
      </c>
    </row>
    <row r="186" spans="1:4" ht="12.75">
      <c r="A186" t="s">
        <v>615</v>
      </c>
      <c r="B186" t="s">
        <v>616</v>
      </c>
      <c r="C186" s="52">
        <v>37014</v>
      </c>
      <c r="D186" s="3">
        <v>0.7454976851851852</v>
      </c>
    </row>
    <row r="187" spans="1:4" ht="12.75">
      <c r="A187" t="s">
        <v>617</v>
      </c>
      <c r="B187" t="s">
        <v>618</v>
      </c>
      <c r="C187" s="52">
        <v>37014</v>
      </c>
      <c r="D187" s="3">
        <v>0.745625</v>
      </c>
    </row>
    <row r="188" spans="1:4" ht="12.75">
      <c r="A188" t="s">
        <v>619</v>
      </c>
      <c r="B188" t="s">
        <v>620</v>
      </c>
      <c r="C188" s="52">
        <v>37014</v>
      </c>
      <c r="D188" s="3">
        <v>0.7457638888888889</v>
      </c>
    </row>
    <row r="189" spans="1:4" ht="12.75">
      <c r="A189" t="s">
        <v>621</v>
      </c>
      <c r="B189" t="s">
        <v>622</v>
      </c>
      <c r="C189" s="52">
        <v>37014</v>
      </c>
      <c r="D189" s="3">
        <v>0.7458912037037037</v>
      </c>
    </row>
    <row r="190" spans="1:4" ht="12.75">
      <c r="A190" t="s">
        <v>623</v>
      </c>
      <c r="B190" t="s">
        <v>624</v>
      </c>
      <c r="C190" s="52">
        <v>37014</v>
      </c>
      <c r="D190" s="3">
        <v>0.7460300925925926</v>
      </c>
    </row>
    <row r="191" spans="1:4" ht="12.75">
      <c r="A191" t="s">
        <v>625</v>
      </c>
      <c r="B191" t="s">
        <v>626</v>
      </c>
      <c r="C191" s="52">
        <v>37014</v>
      </c>
      <c r="D191" s="3">
        <v>0.7461574074074074</v>
      </c>
    </row>
    <row r="192" spans="1:4" ht="12.75">
      <c r="A192" t="s">
        <v>627</v>
      </c>
      <c r="B192" t="s">
        <v>628</v>
      </c>
      <c r="C192" s="52">
        <v>37014</v>
      </c>
      <c r="D192" s="3">
        <v>0.7462847222222222</v>
      </c>
    </row>
    <row r="193" spans="1:4" ht="12.75">
      <c r="A193" t="s">
        <v>629</v>
      </c>
      <c r="B193" t="s">
        <v>630</v>
      </c>
      <c r="C193" s="52">
        <v>37014</v>
      </c>
      <c r="D193" s="3">
        <v>0.746412037037037</v>
      </c>
    </row>
    <row r="194" spans="1:4" ht="12.75">
      <c r="A194" t="s">
        <v>631</v>
      </c>
      <c r="B194" t="s">
        <v>632</v>
      </c>
      <c r="C194" s="52">
        <v>37014</v>
      </c>
      <c r="D194" s="3">
        <v>0.7465509259259259</v>
      </c>
    </row>
    <row r="195" spans="1:4" ht="12.75">
      <c r="A195" t="s">
        <v>633</v>
      </c>
      <c r="B195" t="s">
        <v>634</v>
      </c>
      <c r="C195" s="52">
        <v>37014</v>
      </c>
      <c r="D195" s="3">
        <v>0.7466782407407407</v>
      </c>
    </row>
    <row r="196" spans="1:4" ht="12.75">
      <c r="A196" t="s">
        <v>635</v>
      </c>
      <c r="B196" t="s">
        <v>636</v>
      </c>
      <c r="C196" s="52">
        <v>37014</v>
      </c>
      <c r="D196" s="3">
        <v>0.7468171296296297</v>
      </c>
    </row>
    <row r="197" spans="1:4" ht="12.75">
      <c r="A197" t="s">
        <v>637</v>
      </c>
      <c r="B197" t="s">
        <v>638</v>
      </c>
      <c r="C197" s="52">
        <v>37014</v>
      </c>
      <c r="D197" s="3">
        <v>0.7469444444444444</v>
      </c>
    </row>
    <row r="198" spans="1:4" ht="12.75">
      <c r="A198" t="s">
        <v>639</v>
      </c>
      <c r="B198" t="s">
        <v>640</v>
      </c>
      <c r="C198" s="52">
        <v>37014</v>
      </c>
      <c r="D198" s="3">
        <v>0.7470833333333333</v>
      </c>
    </row>
    <row r="199" spans="1:4" ht="12.75">
      <c r="A199" t="s">
        <v>641</v>
      </c>
      <c r="B199" t="s">
        <v>642</v>
      </c>
      <c r="C199" s="52">
        <v>37014</v>
      </c>
      <c r="D199" s="3">
        <v>0.747199074074074</v>
      </c>
    </row>
    <row r="200" spans="1:4" ht="12.75">
      <c r="A200" t="s">
        <v>643</v>
      </c>
      <c r="B200" t="s">
        <v>644</v>
      </c>
      <c r="C200" s="52">
        <v>37014</v>
      </c>
      <c r="D200" s="3">
        <v>0.747337962962963</v>
      </c>
    </row>
    <row r="201" spans="1:4" ht="12.75">
      <c r="A201" t="s">
        <v>645</v>
      </c>
      <c r="B201" t="s">
        <v>646</v>
      </c>
      <c r="C201" s="52">
        <v>37014</v>
      </c>
      <c r="D201" s="3">
        <v>0.7474884259259259</v>
      </c>
    </row>
    <row r="202" spans="1:4" ht="12.75">
      <c r="A202" t="s">
        <v>647</v>
      </c>
      <c r="B202" t="s">
        <v>648</v>
      </c>
      <c r="C202" s="52">
        <v>37014</v>
      </c>
      <c r="D202" s="3">
        <v>0.7476273148148148</v>
      </c>
    </row>
    <row r="203" spans="1:4" ht="12.75">
      <c r="A203" t="s">
        <v>649</v>
      </c>
      <c r="B203" t="s">
        <v>650</v>
      </c>
      <c r="C203" s="52">
        <v>37014</v>
      </c>
      <c r="D203" s="3">
        <v>0.7477546296296297</v>
      </c>
    </row>
    <row r="204" spans="1:4" ht="12.75">
      <c r="A204" t="s">
        <v>651</v>
      </c>
      <c r="B204" t="s">
        <v>652</v>
      </c>
      <c r="C204" s="52">
        <v>37014</v>
      </c>
      <c r="D204" s="3">
        <v>0.7478935185185186</v>
      </c>
    </row>
    <row r="205" spans="1:4" ht="12.75">
      <c r="A205" t="s">
        <v>653</v>
      </c>
      <c r="B205" t="s">
        <v>654</v>
      </c>
      <c r="C205" s="52">
        <v>37014</v>
      </c>
      <c r="D205" s="3">
        <v>0.7480208333333334</v>
      </c>
    </row>
    <row r="206" spans="1:4" ht="12.75">
      <c r="A206" t="s">
        <v>655</v>
      </c>
      <c r="B206" t="s">
        <v>656</v>
      </c>
      <c r="C206" s="52">
        <v>37014</v>
      </c>
      <c r="D206" s="3">
        <v>0.7481597222222223</v>
      </c>
    </row>
    <row r="207" spans="1:4" ht="12.75">
      <c r="A207" t="s">
        <v>657</v>
      </c>
      <c r="B207" t="s">
        <v>658</v>
      </c>
      <c r="C207" s="52">
        <v>37014</v>
      </c>
      <c r="D207" s="3">
        <v>0.748287037037037</v>
      </c>
    </row>
    <row r="208" spans="1:4" ht="12.75">
      <c r="A208" t="s">
        <v>659</v>
      </c>
      <c r="B208" t="s">
        <v>660</v>
      </c>
      <c r="C208" s="52">
        <v>37014</v>
      </c>
      <c r="D208" s="3">
        <v>0.7484143518518519</v>
      </c>
    </row>
    <row r="209" spans="1:4" ht="12.75">
      <c r="A209" t="s">
        <v>661</v>
      </c>
      <c r="B209" t="s">
        <v>662</v>
      </c>
      <c r="C209" s="52">
        <v>37014</v>
      </c>
      <c r="D209" s="3">
        <v>0.7485416666666667</v>
      </c>
    </row>
    <row r="210" spans="1:4" ht="12.75">
      <c r="A210" t="s">
        <v>663</v>
      </c>
      <c r="B210" t="s">
        <v>664</v>
      </c>
      <c r="C210" s="52">
        <v>37014</v>
      </c>
      <c r="D210" s="3">
        <v>0.7486805555555556</v>
      </c>
    </row>
    <row r="211" spans="1:4" ht="12.75">
      <c r="A211" t="s">
        <v>665</v>
      </c>
      <c r="B211" t="s">
        <v>666</v>
      </c>
      <c r="C211" s="52">
        <v>37014</v>
      </c>
      <c r="D211" s="3">
        <v>0.7488194444444445</v>
      </c>
    </row>
    <row r="212" spans="1:4" ht="12.75">
      <c r="A212" t="s">
        <v>667</v>
      </c>
      <c r="B212" t="s">
        <v>668</v>
      </c>
      <c r="C212" s="52">
        <v>37014</v>
      </c>
      <c r="D212" s="3">
        <v>0.7489467592592592</v>
      </c>
    </row>
    <row r="213" spans="1:4" ht="12.75">
      <c r="A213" t="s">
        <v>669</v>
      </c>
      <c r="B213" t="s">
        <v>670</v>
      </c>
      <c r="C213" s="52">
        <v>37014</v>
      </c>
      <c r="D213" s="3">
        <v>0.7490740740740741</v>
      </c>
    </row>
    <row r="214" spans="1:4" ht="12.75">
      <c r="A214" t="s">
        <v>671</v>
      </c>
      <c r="B214" t="s">
        <v>672</v>
      </c>
      <c r="C214" s="52">
        <v>37014</v>
      </c>
      <c r="D214" s="3">
        <v>0.7492013888888889</v>
      </c>
    </row>
    <row r="215" spans="1:4" ht="12.75">
      <c r="A215" t="s">
        <v>673</v>
      </c>
      <c r="B215" t="s">
        <v>674</v>
      </c>
      <c r="C215" s="52">
        <v>37014</v>
      </c>
      <c r="D215" s="3">
        <v>0.7493287037037036</v>
      </c>
    </row>
    <row r="216" spans="1:4" ht="12.75">
      <c r="A216" t="s">
        <v>675</v>
      </c>
      <c r="B216" t="s">
        <v>676</v>
      </c>
      <c r="C216" s="52">
        <v>37014</v>
      </c>
      <c r="D216" s="3">
        <v>0.7494675925925925</v>
      </c>
    </row>
    <row r="217" spans="1:4" ht="12.75">
      <c r="A217" t="s">
        <v>677</v>
      </c>
      <c r="B217" t="s">
        <v>678</v>
      </c>
      <c r="C217" s="52">
        <v>37014</v>
      </c>
      <c r="D217" s="3">
        <v>0.7495949074074074</v>
      </c>
    </row>
    <row r="218" spans="1:4" ht="12.75">
      <c r="A218" t="s">
        <v>679</v>
      </c>
      <c r="B218" t="s">
        <v>680</v>
      </c>
      <c r="C218" s="52">
        <v>37014</v>
      </c>
      <c r="D218" s="3">
        <v>0.7497222222222222</v>
      </c>
    </row>
    <row r="219" spans="1:4" ht="12.75">
      <c r="A219" t="s">
        <v>681</v>
      </c>
      <c r="B219" t="s">
        <v>682</v>
      </c>
      <c r="C219" s="52">
        <v>37014</v>
      </c>
      <c r="D219" s="3">
        <v>0.7498495370370369</v>
      </c>
    </row>
    <row r="220" spans="1:4" ht="12.75">
      <c r="A220" t="s">
        <v>683</v>
      </c>
      <c r="B220" t="s">
        <v>684</v>
      </c>
      <c r="C220" s="52">
        <v>37014</v>
      </c>
      <c r="D220" s="3">
        <v>0.7499768518518519</v>
      </c>
    </row>
    <row r="221" spans="1:4" ht="12.75">
      <c r="A221" t="s">
        <v>685</v>
      </c>
      <c r="B221" t="s">
        <v>686</v>
      </c>
      <c r="C221" s="52">
        <v>37014</v>
      </c>
      <c r="D221" s="3">
        <v>0.7501041666666667</v>
      </c>
    </row>
    <row r="222" spans="1:4" ht="12.75">
      <c r="A222" t="s">
        <v>687</v>
      </c>
      <c r="B222" t="s">
        <v>688</v>
      </c>
      <c r="C222" s="52">
        <v>37014</v>
      </c>
      <c r="D222" s="3">
        <v>0.7502546296296296</v>
      </c>
    </row>
    <row r="223" spans="1:4" ht="12.75">
      <c r="A223" t="s">
        <v>689</v>
      </c>
      <c r="B223" t="s">
        <v>690</v>
      </c>
      <c r="C223" s="52">
        <v>37014</v>
      </c>
      <c r="D223" s="3">
        <v>0.7503819444444444</v>
      </c>
    </row>
    <row r="224" spans="1:4" ht="12.75">
      <c r="A224" t="s">
        <v>691</v>
      </c>
      <c r="B224" t="s">
        <v>692</v>
      </c>
      <c r="C224" s="52">
        <v>37014</v>
      </c>
      <c r="D224" s="3">
        <v>0.7505092592592592</v>
      </c>
    </row>
    <row r="225" spans="1:4" ht="12.75">
      <c r="A225" t="s">
        <v>693</v>
      </c>
      <c r="B225" t="s">
        <v>694</v>
      </c>
      <c r="C225" s="52">
        <v>37014</v>
      </c>
      <c r="D225" s="3">
        <v>0.7506365740740741</v>
      </c>
    </row>
    <row r="226" spans="1:4" ht="12.75">
      <c r="A226" t="s">
        <v>695</v>
      </c>
      <c r="B226" t="s">
        <v>696</v>
      </c>
      <c r="C226" s="52">
        <v>37014</v>
      </c>
      <c r="D226" s="3">
        <v>0.7507523148148149</v>
      </c>
    </row>
    <row r="227" spans="1:4" ht="12.75">
      <c r="A227" t="s">
        <v>697</v>
      </c>
      <c r="B227" t="s">
        <v>698</v>
      </c>
      <c r="C227" s="52">
        <v>37014</v>
      </c>
      <c r="D227" s="3">
        <v>0.7508912037037038</v>
      </c>
    </row>
    <row r="228" spans="1:4" ht="12.75">
      <c r="A228" t="s">
        <v>699</v>
      </c>
      <c r="B228" t="s">
        <v>700</v>
      </c>
      <c r="C228" s="52">
        <v>37014</v>
      </c>
      <c r="D228" s="3">
        <v>0.7510185185185185</v>
      </c>
    </row>
    <row r="229" spans="1:4" ht="12.75">
      <c r="A229" t="s">
        <v>701</v>
      </c>
      <c r="B229" t="s">
        <v>702</v>
      </c>
      <c r="C229" s="52">
        <v>37014</v>
      </c>
      <c r="D229" s="3">
        <v>0.7511342592592593</v>
      </c>
    </row>
    <row r="230" spans="1:4" ht="12.75">
      <c r="A230" t="s">
        <v>703</v>
      </c>
      <c r="B230" t="s">
        <v>704</v>
      </c>
      <c r="C230" s="52">
        <v>37014</v>
      </c>
      <c r="D230" s="3">
        <v>0.75125</v>
      </c>
    </row>
    <row r="231" spans="1:4" ht="12.75">
      <c r="A231" t="s">
        <v>705</v>
      </c>
      <c r="B231" t="s">
        <v>706</v>
      </c>
      <c r="C231" s="52">
        <v>37014</v>
      </c>
      <c r="D231" s="3">
        <v>0.7513773148148148</v>
      </c>
    </row>
    <row r="232" spans="1:4" ht="12.75">
      <c r="A232" t="s">
        <v>707</v>
      </c>
      <c r="B232" t="s">
        <v>708</v>
      </c>
      <c r="C232" s="52">
        <v>37014</v>
      </c>
      <c r="D232" s="3">
        <v>0.7514930555555556</v>
      </c>
    </row>
    <row r="233" spans="1:4" ht="12.75">
      <c r="A233" t="s">
        <v>709</v>
      </c>
      <c r="B233" t="s">
        <v>710</v>
      </c>
      <c r="C233" s="52">
        <v>37014</v>
      </c>
      <c r="D233" s="3">
        <v>0.7516203703703703</v>
      </c>
    </row>
    <row r="234" spans="1:4" ht="12.75">
      <c r="A234" t="s">
        <v>711</v>
      </c>
      <c r="B234" t="s">
        <v>712</v>
      </c>
      <c r="C234" s="52">
        <v>37014</v>
      </c>
      <c r="D234" s="3">
        <v>0.7517361111111112</v>
      </c>
    </row>
    <row r="235" spans="1:4" ht="12.75">
      <c r="A235" t="s">
        <v>713</v>
      </c>
      <c r="B235" t="s">
        <v>714</v>
      </c>
      <c r="C235" s="52">
        <v>37014</v>
      </c>
      <c r="D235" s="3">
        <v>0.7518518518518519</v>
      </c>
    </row>
    <row r="236" spans="1:4" ht="12.75">
      <c r="A236" t="s">
        <v>715</v>
      </c>
      <c r="B236" t="s">
        <v>716</v>
      </c>
      <c r="C236" s="52">
        <v>37014</v>
      </c>
      <c r="D236" s="3">
        <v>0.7519675925925925</v>
      </c>
    </row>
    <row r="237" spans="1:4" ht="12.75">
      <c r="A237" t="s">
        <v>717</v>
      </c>
      <c r="B237" t="s">
        <v>718</v>
      </c>
      <c r="C237" s="52">
        <v>37014</v>
      </c>
      <c r="D237" s="3">
        <v>0.7520833333333333</v>
      </c>
    </row>
    <row r="238" spans="1:4" ht="12.75">
      <c r="A238" t="s">
        <v>719</v>
      </c>
      <c r="B238" t="s">
        <v>720</v>
      </c>
      <c r="C238" s="52">
        <v>37014</v>
      </c>
      <c r="D238" s="3">
        <v>0.7522106481481482</v>
      </c>
    </row>
    <row r="239" spans="1:4" ht="12.75">
      <c r="A239" t="s">
        <v>721</v>
      </c>
      <c r="B239" t="s">
        <v>722</v>
      </c>
      <c r="C239" s="52">
        <v>37014</v>
      </c>
      <c r="D239" s="3">
        <v>0.752337962962963</v>
      </c>
    </row>
    <row r="240" spans="1:4" ht="12.75">
      <c r="A240" t="s">
        <v>723</v>
      </c>
      <c r="B240" t="s">
        <v>724</v>
      </c>
      <c r="C240" s="52">
        <v>37014</v>
      </c>
      <c r="D240" s="3">
        <v>0.7524652777777777</v>
      </c>
    </row>
    <row r="241" spans="1:4" ht="12.75">
      <c r="A241" t="s">
        <v>725</v>
      </c>
      <c r="B241" t="s">
        <v>726</v>
      </c>
      <c r="C241" s="52">
        <v>37014</v>
      </c>
      <c r="D241" s="3">
        <v>0.7526041666666666</v>
      </c>
    </row>
    <row r="242" spans="1:4" ht="12.75">
      <c r="A242" t="s">
        <v>727</v>
      </c>
      <c r="B242" t="s">
        <v>728</v>
      </c>
      <c r="C242" s="52">
        <v>37014</v>
      </c>
      <c r="D242" s="3">
        <v>0.7527314814814815</v>
      </c>
    </row>
    <row r="243" spans="1:4" ht="12.75">
      <c r="A243" t="s">
        <v>729</v>
      </c>
      <c r="B243" t="s">
        <v>730</v>
      </c>
      <c r="C243" s="52">
        <v>37014</v>
      </c>
      <c r="D243" s="3">
        <v>0.7528587962962963</v>
      </c>
    </row>
    <row r="244" spans="1:4" ht="12.75">
      <c r="A244" t="s">
        <v>731</v>
      </c>
      <c r="B244" t="s">
        <v>732</v>
      </c>
      <c r="C244" s="52">
        <v>37014</v>
      </c>
      <c r="D244" s="3">
        <v>0.7529976851851852</v>
      </c>
    </row>
    <row r="245" spans="1:4" ht="12.75">
      <c r="A245" t="s">
        <v>733</v>
      </c>
      <c r="B245" t="s">
        <v>734</v>
      </c>
      <c r="C245" s="52">
        <v>37014</v>
      </c>
      <c r="D245" s="3">
        <v>0.753125</v>
      </c>
    </row>
    <row r="246" spans="1:4" ht="12.75">
      <c r="A246" t="s">
        <v>735</v>
      </c>
      <c r="B246" t="s">
        <v>736</v>
      </c>
      <c r="C246" s="52">
        <v>37014</v>
      </c>
      <c r="D246" s="3">
        <v>0.7532407407407408</v>
      </c>
    </row>
    <row r="247" spans="1:4" ht="12.75">
      <c r="A247" t="s">
        <v>737</v>
      </c>
      <c r="B247" t="s">
        <v>738</v>
      </c>
      <c r="C247" s="52">
        <v>37014</v>
      </c>
      <c r="D247" s="3">
        <v>0.7533680555555556</v>
      </c>
    </row>
    <row r="248" spans="1:4" ht="12.75">
      <c r="A248" t="s">
        <v>739</v>
      </c>
      <c r="B248" t="s">
        <v>740</v>
      </c>
      <c r="C248" s="52">
        <v>37014</v>
      </c>
      <c r="D248" s="3">
        <v>0.7534837962962962</v>
      </c>
    </row>
    <row r="249" spans="1:4" ht="12.75">
      <c r="A249" t="s">
        <v>741</v>
      </c>
      <c r="B249" t="s">
        <v>742</v>
      </c>
      <c r="C249" s="52">
        <v>37014</v>
      </c>
      <c r="D249" s="3">
        <v>0.7536111111111111</v>
      </c>
    </row>
    <row r="250" spans="1:4" ht="12.75">
      <c r="A250" t="s">
        <v>743</v>
      </c>
      <c r="B250" t="s">
        <v>744</v>
      </c>
      <c r="C250" s="52">
        <v>37014</v>
      </c>
      <c r="D250" s="3">
        <v>0.7537384259259259</v>
      </c>
    </row>
    <row r="251" spans="1:4" ht="12.75">
      <c r="A251" t="s">
        <v>745</v>
      </c>
      <c r="B251" t="s">
        <v>746</v>
      </c>
      <c r="C251" s="52">
        <v>37014</v>
      </c>
      <c r="D251" s="3">
        <v>0.7538773148148148</v>
      </c>
    </row>
    <row r="252" spans="1:4" ht="12.75">
      <c r="A252" t="s">
        <v>747</v>
      </c>
      <c r="B252" t="s">
        <v>748</v>
      </c>
      <c r="C252" s="52">
        <v>37014</v>
      </c>
      <c r="D252" s="3">
        <v>0.7540046296296296</v>
      </c>
    </row>
    <row r="253" spans="1:4" ht="12.75">
      <c r="A253" t="s">
        <v>749</v>
      </c>
      <c r="B253" t="s">
        <v>750</v>
      </c>
      <c r="C253" s="52">
        <v>37014</v>
      </c>
      <c r="D253" s="3">
        <v>0.7541319444444444</v>
      </c>
    </row>
    <row r="254" spans="1:4" ht="12.75">
      <c r="A254" t="s">
        <v>751</v>
      </c>
      <c r="B254" t="s">
        <v>752</v>
      </c>
      <c r="C254" s="52">
        <v>37014</v>
      </c>
      <c r="D254" s="3">
        <v>0.7542708333333333</v>
      </c>
    </row>
    <row r="255" spans="1:4" ht="12.75">
      <c r="A255" t="s">
        <v>753</v>
      </c>
      <c r="B255" t="s">
        <v>754</v>
      </c>
      <c r="C255" s="52">
        <v>37014</v>
      </c>
      <c r="D255" s="3">
        <v>0.7543865740740742</v>
      </c>
    </row>
    <row r="256" spans="1:4" ht="12.75">
      <c r="A256" t="s">
        <v>755</v>
      </c>
      <c r="B256" t="s">
        <v>756</v>
      </c>
      <c r="C256" s="52">
        <v>37014</v>
      </c>
      <c r="D256" s="3">
        <v>0.7545138888888889</v>
      </c>
    </row>
    <row r="257" spans="1:4" ht="12.75">
      <c r="A257" t="s">
        <v>757</v>
      </c>
      <c r="B257" t="s">
        <v>758</v>
      </c>
      <c r="C257" s="52">
        <v>37014</v>
      </c>
      <c r="D257" s="3">
        <v>0.7546527777777778</v>
      </c>
    </row>
    <row r="258" spans="1:4" ht="12.75">
      <c r="A258" t="s">
        <v>759</v>
      </c>
      <c r="B258" t="s">
        <v>760</v>
      </c>
      <c r="C258" s="52">
        <v>37014</v>
      </c>
      <c r="D258" s="3">
        <v>0.7547800925925926</v>
      </c>
    </row>
    <row r="259" spans="1:4" ht="12.75">
      <c r="A259" t="s">
        <v>761</v>
      </c>
      <c r="B259" t="s">
        <v>762</v>
      </c>
      <c r="C259" s="52">
        <v>37014</v>
      </c>
      <c r="D259" s="3">
        <v>0.7549074074074075</v>
      </c>
    </row>
    <row r="260" spans="1:4" ht="12.75">
      <c r="A260" t="s">
        <v>763</v>
      </c>
      <c r="B260" t="s">
        <v>764</v>
      </c>
      <c r="C260" s="52">
        <v>37014</v>
      </c>
      <c r="D260" s="3">
        <v>0.7550347222222222</v>
      </c>
    </row>
    <row r="261" spans="1:4" ht="12.75">
      <c r="A261" t="s">
        <v>765</v>
      </c>
      <c r="B261" t="s">
        <v>766</v>
      </c>
      <c r="C261" s="52">
        <v>37014</v>
      </c>
      <c r="D261" s="3">
        <v>0.755162037037037</v>
      </c>
    </row>
    <row r="262" spans="1:4" ht="12.75">
      <c r="A262" t="s">
        <v>767</v>
      </c>
      <c r="B262" t="s">
        <v>768</v>
      </c>
      <c r="C262" s="52">
        <v>37014</v>
      </c>
      <c r="D262" s="3">
        <v>0.7552777777777777</v>
      </c>
    </row>
    <row r="263" spans="1:4" ht="12.75">
      <c r="A263" t="s">
        <v>769</v>
      </c>
      <c r="B263" t="s">
        <v>770</v>
      </c>
      <c r="C263" s="52">
        <v>37014</v>
      </c>
      <c r="D263" s="3">
        <v>0.7554166666666666</v>
      </c>
    </row>
    <row r="264" spans="1:4" ht="12.75">
      <c r="A264" t="s">
        <v>771</v>
      </c>
      <c r="B264" t="s">
        <v>772</v>
      </c>
      <c r="C264" s="52">
        <v>37014</v>
      </c>
      <c r="D264" s="3">
        <v>0.7555324074074075</v>
      </c>
    </row>
    <row r="265" spans="1:4" ht="12.75">
      <c r="A265" t="s">
        <v>773</v>
      </c>
      <c r="B265" t="s">
        <v>774</v>
      </c>
      <c r="C265" s="52">
        <v>37014</v>
      </c>
      <c r="D265" s="3">
        <v>0.7556712962962964</v>
      </c>
    </row>
    <row r="266" spans="1:4" ht="12.75">
      <c r="A266" t="s">
        <v>775</v>
      </c>
      <c r="B266" t="s">
        <v>776</v>
      </c>
      <c r="C266" s="52">
        <v>37014</v>
      </c>
      <c r="D266" s="3">
        <v>0.7557986111111111</v>
      </c>
    </row>
    <row r="267" spans="1:4" ht="12.75">
      <c r="A267" t="s">
        <v>777</v>
      </c>
      <c r="B267" t="s">
        <v>778</v>
      </c>
      <c r="C267" s="52">
        <v>37014</v>
      </c>
      <c r="D267" s="3">
        <v>0.7559375</v>
      </c>
    </row>
    <row r="268" spans="1:4" ht="12.75">
      <c r="A268" t="s">
        <v>779</v>
      </c>
      <c r="B268" t="s">
        <v>780</v>
      </c>
      <c r="C268" s="52">
        <v>37014</v>
      </c>
      <c r="D268" s="3">
        <v>0.7560648148148149</v>
      </c>
    </row>
    <row r="269" spans="1:4" ht="12.75">
      <c r="A269" t="s">
        <v>781</v>
      </c>
      <c r="B269" t="s">
        <v>782</v>
      </c>
      <c r="C269" s="52">
        <v>37014</v>
      </c>
      <c r="D269" s="3">
        <v>0.7561921296296297</v>
      </c>
    </row>
    <row r="270" spans="1:4" ht="12.75">
      <c r="A270" t="s">
        <v>783</v>
      </c>
      <c r="B270" t="s">
        <v>784</v>
      </c>
      <c r="C270" s="52">
        <v>37014</v>
      </c>
      <c r="D270" s="3">
        <v>0.7563194444444444</v>
      </c>
    </row>
    <row r="271" spans="1:4" ht="12.75">
      <c r="A271" t="s">
        <v>785</v>
      </c>
      <c r="B271" t="s">
        <v>786</v>
      </c>
      <c r="C271" s="52">
        <v>37014</v>
      </c>
      <c r="D271" s="3">
        <v>0.7564583333333333</v>
      </c>
    </row>
    <row r="272" spans="1:4" ht="12.75">
      <c r="A272" t="s">
        <v>787</v>
      </c>
      <c r="B272" t="s">
        <v>788</v>
      </c>
      <c r="C272" s="52">
        <v>37014</v>
      </c>
      <c r="D272" s="3">
        <v>0.7565856481481482</v>
      </c>
    </row>
    <row r="273" spans="1:4" ht="12.75">
      <c r="A273" t="s">
        <v>789</v>
      </c>
      <c r="B273" t="s">
        <v>790</v>
      </c>
      <c r="C273" s="52">
        <v>37014</v>
      </c>
      <c r="D273" s="3">
        <v>0.7567013888888888</v>
      </c>
    </row>
    <row r="274" spans="1:4" ht="12.75">
      <c r="A274" t="s">
        <v>791</v>
      </c>
      <c r="B274" t="s">
        <v>792</v>
      </c>
      <c r="C274" s="52">
        <v>37014</v>
      </c>
      <c r="D274" s="3">
        <v>0.7568402777777777</v>
      </c>
    </row>
    <row r="275" spans="1:4" ht="12.75">
      <c r="A275" t="s">
        <v>793</v>
      </c>
      <c r="B275" t="s">
        <v>794</v>
      </c>
      <c r="C275" s="52">
        <v>37014</v>
      </c>
      <c r="D275" s="3">
        <v>0.7569675925925926</v>
      </c>
    </row>
    <row r="276" spans="1:4" ht="12.75">
      <c r="A276" t="s">
        <v>795</v>
      </c>
      <c r="B276" t="s">
        <v>796</v>
      </c>
      <c r="C276" s="52">
        <v>37014</v>
      </c>
      <c r="D276" s="3">
        <v>0.7570949074074074</v>
      </c>
    </row>
    <row r="277" spans="1:4" ht="12.75">
      <c r="A277" t="s">
        <v>797</v>
      </c>
      <c r="B277" t="s">
        <v>798</v>
      </c>
      <c r="C277" s="52">
        <v>37014</v>
      </c>
      <c r="D277" s="3">
        <v>0.7572337962962963</v>
      </c>
    </row>
    <row r="278" spans="1:4" ht="12.75">
      <c r="A278" t="s">
        <v>799</v>
      </c>
      <c r="B278" t="s">
        <v>800</v>
      </c>
      <c r="C278" s="52">
        <v>37014</v>
      </c>
      <c r="D278" s="3">
        <v>0.757361111111111</v>
      </c>
    </row>
    <row r="279" spans="1:4" ht="12.75">
      <c r="A279" t="s">
        <v>801</v>
      </c>
      <c r="B279" t="s">
        <v>802</v>
      </c>
      <c r="C279" s="52">
        <v>37014</v>
      </c>
      <c r="D279" s="3">
        <v>0.7574884259259259</v>
      </c>
    </row>
    <row r="280" spans="1:4" ht="12.75">
      <c r="A280" t="s">
        <v>803</v>
      </c>
      <c r="B280" t="s">
        <v>804</v>
      </c>
      <c r="C280" s="52">
        <v>37014</v>
      </c>
      <c r="D280" s="3">
        <v>0.7576157407407407</v>
      </c>
    </row>
    <row r="281" spans="1:4" ht="12.75">
      <c r="A281" t="s">
        <v>805</v>
      </c>
      <c r="B281" t="s">
        <v>806</v>
      </c>
      <c r="C281" s="52">
        <v>37014</v>
      </c>
      <c r="D281" s="3">
        <v>0.7577546296296296</v>
      </c>
    </row>
    <row r="282" spans="1:4" ht="12.75">
      <c r="A282" t="s">
        <v>807</v>
      </c>
      <c r="B282" t="s">
        <v>808</v>
      </c>
      <c r="C282" s="52">
        <v>37014</v>
      </c>
      <c r="D282" s="3">
        <v>0.7578819444444443</v>
      </c>
    </row>
    <row r="283" spans="1:4" ht="12.75">
      <c r="A283" t="s">
        <v>809</v>
      </c>
      <c r="B283" t="s">
        <v>810</v>
      </c>
      <c r="C283" s="52">
        <v>37014</v>
      </c>
      <c r="D283" s="3">
        <v>0.7579976851851852</v>
      </c>
    </row>
    <row r="284" spans="1:4" ht="12.75">
      <c r="A284" t="s">
        <v>811</v>
      </c>
      <c r="B284" t="s">
        <v>812</v>
      </c>
      <c r="C284" s="52">
        <v>37014</v>
      </c>
      <c r="D284" s="3">
        <v>0.758125</v>
      </c>
    </row>
    <row r="285" spans="1:4" ht="12.75">
      <c r="A285" t="s">
        <v>813</v>
      </c>
      <c r="B285" t="s">
        <v>814</v>
      </c>
      <c r="C285" s="52">
        <v>37014</v>
      </c>
      <c r="D285" s="3">
        <v>0.7582523148148148</v>
      </c>
    </row>
    <row r="286" spans="1:4" ht="12.75">
      <c r="A286" t="s">
        <v>815</v>
      </c>
      <c r="B286" t="s">
        <v>816</v>
      </c>
      <c r="C286" s="52">
        <v>37014</v>
      </c>
      <c r="D286" s="3">
        <v>0.7583912037037037</v>
      </c>
    </row>
    <row r="287" spans="1:4" ht="12.75">
      <c r="A287" t="s">
        <v>817</v>
      </c>
      <c r="B287" t="s">
        <v>818</v>
      </c>
      <c r="C287" s="52">
        <v>37014</v>
      </c>
      <c r="D287" s="3">
        <v>0.7585300925925926</v>
      </c>
    </row>
    <row r="288" spans="1:4" ht="12.75">
      <c r="A288" t="s">
        <v>819</v>
      </c>
      <c r="B288" t="s">
        <v>820</v>
      </c>
      <c r="C288" s="52">
        <v>37014</v>
      </c>
      <c r="D288" s="3">
        <v>0.7586574074074074</v>
      </c>
    </row>
    <row r="289" spans="1:4" ht="12.75">
      <c r="A289" t="s">
        <v>821</v>
      </c>
      <c r="B289" t="s">
        <v>822</v>
      </c>
      <c r="C289" s="52">
        <v>37014</v>
      </c>
      <c r="D289" s="3">
        <v>0.7587847222222223</v>
      </c>
    </row>
    <row r="290" spans="1:4" ht="12.75">
      <c r="A290" t="s">
        <v>823</v>
      </c>
      <c r="B290" t="s">
        <v>824</v>
      </c>
      <c r="C290" s="52">
        <v>37014</v>
      </c>
      <c r="D290" s="3">
        <v>0.7589236111111112</v>
      </c>
    </row>
    <row r="291" spans="1:4" ht="12.75">
      <c r="A291" t="s">
        <v>825</v>
      </c>
      <c r="B291" t="s">
        <v>826</v>
      </c>
      <c r="C291" s="52">
        <v>37014</v>
      </c>
      <c r="D291" s="3">
        <v>0.7590393518518518</v>
      </c>
    </row>
    <row r="292" spans="1:4" ht="12.75">
      <c r="A292" t="s">
        <v>827</v>
      </c>
      <c r="B292" t="s">
        <v>828</v>
      </c>
      <c r="C292" s="52">
        <v>37014</v>
      </c>
      <c r="D292" s="3">
        <v>0.7591550925925926</v>
      </c>
    </row>
    <row r="293" spans="1:4" ht="12.75">
      <c r="A293" t="s">
        <v>829</v>
      </c>
      <c r="B293" t="s">
        <v>830</v>
      </c>
      <c r="C293" s="52">
        <v>37014</v>
      </c>
      <c r="D293" s="3">
        <v>0.7592824074074075</v>
      </c>
    </row>
    <row r="294" spans="1:4" ht="12.75">
      <c r="A294" t="s">
        <v>831</v>
      </c>
      <c r="B294" t="s">
        <v>832</v>
      </c>
      <c r="C294" s="52">
        <v>37014</v>
      </c>
      <c r="D294" s="3">
        <v>0.7594212962962964</v>
      </c>
    </row>
    <row r="295" spans="1:4" ht="12.75">
      <c r="A295" t="s">
        <v>833</v>
      </c>
      <c r="B295" t="s">
        <v>834</v>
      </c>
      <c r="C295" s="52">
        <v>37014</v>
      </c>
      <c r="D295" s="3">
        <v>0.7595486111111112</v>
      </c>
    </row>
    <row r="296" spans="1:4" ht="12.75">
      <c r="A296" t="s">
        <v>835</v>
      </c>
      <c r="B296" t="s">
        <v>836</v>
      </c>
      <c r="C296" s="52">
        <v>37014</v>
      </c>
      <c r="D296" s="3">
        <v>0.7596759259259259</v>
      </c>
    </row>
    <row r="297" spans="1:4" ht="12.75">
      <c r="A297" t="s">
        <v>837</v>
      </c>
      <c r="B297" t="s">
        <v>838</v>
      </c>
      <c r="C297" s="52">
        <v>37014</v>
      </c>
      <c r="D297" s="3">
        <v>0.7598148148148148</v>
      </c>
    </row>
    <row r="298" spans="1:4" ht="12.75">
      <c r="A298" t="s">
        <v>839</v>
      </c>
      <c r="B298" t="s">
        <v>840</v>
      </c>
      <c r="C298" s="52">
        <v>37014</v>
      </c>
      <c r="D298" s="3">
        <v>0.7599421296296297</v>
      </c>
    </row>
    <row r="299" spans="1:4" ht="12.75">
      <c r="A299" t="s">
        <v>841</v>
      </c>
      <c r="B299" t="s">
        <v>842</v>
      </c>
      <c r="C299" s="52">
        <v>37014</v>
      </c>
      <c r="D299" s="3">
        <v>0.7600694444444445</v>
      </c>
    </row>
    <row r="300" spans="1:4" ht="12.75">
      <c r="A300" t="s">
        <v>843</v>
      </c>
      <c r="B300" t="s">
        <v>844</v>
      </c>
      <c r="C300" s="52">
        <v>37014</v>
      </c>
      <c r="D300" s="3">
        <v>0.7601967592592592</v>
      </c>
    </row>
    <row r="301" spans="1:4" ht="12.75">
      <c r="A301" t="s">
        <v>845</v>
      </c>
      <c r="B301" t="s">
        <v>846</v>
      </c>
      <c r="C301" s="52">
        <v>37014</v>
      </c>
      <c r="D301" s="3">
        <v>0.7603356481481481</v>
      </c>
    </row>
    <row r="302" spans="1:4" ht="12.75">
      <c r="A302" t="s">
        <v>847</v>
      </c>
      <c r="B302" t="s">
        <v>848</v>
      </c>
      <c r="C302" s="52">
        <v>37014</v>
      </c>
      <c r="D302" s="3">
        <v>0.760462962962963</v>
      </c>
    </row>
    <row r="303" spans="1:4" ht="12.75">
      <c r="A303" t="s">
        <v>849</v>
      </c>
      <c r="B303" t="s">
        <v>850</v>
      </c>
      <c r="C303" s="52">
        <v>37014</v>
      </c>
      <c r="D303" s="3">
        <v>0.7605902777777778</v>
      </c>
    </row>
    <row r="304" spans="1:4" ht="12.75">
      <c r="A304" t="s">
        <v>851</v>
      </c>
      <c r="B304" t="s">
        <v>852</v>
      </c>
      <c r="C304" s="52">
        <v>37014</v>
      </c>
      <c r="D304" s="3">
        <v>0.7607291666666667</v>
      </c>
    </row>
    <row r="305" spans="1:4" ht="12.75">
      <c r="A305" t="s">
        <v>853</v>
      </c>
      <c r="B305" t="s">
        <v>854</v>
      </c>
      <c r="C305" s="52">
        <v>37014</v>
      </c>
      <c r="D305" s="3">
        <v>0.7608449074074074</v>
      </c>
    </row>
    <row r="306" spans="1:4" ht="12.75">
      <c r="A306" t="s">
        <v>855</v>
      </c>
      <c r="B306" t="s">
        <v>856</v>
      </c>
      <c r="C306" s="52">
        <v>37014</v>
      </c>
      <c r="D306" s="3">
        <v>0.7609722222222222</v>
      </c>
    </row>
    <row r="307" spans="1:4" ht="12.75">
      <c r="A307" t="s">
        <v>857</v>
      </c>
      <c r="B307" t="s">
        <v>858</v>
      </c>
      <c r="C307" s="52">
        <v>37014</v>
      </c>
      <c r="D307" s="3">
        <v>0.7610995370370371</v>
      </c>
    </row>
    <row r="308" spans="1:4" ht="12.75">
      <c r="A308" t="s">
        <v>859</v>
      </c>
      <c r="B308" t="s">
        <v>860</v>
      </c>
      <c r="C308" s="52">
        <v>37014</v>
      </c>
      <c r="D308" s="3">
        <v>0.7612384259259258</v>
      </c>
    </row>
    <row r="309" spans="1:4" ht="12.75">
      <c r="A309" t="s">
        <v>861</v>
      </c>
      <c r="B309" t="s">
        <v>862</v>
      </c>
      <c r="C309" s="52">
        <v>37014</v>
      </c>
      <c r="D309" s="3">
        <v>0.7613773148148147</v>
      </c>
    </row>
    <row r="310" spans="1:4" ht="12.75">
      <c r="A310" t="s">
        <v>863</v>
      </c>
      <c r="B310" t="s">
        <v>864</v>
      </c>
      <c r="C310" s="52">
        <v>37014</v>
      </c>
      <c r="D310" s="3">
        <v>0.7614930555555556</v>
      </c>
    </row>
    <row r="311" spans="1:4" ht="12.75">
      <c r="A311" t="s">
        <v>865</v>
      </c>
      <c r="B311" t="s">
        <v>866</v>
      </c>
      <c r="C311" s="52">
        <v>37014</v>
      </c>
      <c r="D311" s="3">
        <v>0.7616203703703704</v>
      </c>
    </row>
    <row r="312" spans="1:4" ht="12.75">
      <c r="A312" t="s">
        <v>867</v>
      </c>
      <c r="B312" t="s">
        <v>868</v>
      </c>
      <c r="C312" s="52">
        <v>37014</v>
      </c>
      <c r="D312" s="3">
        <v>0.7617476851851852</v>
      </c>
    </row>
    <row r="313" spans="1:4" ht="12.75">
      <c r="A313" t="s">
        <v>869</v>
      </c>
      <c r="B313" t="s">
        <v>870</v>
      </c>
      <c r="C313" s="52">
        <v>37014</v>
      </c>
      <c r="D313" s="3">
        <v>0.7618634259259259</v>
      </c>
    </row>
    <row r="314" spans="1:4" ht="12.75">
      <c r="A314" t="s">
        <v>871</v>
      </c>
      <c r="B314" t="s">
        <v>872</v>
      </c>
      <c r="C314" s="52">
        <v>37014</v>
      </c>
      <c r="D314" s="3">
        <v>0.7619907407407407</v>
      </c>
    </row>
    <row r="315" spans="1:4" ht="12.75">
      <c r="A315" t="s">
        <v>873</v>
      </c>
      <c r="B315" t="s">
        <v>874</v>
      </c>
      <c r="C315" s="52">
        <v>37014</v>
      </c>
      <c r="D315" s="3">
        <v>0.7621180555555555</v>
      </c>
    </row>
    <row r="316" spans="1:4" ht="12.75">
      <c r="A316" t="s">
        <v>875</v>
      </c>
      <c r="B316" t="s">
        <v>876</v>
      </c>
      <c r="C316" s="52">
        <v>37014</v>
      </c>
      <c r="D316" s="3">
        <v>0.7622453703703704</v>
      </c>
    </row>
    <row r="317" spans="1:4" ht="12.75">
      <c r="A317" t="s">
        <v>877</v>
      </c>
      <c r="B317" t="s">
        <v>878</v>
      </c>
      <c r="C317" s="52">
        <v>37014</v>
      </c>
      <c r="D317" s="3">
        <v>0.7623842592592592</v>
      </c>
    </row>
    <row r="318" spans="1:4" ht="12.75">
      <c r="A318" t="s">
        <v>879</v>
      </c>
      <c r="B318" t="s">
        <v>880</v>
      </c>
      <c r="C318" s="52">
        <v>37014</v>
      </c>
      <c r="D318" s="3">
        <v>0.7625231481481481</v>
      </c>
    </row>
    <row r="319" spans="1:4" ht="12.75">
      <c r="A319" t="s">
        <v>881</v>
      </c>
      <c r="B319" t="s">
        <v>882</v>
      </c>
      <c r="C319" s="52">
        <v>37014</v>
      </c>
      <c r="D319" s="3">
        <v>0.7626504629629629</v>
      </c>
    </row>
    <row r="320" spans="1:4" ht="12.75">
      <c r="A320" t="s">
        <v>883</v>
      </c>
      <c r="B320" t="s">
        <v>884</v>
      </c>
      <c r="C320" s="52">
        <v>37014</v>
      </c>
      <c r="D320" s="3">
        <v>0.7627777777777777</v>
      </c>
    </row>
    <row r="321" spans="1:4" ht="12.75">
      <c r="A321" t="s">
        <v>885</v>
      </c>
      <c r="B321" t="s">
        <v>886</v>
      </c>
      <c r="C321" s="52">
        <v>37014</v>
      </c>
      <c r="D321" s="3">
        <v>0.7629050925925926</v>
      </c>
    </row>
    <row r="322" spans="1:4" ht="12.75">
      <c r="A322" t="s">
        <v>887</v>
      </c>
      <c r="B322" t="s">
        <v>888</v>
      </c>
      <c r="C322" s="52">
        <v>37014</v>
      </c>
      <c r="D322" s="3">
        <v>0.7630555555555555</v>
      </c>
    </row>
    <row r="323" spans="1:4" ht="12.75">
      <c r="A323" t="s">
        <v>889</v>
      </c>
      <c r="B323" t="s">
        <v>890</v>
      </c>
      <c r="C323" s="52">
        <v>37014</v>
      </c>
      <c r="D323" s="3">
        <v>0.7631828703703704</v>
      </c>
    </row>
    <row r="324" spans="1:4" ht="12.75">
      <c r="A324" t="s">
        <v>891</v>
      </c>
      <c r="B324" t="s">
        <v>892</v>
      </c>
      <c r="C324" s="52">
        <v>37014</v>
      </c>
      <c r="D324" s="3">
        <v>0.7633333333333333</v>
      </c>
    </row>
    <row r="325" spans="1:4" ht="12.75">
      <c r="A325" t="s">
        <v>893</v>
      </c>
      <c r="B325" t="s">
        <v>894</v>
      </c>
      <c r="C325" s="52">
        <v>37014</v>
      </c>
      <c r="D325" s="3">
        <v>0.7634722222222222</v>
      </c>
    </row>
    <row r="326" spans="1:4" ht="12.75">
      <c r="A326" t="s">
        <v>895</v>
      </c>
      <c r="B326" t="s">
        <v>896</v>
      </c>
      <c r="C326" s="52">
        <v>37014</v>
      </c>
      <c r="D326" s="3">
        <v>0.7635879629629629</v>
      </c>
    </row>
    <row r="327" spans="1:4" ht="12.75">
      <c r="A327" t="s">
        <v>897</v>
      </c>
      <c r="B327" t="s">
        <v>898</v>
      </c>
      <c r="C327" s="52">
        <v>37014</v>
      </c>
      <c r="D327" s="3">
        <v>0.7637037037037038</v>
      </c>
    </row>
    <row r="328" spans="1:4" ht="12.75">
      <c r="A328" t="s">
        <v>899</v>
      </c>
      <c r="B328" t="s">
        <v>900</v>
      </c>
      <c r="C328" s="52">
        <v>37014</v>
      </c>
      <c r="D328" s="3">
        <v>0.7638541666666666</v>
      </c>
    </row>
    <row r="329" spans="1:4" ht="12.75">
      <c r="A329" t="s">
        <v>901</v>
      </c>
      <c r="B329" t="s">
        <v>902</v>
      </c>
      <c r="C329" s="52">
        <v>37014</v>
      </c>
      <c r="D329" s="3">
        <v>0.7639930555555555</v>
      </c>
    </row>
    <row r="330" spans="1:4" ht="12.75">
      <c r="A330" t="s">
        <v>903</v>
      </c>
      <c r="B330" t="s">
        <v>904</v>
      </c>
      <c r="C330" s="52">
        <v>37014</v>
      </c>
      <c r="D330" s="3">
        <v>0.7641203703703704</v>
      </c>
    </row>
    <row r="331" spans="1:4" ht="12.75">
      <c r="A331" t="s">
        <v>905</v>
      </c>
      <c r="B331" t="s">
        <v>906</v>
      </c>
      <c r="C331" s="52">
        <v>37014</v>
      </c>
      <c r="D331" s="3">
        <v>0.7642476851851852</v>
      </c>
    </row>
    <row r="332" spans="1:4" ht="12.75">
      <c r="A332" t="s">
        <v>907</v>
      </c>
      <c r="B332" t="s">
        <v>908</v>
      </c>
      <c r="C332" s="52">
        <v>37014</v>
      </c>
      <c r="D332" s="3">
        <v>0.764363425925926</v>
      </c>
    </row>
    <row r="333" spans="1:4" ht="12.75">
      <c r="A333" t="s">
        <v>909</v>
      </c>
      <c r="B333" t="s">
        <v>910</v>
      </c>
      <c r="C333" s="52">
        <v>37014</v>
      </c>
      <c r="D333" s="3">
        <v>0.7644907407407407</v>
      </c>
    </row>
    <row r="334" spans="1:4" ht="12.75">
      <c r="A334" t="s">
        <v>911</v>
      </c>
      <c r="B334" t="s">
        <v>912</v>
      </c>
      <c r="C334" s="52">
        <v>37014</v>
      </c>
      <c r="D334" s="3">
        <v>0.7646064814814815</v>
      </c>
    </row>
    <row r="335" spans="1:4" ht="12.75">
      <c r="A335" t="s">
        <v>913</v>
      </c>
      <c r="B335" t="s">
        <v>914</v>
      </c>
      <c r="C335" s="52">
        <v>37014</v>
      </c>
      <c r="D335" s="3">
        <v>0.7647453703703704</v>
      </c>
    </row>
    <row r="336" spans="1:4" ht="12.75">
      <c r="A336" t="s">
        <v>915</v>
      </c>
      <c r="B336" t="s">
        <v>916</v>
      </c>
      <c r="C336" s="52">
        <v>37014</v>
      </c>
      <c r="D336" s="3">
        <v>0.7648842592592593</v>
      </c>
    </row>
    <row r="337" spans="1:4" ht="12.75">
      <c r="A337" t="s">
        <v>917</v>
      </c>
      <c r="B337" t="s">
        <v>918</v>
      </c>
      <c r="C337" s="52">
        <v>37014</v>
      </c>
      <c r="D337" s="3">
        <v>0.765011574074074</v>
      </c>
    </row>
    <row r="338" spans="1:4" ht="12.75">
      <c r="A338" t="s">
        <v>919</v>
      </c>
      <c r="B338" t="s">
        <v>920</v>
      </c>
      <c r="C338" s="52">
        <v>37014</v>
      </c>
      <c r="D338" s="3">
        <v>0.7651273148148148</v>
      </c>
    </row>
    <row r="339" spans="1:4" ht="12.75">
      <c r="A339" t="s">
        <v>921</v>
      </c>
      <c r="B339" t="s">
        <v>922</v>
      </c>
      <c r="C339" s="52">
        <v>37014</v>
      </c>
      <c r="D339" s="3">
        <v>0.7652662037037037</v>
      </c>
    </row>
    <row r="340" spans="1:4" ht="12.75">
      <c r="A340" t="s">
        <v>923</v>
      </c>
      <c r="B340" t="s">
        <v>924</v>
      </c>
      <c r="C340" s="52">
        <v>37014</v>
      </c>
      <c r="D340" s="3">
        <v>0.7653819444444444</v>
      </c>
    </row>
    <row r="341" spans="1:4" ht="12.75">
      <c r="A341" t="s">
        <v>925</v>
      </c>
      <c r="B341" t="s">
        <v>926</v>
      </c>
      <c r="C341" s="52">
        <v>37014</v>
      </c>
      <c r="D341" s="3">
        <v>0.7655092592592593</v>
      </c>
    </row>
    <row r="342" spans="1:4" ht="12.75">
      <c r="A342" t="s">
        <v>927</v>
      </c>
      <c r="B342" t="s">
        <v>928</v>
      </c>
      <c r="C342" s="52">
        <v>37014</v>
      </c>
      <c r="D342" s="3">
        <v>0.765625</v>
      </c>
    </row>
    <row r="343" spans="1:4" ht="12.75">
      <c r="A343" t="s">
        <v>929</v>
      </c>
      <c r="B343" t="s">
        <v>930</v>
      </c>
      <c r="C343" s="52">
        <v>37014</v>
      </c>
      <c r="D343" s="3">
        <v>0.7657638888888889</v>
      </c>
    </row>
    <row r="344" spans="1:4" ht="12.75">
      <c r="A344" t="s">
        <v>931</v>
      </c>
      <c r="B344" t="s">
        <v>932</v>
      </c>
      <c r="C344" s="52">
        <v>37014</v>
      </c>
      <c r="D344" s="3">
        <v>0.7658912037037037</v>
      </c>
    </row>
    <row r="345" spans="1:4" ht="12.75">
      <c r="A345" t="s">
        <v>933</v>
      </c>
      <c r="B345" t="s">
        <v>934</v>
      </c>
      <c r="C345" s="52">
        <v>37014</v>
      </c>
      <c r="D345" s="3">
        <v>0.7660185185185185</v>
      </c>
    </row>
    <row r="346" spans="1:4" ht="12.75">
      <c r="A346" t="s">
        <v>935</v>
      </c>
      <c r="B346" t="s">
        <v>936</v>
      </c>
      <c r="C346" s="52">
        <v>37014</v>
      </c>
      <c r="D346" s="3">
        <v>0.7661342592592592</v>
      </c>
    </row>
    <row r="347" spans="1:4" ht="12.75">
      <c r="A347" t="s">
        <v>937</v>
      </c>
      <c r="B347" t="s">
        <v>938</v>
      </c>
      <c r="C347" s="52">
        <v>37014</v>
      </c>
      <c r="D347" s="3">
        <v>0.7662615740740741</v>
      </c>
    </row>
    <row r="348" spans="1:4" ht="12.75">
      <c r="A348" t="s">
        <v>939</v>
      </c>
      <c r="B348" t="s">
        <v>940</v>
      </c>
      <c r="C348" s="52">
        <v>37014</v>
      </c>
      <c r="D348" s="3">
        <v>0.7664004629629629</v>
      </c>
    </row>
    <row r="349" spans="1:4" ht="12.75">
      <c r="A349" t="s">
        <v>941</v>
      </c>
      <c r="B349" t="s">
        <v>942</v>
      </c>
      <c r="C349" s="52">
        <v>37014</v>
      </c>
      <c r="D349" s="3">
        <v>0.7665277777777778</v>
      </c>
    </row>
    <row r="350" spans="1:4" ht="12.75">
      <c r="A350" t="s">
        <v>943</v>
      </c>
      <c r="B350" t="s">
        <v>944</v>
      </c>
      <c r="C350" s="52">
        <v>37014</v>
      </c>
      <c r="D350" s="3">
        <v>0.7666782407407408</v>
      </c>
    </row>
    <row r="351" spans="1:4" ht="12.75">
      <c r="A351" t="s">
        <v>945</v>
      </c>
      <c r="B351" t="s">
        <v>946</v>
      </c>
      <c r="C351" s="52">
        <v>37014</v>
      </c>
      <c r="D351" s="3">
        <v>0.7668055555555555</v>
      </c>
    </row>
    <row r="352" spans="1:4" ht="12.75">
      <c r="A352" t="s">
        <v>947</v>
      </c>
      <c r="B352" t="s">
        <v>948</v>
      </c>
      <c r="C352" s="52">
        <v>37014</v>
      </c>
      <c r="D352" s="3">
        <v>0.7669328703703703</v>
      </c>
    </row>
    <row r="353" spans="1:4" ht="12.75">
      <c r="A353" t="s">
        <v>949</v>
      </c>
      <c r="B353" t="s">
        <v>950</v>
      </c>
      <c r="C353" s="52">
        <v>37014</v>
      </c>
      <c r="D353" s="3">
        <v>0.7670717592592592</v>
      </c>
    </row>
    <row r="354" spans="1:4" ht="12.75">
      <c r="A354" t="s">
        <v>951</v>
      </c>
      <c r="B354" t="s">
        <v>952</v>
      </c>
      <c r="C354" s="52">
        <v>37014</v>
      </c>
      <c r="D354" s="3">
        <v>0.7672106481481481</v>
      </c>
    </row>
    <row r="355" spans="1:4" ht="12.75">
      <c r="A355" t="s">
        <v>953</v>
      </c>
      <c r="B355" t="s">
        <v>954</v>
      </c>
      <c r="C355" s="52">
        <v>37014</v>
      </c>
      <c r="D355" s="3">
        <v>0.767337962962963</v>
      </c>
    </row>
    <row r="356" spans="1:4" ht="12.75">
      <c r="A356" t="s">
        <v>955</v>
      </c>
      <c r="B356" t="s">
        <v>956</v>
      </c>
      <c r="C356" s="52">
        <v>37014</v>
      </c>
      <c r="D356" s="3">
        <v>0.7674652777777777</v>
      </c>
    </row>
    <row r="357" spans="1:4" ht="12.75">
      <c r="A357" t="s">
        <v>957</v>
      </c>
      <c r="B357" t="s">
        <v>958</v>
      </c>
      <c r="C357" s="52">
        <v>37014</v>
      </c>
      <c r="D357" s="3">
        <v>0.7676041666666666</v>
      </c>
    </row>
    <row r="358" spans="1:4" ht="12.75">
      <c r="A358" t="s">
        <v>959</v>
      </c>
      <c r="B358" t="s">
        <v>960</v>
      </c>
      <c r="C358" s="52">
        <v>37014</v>
      </c>
      <c r="D358" s="3">
        <v>0.7677314814814814</v>
      </c>
    </row>
    <row r="359" spans="1:4" ht="12.75">
      <c r="A359" t="s">
        <v>961</v>
      </c>
      <c r="B359" t="s">
        <v>962</v>
      </c>
      <c r="C359" s="52">
        <v>37014</v>
      </c>
      <c r="D359" s="3">
        <v>0.7678819444444445</v>
      </c>
    </row>
    <row r="360" spans="1:4" ht="12.75">
      <c r="A360" t="s">
        <v>963</v>
      </c>
      <c r="B360" t="s">
        <v>964</v>
      </c>
      <c r="C360" s="52">
        <v>37014</v>
      </c>
      <c r="D360" s="3">
        <v>0.7680208333333334</v>
      </c>
    </row>
    <row r="361" spans="1:4" ht="12.75">
      <c r="A361" t="s">
        <v>965</v>
      </c>
      <c r="B361" t="s">
        <v>966</v>
      </c>
      <c r="C361" s="52">
        <v>37014</v>
      </c>
      <c r="D361" s="3">
        <v>0.7681481481481481</v>
      </c>
    </row>
    <row r="362" spans="1:4" ht="12.75">
      <c r="A362" t="s">
        <v>967</v>
      </c>
      <c r="B362" t="s">
        <v>968</v>
      </c>
      <c r="C362" s="52">
        <v>37014</v>
      </c>
      <c r="D362" s="3">
        <v>0.768287037037037</v>
      </c>
    </row>
    <row r="363" spans="1:4" ht="12.75">
      <c r="A363" t="s">
        <v>969</v>
      </c>
      <c r="B363" t="s">
        <v>970</v>
      </c>
      <c r="C363" s="52">
        <v>37014</v>
      </c>
      <c r="D363" s="3">
        <v>0.7684143518518519</v>
      </c>
    </row>
    <row r="364" spans="1:4" ht="12.75">
      <c r="A364" t="s">
        <v>971</v>
      </c>
      <c r="B364" t="s">
        <v>972</v>
      </c>
      <c r="C364" s="52">
        <v>37014</v>
      </c>
      <c r="D364" s="3">
        <v>0.7685300925925925</v>
      </c>
    </row>
    <row r="365" spans="1:4" ht="12.75">
      <c r="A365" t="s">
        <v>973</v>
      </c>
      <c r="B365" t="s">
        <v>974</v>
      </c>
      <c r="C365" s="52">
        <v>37014</v>
      </c>
      <c r="D365" s="3">
        <v>0.7686574074074074</v>
      </c>
    </row>
    <row r="366" spans="1:4" ht="12.75">
      <c r="A366" t="s">
        <v>975</v>
      </c>
      <c r="B366" t="s">
        <v>976</v>
      </c>
      <c r="C366" s="52">
        <v>37014</v>
      </c>
      <c r="D366" s="3">
        <v>0.7687847222222222</v>
      </c>
    </row>
    <row r="367" spans="1:4" ht="12.75">
      <c r="A367" t="s">
        <v>977</v>
      </c>
      <c r="B367" t="s">
        <v>978</v>
      </c>
      <c r="C367" s="52">
        <v>37014</v>
      </c>
      <c r="D367" s="3">
        <v>0.7689120370370371</v>
      </c>
    </row>
    <row r="368" spans="1:4" ht="12.75">
      <c r="A368" t="s">
        <v>979</v>
      </c>
      <c r="B368" t="s">
        <v>980</v>
      </c>
      <c r="C368" s="52">
        <v>37014</v>
      </c>
      <c r="D368" s="3">
        <v>0.7690393518518519</v>
      </c>
    </row>
    <row r="369" spans="1:4" ht="12.75">
      <c r="A369" t="s">
        <v>981</v>
      </c>
      <c r="B369" t="s">
        <v>982</v>
      </c>
      <c r="C369" s="52">
        <v>37014</v>
      </c>
      <c r="D369" s="3">
        <v>0.7691666666666667</v>
      </c>
    </row>
    <row r="370" spans="1:4" ht="12.75">
      <c r="A370" t="s">
        <v>983</v>
      </c>
      <c r="B370" t="s">
        <v>984</v>
      </c>
      <c r="C370" s="52">
        <v>37014</v>
      </c>
      <c r="D370" s="3">
        <v>0.7692939814814815</v>
      </c>
    </row>
    <row r="371" spans="1:4" ht="12.75">
      <c r="A371" t="s">
        <v>985</v>
      </c>
      <c r="B371" t="s">
        <v>986</v>
      </c>
      <c r="C371" s="52">
        <v>37014</v>
      </c>
      <c r="D371" s="3">
        <v>0.7694328703703704</v>
      </c>
    </row>
    <row r="372" spans="1:4" ht="12.75">
      <c r="A372" t="s">
        <v>987</v>
      </c>
      <c r="B372" t="s">
        <v>988</v>
      </c>
      <c r="C372" s="52">
        <v>37014</v>
      </c>
      <c r="D372" s="3">
        <v>0.7695486111111111</v>
      </c>
    </row>
    <row r="373" spans="1:4" ht="12.75">
      <c r="A373" t="s">
        <v>989</v>
      </c>
      <c r="B373" t="s">
        <v>990</v>
      </c>
      <c r="C373" s="52">
        <v>37014</v>
      </c>
      <c r="D373" s="3">
        <v>0.7696759259259259</v>
      </c>
    </row>
    <row r="374" spans="1:4" ht="12.75">
      <c r="A374" t="s">
        <v>991</v>
      </c>
      <c r="B374" t="s">
        <v>992</v>
      </c>
      <c r="C374" s="52">
        <v>37014</v>
      </c>
      <c r="D374" s="3">
        <v>0.7697916666666668</v>
      </c>
    </row>
    <row r="375" spans="1:4" ht="12.75">
      <c r="A375" t="s">
        <v>993</v>
      </c>
      <c r="B375" t="s">
        <v>994</v>
      </c>
      <c r="C375" s="52">
        <v>37014</v>
      </c>
      <c r="D375" s="3">
        <v>0.7699074074074074</v>
      </c>
    </row>
    <row r="376" spans="1:4" ht="12.75">
      <c r="A376" t="s">
        <v>995</v>
      </c>
      <c r="B376" t="s">
        <v>996</v>
      </c>
      <c r="C376" s="52">
        <v>37014</v>
      </c>
      <c r="D376" s="3">
        <v>0.7700347222222222</v>
      </c>
    </row>
    <row r="377" spans="1:4" ht="12.75">
      <c r="A377" t="s">
        <v>997</v>
      </c>
      <c r="B377" t="s">
        <v>998</v>
      </c>
      <c r="C377" s="52">
        <v>37014</v>
      </c>
      <c r="D377" s="3">
        <v>0.770162037037037</v>
      </c>
    </row>
    <row r="378" spans="1:4" ht="12.75">
      <c r="A378" t="s">
        <v>999</v>
      </c>
      <c r="B378" t="s">
        <v>1000</v>
      </c>
      <c r="C378" s="52">
        <v>37014</v>
      </c>
      <c r="D378" s="3">
        <v>0.7703009259259259</v>
      </c>
    </row>
    <row r="379" spans="1:4" ht="12.75">
      <c r="A379" t="s">
        <v>1001</v>
      </c>
      <c r="B379" t="s">
        <v>1002</v>
      </c>
      <c r="C379" s="52">
        <v>37014</v>
      </c>
      <c r="D379" s="3">
        <v>0.7704282407407407</v>
      </c>
    </row>
    <row r="380" spans="1:4" ht="12.75">
      <c r="A380" t="s">
        <v>1003</v>
      </c>
      <c r="B380" t="s">
        <v>1004</v>
      </c>
      <c r="C380" s="52">
        <v>37014</v>
      </c>
      <c r="D380" s="3">
        <v>0.7705671296296296</v>
      </c>
    </row>
    <row r="381" spans="1:4" ht="12.75">
      <c r="A381" t="s">
        <v>1005</v>
      </c>
      <c r="B381" t="s">
        <v>1006</v>
      </c>
      <c r="C381" s="52">
        <v>37014</v>
      </c>
      <c r="D381" s="3">
        <v>0.7706828703703703</v>
      </c>
    </row>
    <row r="382" spans="1:4" ht="12.75">
      <c r="A382" t="s">
        <v>1007</v>
      </c>
      <c r="B382" t="s">
        <v>1008</v>
      </c>
      <c r="C382" s="52">
        <v>37014</v>
      </c>
      <c r="D382" s="3">
        <v>0.7708101851851853</v>
      </c>
    </row>
    <row r="383" spans="1:4" ht="12.75">
      <c r="A383" t="s">
        <v>1009</v>
      </c>
      <c r="B383" t="s">
        <v>1010</v>
      </c>
      <c r="C383" s="52">
        <v>37014</v>
      </c>
      <c r="D383" s="3">
        <v>0.7709375</v>
      </c>
    </row>
    <row r="384" spans="1:4" ht="12.75">
      <c r="A384" t="s">
        <v>1011</v>
      </c>
      <c r="B384" t="s">
        <v>1012</v>
      </c>
      <c r="C384" s="52">
        <v>37014</v>
      </c>
      <c r="D384" s="3">
        <v>0.7710648148148148</v>
      </c>
    </row>
    <row r="385" spans="1:4" ht="12.75">
      <c r="A385" t="s">
        <v>1013</v>
      </c>
      <c r="B385" t="s">
        <v>1014</v>
      </c>
      <c r="C385" s="52">
        <v>37014</v>
      </c>
      <c r="D385" s="3">
        <v>0.7711921296296297</v>
      </c>
    </row>
    <row r="386" spans="1:4" ht="12.75">
      <c r="A386" t="s">
        <v>1015</v>
      </c>
      <c r="B386" t="s">
        <v>1016</v>
      </c>
      <c r="C386" s="52">
        <v>37014</v>
      </c>
      <c r="D386" s="3">
        <v>0.7713078703703703</v>
      </c>
    </row>
    <row r="387" spans="1:4" ht="12.75">
      <c r="A387" t="s">
        <v>1017</v>
      </c>
      <c r="B387" t="s">
        <v>1018</v>
      </c>
      <c r="C387" s="52">
        <v>37014</v>
      </c>
      <c r="D387" s="3">
        <v>0.7714467592592592</v>
      </c>
    </row>
    <row r="388" spans="1:4" ht="12.75">
      <c r="A388" t="s">
        <v>1019</v>
      </c>
      <c r="B388" t="s">
        <v>1020</v>
      </c>
      <c r="C388" s="52">
        <v>37014</v>
      </c>
      <c r="D388" s="3">
        <v>0.7715856481481481</v>
      </c>
    </row>
    <row r="389" spans="1:4" ht="12.75">
      <c r="A389" t="s">
        <v>1021</v>
      </c>
      <c r="B389" t="s">
        <v>1022</v>
      </c>
      <c r="C389" s="52">
        <v>37014</v>
      </c>
      <c r="D389" s="3">
        <v>0.7717013888888888</v>
      </c>
    </row>
    <row r="390" spans="1:4" ht="12.75">
      <c r="A390" t="s">
        <v>1023</v>
      </c>
      <c r="B390" t="s">
        <v>1024</v>
      </c>
      <c r="C390" s="52">
        <v>37014</v>
      </c>
      <c r="D390" s="3">
        <v>0.7718287037037036</v>
      </c>
    </row>
    <row r="391" spans="1:4" ht="12.75">
      <c r="A391" t="s">
        <v>1025</v>
      </c>
      <c r="B391" t="s">
        <v>1026</v>
      </c>
      <c r="C391" s="52">
        <v>37014</v>
      </c>
      <c r="D391" s="3">
        <v>0.7719791666666667</v>
      </c>
    </row>
    <row r="392" spans="1:4" ht="12.75">
      <c r="A392" t="s">
        <v>1027</v>
      </c>
      <c r="B392" t="s">
        <v>1028</v>
      </c>
      <c r="C392" s="52">
        <v>37014</v>
      </c>
      <c r="D392" s="3">
        <v>0.7721064814814814</v>
      </c>
    </row>
    <row r="393" spans="1:4" ht="12.75">
      <c r="A393" t="s">
        <v>1029</v>
      </c>
      <c r="B393" t="s">
        <v>1030</v>
      </c>
      <c r="C393" s="52">
        <v>37014</v>
      </c>
      <c r="D393" s="3">
        <v>0.7722337962962963</v>
      </c>
    </row>
    <row r="394" spans="1:4" ht="12.75">
      <c r="A394" t="s">
        <v>1031</v>
      </c>
      <c r="B394" t="s">
        <v>1032</v>
      </c>
      <c r="C394" s="52">
        <v>37014</v>
      </c>
      <c r="D394" s="3">
        <v>0.7723495370370371</v>
      </c>
    </row>
    <row r="395" spans="1:4" ht="12.75">
      <c r="A395" t="s">
        <v>1033</v>
      </c>
      <c r="B395" t="s">
        <v>1034</v>
      </c>
      <c r="C395" s="52">
        <v>37014</v>
      </c>
      <c r="D395" s="3">
        <v>0.7724652777777777</v>
      </c>
    </row>
    <row r="396" spans="1:4" ht="12.75">
      <c r="A396" t="s">
        <v>1035</v>
      </c>
      <c r="B396" t="s">
        <v>1036</v>
      </c>
      <c r="C396" s="52">
        <v>37014</v>
      </c>
      <c r="D396" s="3">
        <v>0.7726041666666666</v>
      </c>
    </row>
    <row r="397" spans="1:4" ht="12.75">
      <c r="A397" t="s">
        <v>1037</v>
      </c>
      <c r="B397" t="s">
        <v>1038</v>
      </c>
      <c r="C397" s="52">
        <v>37014</v>
      </c>
      <c r="D397" s="3">
        <v>0.7727314814814815</v>
      </c>
    </row>
    <row r="398" spans="1:4" ht="12.75">
      <c r="A398" t="s">
        <v>1039</v>
      </c>
      <c r="B398" t="s">
        <v>1040</v>
      </c>
      <c r="C398" s="52">
        <v>37014</v>
      </c>
      <c r="D398" s="3">
        <v>0.7728703703703704</v>
      </c>
    </row>
    <row r="399" spans="1:4" ht="12.75">
      <c r="A399" t="s">
        <v>1041</v>
      </c>
      <c r="B399" t="s">
        <v>1042</v>
      </c>
      <c r="C399" s="52">
        <v>37014</v>
      </c>
      <c r="D399" s="3">
        <v>0.7729976851851852</v>
      </c>
    </row>
    <row r="400" spans="1:4" ht="12.75">
      <c r="A400" t="s">
        <v>1043</v>
      </c>
      <c r="B400" t="s">
        <v>1044</v>
      </c>
      <c r="C400" s="52">
        <v>37014</v>
      </c>
      <c r="D400" s="3">
        <v>0.773125</v>
      </c>
    </row>
    <row r="401" spans="1:4" ht="12.75">
      <c r="A401" t="s">
        <v>1045</v>
      </c>
      <c r="B401" t="s">
        <v>1046</v>
      </c>
      <c r="C401" s="52">
        <v>37014</v>
      </c>
      <c r="D401" s="3">
        <v>0.7732407407407407</v>
      </c>
    </row>
    <row r="402" spans="1:4" ht="12.75">
      <c r="A402" t="s">
        <v>1047</v>
      </c>
      <c r="B402" t="s">
        <v>1048</v>
      </c>
      <c r="C402" s="52">
        <v>37014</v>
      </c>
      <c r="D402" s="3">
        <v>0.7733680555555557</v>
      </c>
    </row>
    <row r="403" spans="1:4" ht="12.75">
      <c r="A403" t="s">
        <v>1049</v>
      </c>
      <c r="B403" t="s">
        <v>1050</v>
      </c>
      <c r="C403" s="52">
        <v>37014</v>
      </c>
      <c r="D403" s="3">
        <v>0.7734953703703704</v>
      </c>
    </row>
    <row r="404" spans="1:4" ht="12.75">
      <c r="A404" t="s">
        <v>1051</v>
      </c>
      <c r="B404" t="s">
        <v>1052</v>
      </c>
      <c r="C404" s="52">
        <v>37014</v>
      </c>
      <c r="D404" s="3">
        <v>0.7736342592592593</v>
      </c>
    </row>
    <row r="405" spans="1:4" ht="12.75">
      <c r="A405" t="s">
        <v>1053</v>
      </c>
      <c r="B405" t="s">
        <v>1054</v>
      </c>
      <c r="C405" s="52">
        <v>37014</v>
      </c>
      <c r="D405" s="3">
        <v>0.7737615740740741</v>
      </c>
    </row>
    <row r="406" spans="1:4" ht="12.75">
      <c r="A406" t="s">
        <v>1055</v>
      </c>
      <c r="B406" t="s">
        <v>1056</v>
      </c>
      <c r="C406" s="52">
        <v>37014</v>
      </c>
      <c r="D406" s="3">
        <v>0.773900462962963</v>
      </c>
    </row>
    <row r="407" spans="1:4" ht="12.75">
      <c r="A407" t="s">
        <v>1057</v>
      </c>
      <c r="B407" t="s">
        <v>1058</v>
      </c>
      <c r="C407" s="52">
        <v>37014</v>
      </c>
      <c r="D407" s="3">
        <v>0.7740277777777779</v>
      </c>
    </row>
    <row r="408" spans="1:4" ht="12.75">
      <c r="A408" t="s">
        <v>1059</v>
      </c>
      <c r="B408" t="s">
        <v>1060</v>
      </c>
      <c r="C408" s="52">
        <v>37014</v>
      </c>
      <c r="D408" s="3">
        <v>0.7741550925925926</v>
      </c>
    </row>
    <row r="409" spans="1:4" ht="12.75">
      <c r="A409" t="s">
        <v>1061</v>
      </c>
      <c r="B409" t="s">
        <v>1062</v>
      </c>
      <c r="C409" s="52">
        <v>37014</v>
      </c>
      <c r="D409" s="3">
        <v>0.7742824074074074</v>
      </c>
    </row>
    <row r="410" spans="1:4" ht="12.75">
      <c r="A410" t="s">
        <v>1063</v>
      </c>
      <c r="B410" t="s">
        <v>1064</v>
      </c>
      <c r="C410" s="52">
        <v>37014</v>
      </c>
      <c r="D410" s="3">
        <v>0.7743981481481481</v>
      </c>
    </row>
    <row r="411" spans="1:4" ht="12.75">
      <c r="A411" t="s">
        <v>1065</v>
      </c>
      <c r="B411" t="s">
        <v>1066</v>
      </c>
      <c r="C411" s="52">
        <v>37014</v>
      </c>
      <c r="D411" s="3">
        <v>0.7745254629629629</v>
      </c>
    </row>
    <row r="412" spans="1:4" ht="12.75">
      <c r="A412" t="s">
        <v>1067</v>
      </c>
      <c r="B412" t="s">
        <v>1068</v>
      </c>
      <c r="C412" s="52">
        <v>37014</v>
      </c>
      <c r="D412" s="3">
        <v>0.7746527777777777</v>
      </c>
    </row>
    <row r="413" spans="1:4" ht="12.75">
      <c r="A413" t="s">
        <v>1069</v>
      </c>
      <c r="B413" t="s">
        <v>1070</v>
      </c>
      <c r="C413" s="52">
        <v>37014</v>
      </c>
      <c r="D413" s="3">
        <v>0.7747800925925926</v>
      </c>
    </row>
    <row r="414" spans="1:4" ht="12.75">
      <c r="A414" t="s">
        <v>1071</v>
      </c>
      <c r="B414" t="s">
        <v>1072</v>
      </c>
      <c r="C414" s="52">
        <v>37014</v>
      </c>
      <c r="D414" s="3">
        <v>0.7749189814814814</v>
      </c>
    </row>
    <row r="415" spans="1:4" ht="12.75">
      <c r="A415" t="s">
        <v>1073</v>
      </c>
      <c r="B415" t="s">
        <v>1074</v>
      </c>
      <c r="C415" s="52">
        <v>37014</v>
      </c>
      <c r="D415" s="3">
        <v>0.7750578703703703</v>
      </c>
    </row>
    <row r="416" spans="1:4" ht="12.75">
      <c r="A416" t="s">
        <v>1075</v>
      </c>
      <c r="B416" t="s">
        <v>1076</v>
      </c>
      <c r="C416" s="52">
        <v>37014</v>
      </c>
      <c r="D416" s="3">
        <v>0.7751851851851851</v>
      </c>
    </row>
    <row r="417" spans="1:4" ht="12.75">
      <c r="A417" t="s">
        <v>1077</v>
      </c>
      <c r="B417" t="s">
        <v>1078</v>
      </c>
      <c r="C417" s="52">
        <v>37014</v>
      </c>
      <c r="D417" s="3">
        <v>0.7753125</v>
      </c>
    </row>
    <row r="418" spans="1:4" ht="12.75">
      <c r="A418" t="s">
        <v>1079</v>
      </c>
      <c r="B418" t="s">
        <v>1080</v>
      </c>
      <c r="C418" s="52">
        <v>37014</v>
      </c>
      <c r="D418" s="3">
        <v>0.7754513888888889</v>
      </c>
    </row>
    <row r="419" spans="1:4" ht="12.75">
      <c r="A419" t="s">
        <v>1081</v>
      </c>
      <c r="B419" t="s">
        <v>1082</v>
      </c>
      <c r="C419" s="52">
        <v>37014</v>
      </c>
      <c r="D419" s="3">
        <v>0.7755787037037036</v>
      </c>
    </row>
    <row r="420" spans="1:4" ht="12.75">
      <c r="A420" t="s">
        <v>1083</v>
      </c>
      <c r="B420" t="s">
        <v>1084</v>
      </c>
      <c r="C420" s="52">
        <v>37014</v>
      </c>
      <c r="D420" s="3">
        <v>0.7757060185185186</v>
      </c>
    </row>
    <row r="421" spans="1:4" ht="12.75">
      <c r="A421" t="s">
        <v>1085</v>
      </c>
      <c r="B421" t="s">
        <v>1086</v>
      </c>
      <c r="C421" s="52">
        <v>37014</v>
      </c>
      <c r="D421" s="3">
        <v>0.7758564814814815</v>
      </c>
    </row>
    <row r="422" spans="1:4" ht="12.75">
      <c r="A422" t="s">
        <v>1087</v>
      </c>
      <c r="B422" t="s">
        <v>1088</v>
      </c>
      <c r="C422" s="52">
        <v>37014</v>
      </c>
      <c r="D422" s="3">
        <v>0.7759953703703704</v>
      </c>
    </row>
    <row r="423" spans="1:4" ht="12.75">
      <c r="A423" t="s">
        <v>1089</v>
      </c>
      <c r="B423" t="s">
        <v>1090</v>
      </c>
      <c r="C423" s="52">
        <v>37014</v>
      </c>
      <c r="D423" s="3">
        <v>0.7761226851851851</v>
      </c>
    </row>
    <row r="424" spans="1:4" ht="12.75">
      <c r="A424" t="s">
        <v>1091</v>
      </c>
      <c r="B424" t="s">
        <v>1092</v>
      </c>
      <c r="C424" s="52">
        <v>37014</v>
      </c>
      <c r="D424" s="3">
        <v>0.776238425925926</v>
      </c>
    </row>
    <row r="425" spans="1:4" ht="12.75">
      <c r="A425" t="s">
        <v>1093</v>
      </c>
      <c r="B425" t="s">
        <v>1094</v>
      </c>
      <c r="C425" s="52">
        <v>37014</v>
      </c>
      <c r="D425" s="3">
        <v>0.7763541666666667</v>
      </c>
    </row>
    <row r="426" spans="1:4" ht="12.75">
      <c r="A426" t="s">
        <v>1095</v>
      </c>
      <c r="B426" t="s">
        <v>1096</v>
      </c>
      <c r="C426" s="52">
        <v>37014</v>
      </c>
      <c r="D426" s="3">
        <v>0.7764814814814814</v>
      </c>
    </row>
    <row r="427" spans="1:4" ht="12.75">
      <c r="A427" t="s">
        <v>1097</v>
      </c>
      <c r="B427" t="s">
        <v>1098</v>
      </c>
      <c r="C427" s="52">
        <v>37014</v>
      </c>
      <c r="D427" s="3">
        <v>0.7766087962962963</v>
      </c>
    </row>
    <row r="428" spans="1:4" ht="12.75">
      <c r="A428" t="s">
        <v>1099</v>
      </c>
      <c r="B428" t="s">
        <v>1100</v>
      </c>
      <c r="C428" s="52">
        <v>37014</v>
      </c>
      <c r="D428" s="3">
        <v>0.7767361111111111</v>
      </c>
    </row>
    <row r="429" spans="1:4" ht="12.75">
      <c r="A429" t="s">
        <v>1101</v>
      </c>
      <c r="B429" t="s">
        <v>1102</v>
      </c>
      <c r="C429" s="52">
        <v>37014</v>
      </c>
      <c r="D429" s="3">
        <v>0.7768634259259258</v>
      </c>
    </row>
    <row r="430" spans="1:4" ht="12.75">
      <c r="A430" t="s">
        <v>1103</v>
      </c>
      <c r="B430" t="s">
        <v>1104</v>
      </c>
      <c r="C430" s="52">
        <v>37014</v>
      </c>
      <c r="D430" s="3">
        <v>0.7769907407407407</v>
      </c>
    </row>
    <row r="431" spans="1:4" ht="12.75">
      <c r="A431" t="s">
        <v>1105</v>
      </c>
      <c r="B431" t="s">
        <v>1106</v>
      </c>
      <c r="C431" s="52">
        <v>37014</v>
      </c>
      <c r="D431" s="3">
        <v>0.7771180555555556</v>
      </c>
    </row>
    <row r="432" spans="1:4" ht="12.75">
      <c r="A432" t="s">
        <v>1107</v>
      </c>
      <c r="B432" t="s">
        <v>1108</v>
      </c>
      <c r="C432" s="52">
        <v>37014</v>
      </c>
      <c r="D432" s="3">
        <v>0.7772569444444444</v>
      </c>
    </row>
    <row r="433" spans="1:4" ht="12.75">
      <c r="A433" t="s">
        <v>1109</v>
      </c>
      <c r="B433" t="s">
        <v>1110</v>
      </c>
      <c r="C433" s="52">
        <v>37014</v>
      </c>
      <c r="D433" s="3">
        <v>0.7773958333333333</v>
      </c>
    </row>
    <row r="434" spans="1:4" ht="12.75">
      <c r="A434" t="s">
        <v>1111</v>
      </c>
      <c r="B434" t="s">
        <v>1112</v>
      </c>
      <c r="C434" s="52">
        <v>37014</v>
      </c>
      <c r="D434" s="3">
        <v>0.777523148148148</v>
      </c>
    </row>
    <row r="435" spans="1:4" ht="12.75">
      <c r="A435" t="s">
        <v>1113</v>
      </c>
      <c r="B435" t="s">
        <v>1114</v>
      </c>
      <c r="C435" s="52">
        <v>37014</v>
      </c>
      <c r="D435" s="3">
        <v>0.777662037037037</v>
      </c>
    </row>
    <row r="436" spans="1:4" ht="12.75">
      <c r="A436" t="s">
        <v>1115</v>
      </c>
      <c r="B436" t="s">
        <v>1116</v>
      </c>
      <c r="C436" s="52">
        <v>37014</v>
      </c>
      <c r="D436" s="3">
        <v>0.7778009259259259</v>
      </c>
    </row>
    <row r="437" spans="1:4" ht="12.75">
      <c r="A437" t="s">
        <v>1117</v>
      </c>
      <c r="B437" t="s">
        <v>1118</v>
      </c>
      <c r="C437" s="52">
        <v>37014</v>
      </c>
      <c r="D437" s="3">
        <v>0.7779166666666667</v>
      </c>
    </row>
    <row r="438" spans="1:4" ht="12.75">
      <c r="A438" t="s">
        <v>1119</v>
      </c>
      <c r="B438" t="s">
        <v>1120</v>
      </c>
      <c r="C438" s="52">
        <v>37014</v>
      </c>
      <c r="D438" s="3">
        <v>0.7780439814814816</v>
      </c>
    </row>
    <row r="439" spans="1:4" ht="12.75">
      <c r="A439" t="s">
        <v>1121</v>
      </c>
      <c r="B439" t="s">
        <v>1122</v>
      </c>
      <c r="C439" s="52">
        <v>37014</v>
      </c>
      <c r="D439" s="3">
        <v>0.7781712962962963</v>
      </c>
    </row>
    <row r="440" spans="1:4" ht="12.75">
      <c r="A440" t="s">
        <v>1123</v>
      </c>
      <c r="B440" t="s">
        <v>1124</v>
      </c>
      <c r="C440" s="52">
        <v>37014</v>
      </c>
      <c r="D440" s="3">
        <v>0.7782986111111111</v>
      </c>
    </row>
    <row r="441" spans="1:4" ht="12.75">
      <c r="A441" t="s">
        <v>1125</v>
      </c>
      <c r="B441" t="s">
        <v>1126</v>
      </c>
      <c r="C441" s="52">
        <v>37014</v>
      </c>
      <c r="D441" s="3">
        <v>0.778449074074074</v>
      </c>
    </row>
    <row r="442" spans="1:4" ht="12.75">
      <c r="A442" t="s">
        <v>1127</v>
      </c>
      <c r="B442" t="s">
        <v>1128</v>
      </c>
      <c r="C442" s="52">
        <v>37014</v>
      </c>
      <c r="D442" s="3">
        <v>0.7785648148148149</v>
      </c>
    </row>
    <row r="443" spans="1:4" ht="12.75">
      <c r="A443" t="s">
        <v>1129</v>
      </c>
      <c r="B443" t="s">
        <v>1130</v>
      </c>
      <c r="C443" s="52">
        <v>37014</v>
      </c>
      <c r="D443" s="3">
        <v>0.7787037037037038</v>
      </c>
    </row>
    <row r="444" spans="1:4" ht="12.75">
      <c r="A444" t="s">
        <v>1131</v>
      </c>
      <c r="B444" t="s">
        <v>1132</v>
      </c>
      <c r="C444" s="52">
        <v>37014</v>
      </c>
      <c r="D444" s="3">
        <v>0.7788194444444444</v>
      </c>
    </row>
    <row r="445" spans="1:4" ht="12.75">
      <c r="A445" t="s">
        <v>1133</v>
      </c>
      <c r="B445" t="s">
        <v>1134</v>
      </c>
      <c r="C445" s="52">
        <v>37014</v>
      </c>
      <c r="D445" s="3">
        <v>0.7789467592592593</v>
      </c>
    </row>
    <row r="446" spans="1:4" ht="12.75">
      <c r="A446" t="s">
        <v>1135</v>
      </c>
      <c r="B446" t="s">
        <v>1136</v>
      </c>
      <c r="C446" s="52">
        <v>37014</v>
      </c>
      <c r="D446" s="3">
        <v>0.779074074074074</v>
      </c>
    </row>
    <row r="447" spans="1:4" ht="12.75">
      <c r="A447" t="s">
        <v>1137</v>
      </c>
      <c r="B447" t="s">
        <v>1138</v>
      </c>
      <c r="C447" s="52">
        <v>37014</v>
      </c>
      <c r="D447" s="3">
        <v>0.7792129629629629</v>
      </c>
    </row>
    <row r="448" spans="1:4" ht="12.75">
      <c r="A448" t="s">
        <v>1139</v>
      </c>
      <c r="B448" t="s">
        <v>1140</v>
      </c>
      <c r="C448" s="52">
        <v>37014</v>
      </c>
      <c r="D448" s="3">
        <v>0.7793402777777777</v>
      </c>
    </row>
    <row r="449" spans="1:4" ht="12.75">
      <c r="A449" t="s">
        <v>1141</v>
      </c>
      <c r="B449" t="s">
        <v>1142</v>
      </c>
      <c r="C449" s="52">
        <v>37014</v>
      </c>
      <c r="D449" s="3">
        <v>0.7794675925925926</v>
      </c>
    </row>
    <row r="450" spans="1:4" ht="12.75">
      <c r="A450" t="s">
        <v>1143</v>
      </c>
      <c r="B450" t="s">
        <v>1144</v>
      </c>
      <c r="C450" s="52">
        <v>37014</v>
      </c>
      <c r="D450" s="3">
        <v>0.7796064814814815</v>
      </c>
    </row>
    <row r="451" spans="1:4" ht="12.75">
      <c r="A451" t="s">
        <v>1145</v>
      </c>
      <c r="B451" t="s">
        <v>1146</v>
      </c>
      <c r="C451" s="52">
        <v>37014</v>
      </c>
      <c r="D451" s="3">
        <v>0.7797222222222223</v>
      </c>
    </row>
    <row r="452" spans="1:4" ht="12.75">
      <c r="A452" t="s">
        <v>1147</v>
      </c>
      <c r="B452" t="s">
        <v>1148</v>
      </c>
      <c r="C452" s="52">
        <v>37014</v>
      </c>
      <c r="D452" s="3">
        <v>0.779861111111111</v>
      </c>
    </row>
    <row r="453" spans="1:4" ht="12.75">
      <c r="A453" t="s">
        <v>1149</v>
      </c>
      <c r="B453" t="s">
        <v>1150</v>
      </c>
      <c r="C453" s="52">
        <v>37014</v>
      </c>
      <c r="D453" s="3">
        <v>0.779988425925926</v>
      </c>
    </row>
    <row r="454" spans="1:4" ht="12.75">
      <c r="A454" t="s">
        <v>1151</v>
      </c>
      <c r="B454" t="s">
        <v>1152</v>
      </c>
      <c r="C454" s="52">
        <v>37014</v>
      </c>
      <c r="D454" s="3">
        <v>0.7801273148148148</v>
      </c>
    </row>
    <row r="455" spans="1:4" ht="12.75">
      <c r="A455" t="s">
        <v>1153</v>
      </c>
      <c r="B455" t="s">
        <v>1154</v>
      </c>
      <c r="C455" s="52">
        <v>37014</v>
      </c>
      <c r="D455" s="3">
        <v>0.7802546296296297</v>
      </c>
    </row>
    <row r="456" spans="1:4" ht="12.75">
      <c r="A456" t="s">
        <v>1155</v>
      </c>
      <c r="B456" t="s">
        <v>1156</v>
      </c>
      <c r="C456" s="52">
        <v>37014</v>
      </c>
      <c r="D456" s="3">
        <v>0.7803703703703704</v>
      </c>
    </row>
    <row r="457" spans="1:4" ht="12.75">
      <c r="A457" t="s">
        <v>1157</v>
      </c>
      <c r="B457" t="s">
        <v>1158</v>
      </c>
      <c r="C457" s="52">
        <v>37014</v>
      </c>
      <c r="D457" s="3">
        <v>0.7804976851851851</v>
      </c>
    </row>
    <row r="458" spans="1:4" ht="12.75">
      <c r="A458" t="s">
        <v>1159</v>
      </c>
      <c r="B458" t="s">
        <v>1160</v>
      </c>
      <c r="C458" s="52">
        <v>37014</v>
      </c>
      <c r="D458" s="3">
        <v>0.780625</v>
      </c>
    </row>
    <row r="459" spans="1:4" ht="12.75">
      <c r="A459" t="s">
        <v>1161</v>
      </c>
      <c r="B459" t="s">
        <v>1162</v>
      </c>
      <c r="C459" s="52">
        <v>37014</v>
      </c>
      <c r="D459" s="3">
        <v>0.7807638888888889</v>
      </c>
    </row>
    <row r="460" spans="1:4" ht="12.75">
      <c r="A460" t="s">
        <v>1163</v>
      </c>
      <c r="B460" t="s">
        <v>1164</v>
      </c>
      <c r="C460" s="52">
        <v>37014</v>
      </c>
      <c r="D460" s="3">
        <v>0.7808912037037037</v>
      </c>
    </row>
    <row r="461" spans="1:4" ht="12.75">
      <c r="A461" t="s">
        <v>1165</v>
      </c>
      <c r="B461" t="s">
        <v>1166</v>
      </c>
      <c r="C461" s="52">
        <v>37014</v>
      </c>
      <c r="D461" s="3">
        <v>0.7810069444444444</v>
      </c>
    </row>
    <row r="462" spans="1:4" ht="12.75">
      <c r="A462" t="s">
        <v>1167</v>
      </c>
      <c r="B462" t="s">
        <v>1168</v>
      </c>
      <c r="C462" s="52">
        <v>37014</v>
      </c>
      <c r="D462" s="3">
        <v>0.7811574074074074</v>
      </c>
    </row>
    <row r="463" spans="1:4" ht="12.75">
      <c r="A463" t="s">
        <v>1169</v>
      </c>
      <c r="B463" t="s">
        <v>1170</v>
      </c>
      <c r="C463" s="52">
        <v>37014</v>
      </c>
      <c r="D463" s="3">
        <v>0.7812847222222222</v>
      </c>
    </row>
    <row r="464" spans="1:4" ht="12.75">
      <c r="A464" t="s">
        <v>1171</v>
      </c>
      <c r="B464" t="s">
        <v>1172</v>
      </c>
      <c r="C464" s="52">
        <v>37014</v>
      </c>
      <c r="D464" s="3">
        <v>0.7814004629629631</v>
      </c>
    </row>
    <row r="465" spans="1:4" ht="12.75">
      <c r="A465" t="s">
        <v>1173</v>
      </c>
      <c r="B465" t="s">
        <v>1174</v>
      </c>
      <c r="C465" s="52">
        <v>37014</v>
      </c>
      <c r="D465" s="3">
        <v>0.7815625</v>
      </c>
    </row>
    <row r="466" spans="1:4" ht="12.75">
      <c r="A466" t="s">
        <v>1175</v>
      </c>
      <c r="B466" t="s">
        <v>1176</v>
      </c>
      <c r="C466" s="52">
        <v>37014</v>
      </c>
      <c r="D466" s="3">
        <v>0.7816898148148148</v>
      </c>
    </row>
    <row r="467" spans="1:4" ht="12.75">
      <c r="A467" t="s">
        <v>1177</v>
      </c>
      <c r="B467" t="s">
        <v>1178</v>
      </c>
      <c r="C467" s="52">
        <v>37014</v>
      </c>
      <c r="D467" s="3">
        <v>0.7818171296296296</v>
      </c>
    </row>
    <row r="468" spans="1:4" ht="12.75">
      <c r="A468" t="s">
        <v>1179</v>
      </c>
      <c r="B468" t="s">
        <v>1180</v>
      </c>
      <c r="C468" s="52">
        <v>37014</v>
      </c>
      <c r="D468" s="3">
        <v>0.7819444444444444</v>
      </c>
    </row>
    <row r="469" spans="1:4" ht="12.75">
      <c r="A469" t="s">
        <v>1181</v>
      </c>
      <c r="B469" t="s">
        <v>1182</v>
      </c>
      <c r="C469" s="52">
        <v>37014</v>
      </c>
      <c r="D469" s="3">
        <v>0.7820717592592592</v>
      </c>
    </row>
    <row r="470" spans="1:4" ht="12.75">
      <c r="A470" t="s">
        <v>1183</v>
      </c>
      <c r="B470" t="s">
        <v>1184</v>
      </c>
      <c r="C470" s="52">
        <v>37014</v>
      </c>
      <c r="D470" s="3">
        <v>0.782199074074074</v>
      </c>
    </row>
    <row r="471" spans="1:4" ht="12.75">
      <c r="A471" t="s">
        <v>1185</v>
      </c>
      <c r="B471" t="s">
        <v>1186</v>
      </c>
      <c r="C471" s="52">
        <v>37014</v>
      </c>
      <c r="D471" s="3">
        <v>0.7823148148148148</v>
      </c>
    </row>
    <row r="472" spans="1:4" ht="12.75">
      <c r="A472" t="s">
        <v>1187</v>
      </c>
      <c r="B472" t="s">
        <v>1188</v>
      </c>
      <c r="C472" s="52">
        <v>37014</v>
      </c>
      <c r="D472" s="3">
        <v>0.7824421296296297</v>
      </c>
    </row>
    <row r="473" spans="1:4" ht="12.75">
      <c r="A473" t="s">
        <v>1189</v>
      </c>
      <c r="B473" t="s">
        <v>1190</v>
      </c>
      <c r="C473" s="52">
        <v>37014</v>
      </c>
      <c r="D473" s="3">
        <v>0.7825694444444444</v>
      </c>
    </row>
    <row r="474" spans="1:4" ht="12.75">
      <c r="A474" t="s">
        <v>1191</v>
      </c>
      <c r="B474" t="s">
        <v>1192</v>
      </c>
      <c r="C474" s="52">
        <v>37014</v>
      </c>
      <c r="D474" s="3">
        <v>0.7827314814814814</v>
      </c>
    </row>
    <row r="475" spans="1:4" ht="12.75">
      <c r="A475" t="s">
        <v>1193</v>
      </c>
      <c r="B475" t="s">
        <v>1194</v>
      </c>
      <c r="C475" s="52">
        <v>37014</v>
      </c>
      <c r="D475" s="3">
        <v>0.7828587962962964</v>
      </c>
    </row>
    <row r="476" spans="1:4" ht="12.75">
      <c r="A476" t="s">
        <v>1195</v>
      </c>
      <c r="B476" t="s">
        <v>1196</v>
      </c>
      <c r="C476" s="52">
        <v>37014</v>
      </c>
      <c r="D476" s="3">
        <v>0.7829861111111112</v>
      </c>
    </row>
    <row r="477" spans="1:4" ht="12.75">
      <c r="A477" t="s">
        <v>1197</v>
      </c>
      <c r="B477" t="s">
        <v>1198</v>
      </c>
      <c r="C477" s="52">
        <v>37014</v>
      </c>
      <c r="D477" s="3">
        <v>0.7831134259259259</v>
      </c>
    </row>
    <row r="478" spans="1:4" ht="12.75">
      <c r="A478" t="s">
        <v>1199</v>
      </c>
      <c r="B478" t="s">
        <v>1200</v>
      </c>
      <c r="C478" s="52">
        <v>37014</v>
      </c>
      <c r="D478" s="3">
        <v>0.7832407407407408</v>
      </c>
    </row>
    <row r="479" spans="1:4" ht="12.75">
      <c r="A479" t="s">
        <v>1201</v>
      </c>
      <c r="B479" t="s">
        <v>1202</v>
      </c>
      <c r="C479" s="52">
        <v>37014</v>
      </c>
      <c r="D479" s="3">
        <v>0.7833564814814814</v>
      </c>
    </row>
    <row r="480" spans="1:4" ht="12.75">
      <c r="A480" t="s">
        <v>1203</v>
      </c>
      <c r="B480" t="s">
        <v>1204</v>
      </c>
      <c r="C480" s="52">
        <v>37014</v>
      </c>
      <c r="D480" s="3">
        <v>0.7835069444444445</v>
      </c>
    </row>
    <row r="481" spans="1:4" ht="12.75">
      <c r="A481" t="s">
        <v>1205</v>
      </c>
      <c r="B481" t="s">
        <v>1206</v>
      </c>
      <c r="C481" s="52">
        <v>37014</v>
      </c>
      <c r="D481" s="3">
        <v>0.7836226851851852</v>
      </c>
    </row>
    <row r="482" spans="1:4" ht="12.75">
      <c r="A482" t="s">
        <v>1207</v>
      </c>
      <c r="B482" t="s">
        <v>1208</v>
      </c>
      <c r="C482" s="52">
        <v>37014</v>
      </c>
      <c r="D482" s="3">
        <v>0.783738425925926</v>
      </c>
    </row>
    <row r="483" spans="1:4" ht="12.75">
      <c r="A483" t="s">
        <v>1209</v>
      </c>
      <c r="B483" t="s">
        <v>1210</v>
      </c>
      <c r="C483" s="52">
        <v>37014</v>
      </c>
      <c r="D483" s="3">
        <v>0.7838541666666666</v>
      </c>
    </row>
    <row r="484" spans="1:4" ht="12.75">
      <c r="A484" t="s">
        <v>1211</v>
      </c>
      <c r="B484" t="s">
        <v>1212</v>
      </c>
      <c r="C484" s="52">
        <v>37014</v>
      </c>
      <c r="D484" s="3">
        <v>0.7839930555555555</v>
      </c>
    </row>
    <row r="485" spans="1:4" ht="12.75">
      <c r="A485" t="s">
        <v>1213</v>
      </c>
      <c r="B485" t="s">
        <v>1214</v>
      </c>
      <c r="C485" s="52">
        <v>37014</v>
      </c>
      <c r="D485" s="3">
        <v>0.7841203703703704</v>
      </c>
    </row>
    <row r="486" spans="1:4" ht="12.75">
      <c r="A486" t="s">
        <v>1215</v>
      </c>
      <c r="B486" t="s">
        <v>1216</v>
      </c>
      <c r="C486" s="52">
        <v>37014</v>
      </c>
      <c r="D486" s="3">
        <v>0.7842592592592593</v>
      </c>
    </row>
    <row r="487" spans="1:4" ht="12.75">
      <c r="A487" t="s">
        <v>1217</v>
      </c>
      <c r="B487" t="s">
        <v>1218</v>
      </c>
      <c r="C487" s="52">
        <v>37014</v>
      </c>
      <c r="D487" s="3">
        <v>0.7844097222222222</v>
      </c>
    </row>
    <row r="488" spans="1:4" ht="12.75">
      <c r="A488" t="s">
        <v>1219</v>
      </c>
      <c r="B488" t="s">
        <v>1220</v>
      </c>
      <c r="C488" s="52">
        <v>37014</v>
      </c>
      <c r="D488" s="3">
        <v>0.7845486111111111</v>
      </c>
    </row>
    <row r="489" spans="1:4" ht="12.75">
      <c r="A489" t="s">
        <v>1221</v>
      </c>
      <c r="B489" t="s">
        <v>1222</v>
      </c>
      <c r="C489" s="52">
        <v>37014</v>
      </c>
      <c r="D489" s="3">
        <v>0.7846759259259258</v>
      </c>
    </row>
    <row r="490" spans="1:4" ht="12.75">
      <c r="A490" t="s">
        <v>1223</v>
      </c>
      <c r="B490" t="s">
        <v>1224</v>
      </c>
      <c r="C490" s="52">
        <v>37014</v>
      </c>
      <c r="D490" s="3">
        <v>0.7848148148148147</v>
      </c>
    </row>
    <row r="491" spans="1:4" ht="12.75">
      <c r="A491" t="s">
        <v>1225</v>
      </c>
      <c r="B491" t="s">
        <v>1226</v>
      </c>
      <c r="C491" s="52">
        <v>37014</v>
      </c>
      <c r="D491" s="3">
        <v>0.7849421296296296</v>
      </c>
    </row>
    <row r="492" spans="1:4" ht="12.75">
      <c r="A492" t="s">
        <v>1227</v>
      </c>
      <c r="B492" t="s">
        <v>1228</v>
      </c>
      <c r="C492" s="52">
        <v>37014</v>
      </c>
      <c r="D492" s="3">
        <v>0.7850578703703704</v>
      </c>
    </row>
    <row r="493" spans="1:4" ht="12.75">
      <c r="A493" t="s">
        <v>1229</v>
      </c>
      <c r="B493" t="s">
        <v>1230</v>
      </c>
      <c r="C493" s="52">
        <v>37014</v>
      </c>
      <c r="D493" s="3">
        <v>0.7851967592592594</v>
      </c>
    </row>
    <row r="494" spans="1:4" ht="12.75">
      <c r="A494" t="s">
        <v>1231</v>
      </c>
      <c r="B494" t="s">
        <v>1232</v>
      </c>
      <c r="C494" s="52">
        <v>37014</v>
      </c>
      <c r="D494" s="3">
        <v>0.7853240740740741</v>
      </c>
    </row>
    <row r="495" spans="1:4" ht="12.75">
      <c r="A495" t="s">
        <v>1233</v>
      </c>
      <c r="B495" t="s">
        <v>1234</v>
      </c>
      <c r="C495" s="52">
        <v>37014</v>
      </c>
      <c r="D495" s="3">
        <v>0.7854398148148148</v>
      </c>
    </row>
    <row r="496" spans="1:4" ht="12.75">
      <c r="A496" t="s">
        <v>1235</v>
      </c>
      <c r="B496" t="s">
        <v>1236</v>
      </c>
      <c r="C496" s="52">
        <v>37014</v>
      </c>
      <c r="D496" s="3">
        <v>0.7855671296296296</v>
      </c>
    </row>
    <row r="497" spans="1:4" ht="12.75">
      <c r="A497" t="s">
        <v>1237</v>
      </c>
      <c r="B497" t="s">
        <v>1238</v>
      </c>
      <c r="C497" s="52">
        <v>37014</v>
      </c>
      <c r="D497" s="3">
        <v>0.7856944444444444</v>
      </c>
    </row>
    <row r="498" spans="1:4" ht="12.75">
      <c r="A498" t="s">
        <v>1239</v>
      </c>
      <c r="B498" t="s">
        <v>1240</v>
      </c>
      <c r="C498" s="52">
        <v>37014</v>
      </c>
      <c r="D498" s="3">
        <v>0.7858449074074074</v>
      </c>
    </row>
    <row r="499" spans="1:4" ht="12.75">
      <c r="A499" t="s">
        <v>1241</v>
      </c>
      <c r="B499" t="s">
        <v>1242</v>
      </c>
      <c r="C499" s="52">
        <v>37014</v>
      </c>
      <c r="D499" s="3">
        <v>0.7859837962962963</v>
      </c>
    </row>
    <row r="500" spans="1:4" ht="12.75">
      <c r="A500" t="s">
        <v>1243</v>
      </c>
      <c r="B500" t="s">
        <v>1244</v>
      </c>
      <c r="C500" s="52">
        <v>37014</v>
      </c>
      <c r="D500" s="3">
        <v>0.7861226851851852</v>
      </c>
    </row>
    <row r="501" spans="1:4" ht="12.75">
      <c r="A501" t="s">
        <v>1245</v>
      </c>
      <c r="B501" t="s">
        <v>1246</v>
      </c>
      <c r="C501" s="52">
        <v>37014</v>
      </c>
      <c r="D501" s="3">
        <v>0.78625</v>
      </c>
    </row>
    <row r="502" spans="1:4" ht="12.75">
      <c r="A502" t="s">
        <v>1247</v>
      </c>
      <c r="B502" t="s">
        <v>1248</v>
      </c>
      <c r="C502" s="52">
        <v>37014</v>
      </c>
      <c r="D502" s="3">
        <v>0.7863773148148149</v>
      </c>
    </row>
    <row r="503" spans="1:4" ht="12.75">
      <c r="A503" t="s">
        <v>1249</v>
      </c>
      <c r="B503" t="s">
        <v>1250</v>
      </c>
      <c r="C503" s="52">
        <v>37014</v>
      </c>
      <c r="D503" s="3">
        <v>0.7865046296296296</v>
      </c>
    </row>
    <row r="504" spans="1:4" ht="12.75">
      <c r="A504" t="s">
        <v>1251</v>
      </c>
      <c r="B504" t="s">
        <v>1252</v>
      </c>
      <c r="C504" s="52">
        <v>37014</v>
      </c>
      <c r="D504" s="3">
        <v>0.7866203703703704</v>
      </c>
    </row>
    <row r="505" spans="1:4" ht="12.75">
      <c r="A505" t="s">
        <v>1253</v>
      </c>
      <c r="B505" t="s">
        <v>1254</v>
      </c>
      <c r="C505" s="52">
        <v>37014</v>
      </c>
      <c r="D505" s="3">
        <v>0.7867592592592593</v>
      </c>
    </row>
    <row r="506" spans="1:4" ht="12.75">
      <c r="A506" t="s">
        <v>1255</v>
      </c>
      <c r="B506" t="s">
        <v>1256</v>
      </c>
      <c r="C506" s="52">
        <v>37014</v>
      </c>
      <c r="D506" s="3">
        <v>0.786875</v>
      </c>
    </row>
    <row r="507" spans="1:4" ht="12.75">
      <c r="A507" t="s">
        <v>1257</v>
      </c>
      <c r="B507" t="s">
        <v>1258</v>
      </c>
      <c r="C507" s="52">
        <v>37014</v>
      </c>
      <c r="D507" s="3">
        <v>0.7870023148148149</v>
      </c>
    </row>
    <row r="508" spans="1:4" ht="12.75">
      <c r="A508" t="s">
        <v>1259</v>
      </c>
      <c r="B508" t="s">
        <v>1260</v>
      </c>
      <c r="C508" s="52">
        <v>37014</v>
      </c>
      <c r="D508" s="3">
        <v>0.7871296296296296</v>
      </c>
    </row>
    <row r="509" spans="1:4" ht="12.75">
      <c r="A509" t="s">
        <v>1261</v>
      </c>
      <c r="B509" t="s">
        <v>1262</v>
      </c>
      <c r="C509" s="52">
        <v>37014</v>
      </c>
      <c r="D509" s="3">
        <v>0.7872800925925926</v>
      </c>
    </row>
    <row r="510" spans="1:4" ht="12.75">
      <c r="A510" t="s">
        <v>1263</v>
      </c>
      <c r="B510" t="s">
        <v>1264</v>
      </c>
      <c r="C510" s="52">
        <v>37014</v>
      </c>
      <c r="D510" s="3">
        <v>0.7874189814814815</v>
      </c>
    </row>
    <row r="511" spans="1:4" ht="12.75">
      <c r="A511" t="s">
        <v>1265</v>
      </c>
      <c r="B511" t="s">
        <v>1266</v>
      </c>
      <c r="C511" s="52">
        <v>37014</v>
      </c>
      <c r="D511" s="3">
        <v>0.7875462962962962</v>
      </c>
    </row>
    <row r="512" spans="1:4" ht="12.75">
      <c r="A512" t="s">
        <v>1267</v>
      </c>
      <c r="B512" t="s">
        <v>1268</v>
      </c>
      <c r="C512" s="52">
        <v>37014</v>
      </c>
      <c r="D512" s="3">
        <v>0.7876851851851852</v>
      </c>
    </row>
    <row r="513" spans="1:4" ht="12.75">
      <c r="A513" t="s">
        <v>1269</v>
      </c>
      <c r="B513" t="s">
        <v>1270</v>
      </c>
      <c r="C513" s="52">
        <v>37014</v>
      </c>
      <c r="D513" s="3">
        <v>0.7878125</v>
      </c>
    </row>
    <row r="514" spans="1:4" ht="12.75">
      <c r="A514" t="s">
        <v>1271</v>
      </c>
      <c r="B514" t="s">
        <v>1272</v>
      </c>
      <c r="C514" s="52">
        <v>37014</v>
      </c>
      <c r="D514" s="3">
        <v>0.7879398148148148</v>
      </c>
    </row>
    <row r="515" spans="1:4" ht="12.75">
      <c r="A515" t="s">
        <v>1273</v>
      </c>
      <c r="B515" t="s">
        <v>1274</v>
      </c>
      <c r="C515" s="52">
        <v>37014</v>
      </c>
      <c r="D515" s="3">
        <v>0.7880671296296297</v>
      </c>
    </row>
    <row r="516" spans="1:4" ht="12.75">
      <c r="A516" t="s">
        <v>1275</v>
      </c>
      <c r="B516" t="s">
        <v>1276</v>
      </c>
      <c r="C516" s="52">
        <v>37014</v>
      </c>
      <c r="D516" s="3">
        <v>0.7882060185185185</v>
      </c>
    </row>
    <row r="517" spans="1:4" ht="12.75">
      <c r="A517" t="s">
        <v>1277</v>
      </c>
      <c r="B517" t="s">
        <v>1278</v>
      </c>
      <c r="C517" s="52">
        <v>37014</v>
      </c>
      <c r="D517" s="3">
        <v>0.7883449074074074</v>
      </c>
    </row>
    <row r="518" spans="1:4" ht="12.75">
      <c r="A518" t="s">
        <v>1279</v>
      </c>
      <c r="B518" t="s">
        <v>1280</v>
      </c>
      <c r="C518" s="52">
        <v>37014</v>
      </c>
      <c r="D518" s="3">
        <v>0.7884953703703704</v>
      </c>
    </row>
    <row r="519" spans="1:4" ht="12.75">
      <c r="A519" t="s">
        <v>1281</v>
      </c>
      <c r="B519" t="s">
        <v>1282</v>
      </c>
      <c r="C519" s="52">
        <v>37014</v>
      </c>
      <c r="D519" s="3">
        <v>0.788611111111111</v>
      </c>
    </row>
    <row r="520" spans="1:4" ht="12.75">
      <c r="A520" t="s">
        <v>1283</v>
      </c>
      <c r="B520" t="s">
        <v>1284</v>
      </c>
      <c r="C520" s="52">
        <v>37014</v>
      </c>
      <c r="D520" s="3">
        <v>0.7887384259259259</v>
      </c>
    </row>
    <row r="521" spans="1:4" ht="12.75">
      <c r="A521" t="s">
        <v>1285</v>
      </c>
      <c r="B521" t="s">
        <v>1286</v>
      </c>
      <c r="C521" s="52">
        <v>37014</v>
      </c>
      <c r="D521" s="3">
        <v>0.7888657407407407</v>
      </c>
    </row>
    <row r="522" spans="1:4" ht="12.75">
      <c r="A522" t="s">
        <v>1287</v>
      </c>
      <c r="B522" t="s">
        <v>1288</v>
      </c>
      <c r="C522" s="52">
        <v>37014</v>
      </c>
      <c r="D522" s="3">
        <v>0.7889814814814815</v>
      </c>
    </row>
    <row r="523" spans="1:4" ht="12.75">
      <c r="A523" t="s">
        <v>1289</v>
      </c>
      <c r="B523" t="s">
        <v>1290</v>
      </c>
      <c r="C523" s="52">
        <v>37014</v>
      </c>
      <c r="D523" s="3">
        <v>0.7891087962962963</v>
      </c>
    </row>
    <row r="524" spans="1:4" ht="12.75">
      <c r="A524" t="s">
        <v>1291</v>
      </c>
      <c r="B524" t="s">
        <v>1292</v>
      </c>
      <c r="C524" s="52">
        <v>37014</v>
      </c>
      <c r="D524" s="3">
        <v>0.789224537037037</v>
      </c>
    </row>
    <row r="525" spans="1:4" ht="12.75">
      <c r="A525" t="s">
        <v>1293</v>
      </c>
      <c r="B525" t="s">
        <v>1294</v>
      </c>
      <c r="C525" s="52">
        <v>37014</v>
      </c>
      <c r="D525" s="3">
        <v>0.7893402777777778</v>
      </c>
    </row>
    <row r="526" spans="1:4" ht="12.75">
      <c r="A526" t="s">
        <v>1295</v>
      </c>
      <c r="B526" t="s">
        <v>1296</v>
      </c>
      <c r="C526" s="52">
        <v>37014</v>
      </c>
      <c r="D526" s="3">
        <v>0.7894560185185185</v>
      </c>
    </row>
    <row r="527" spans="1:4" ht="12.75">
      <c r="A527" t="s">
        <v>1297</v>
      </c>
      <c r="B527" t="s">
        <v>1298</v>
      </c>
      <c r="C527" s="52">
        <v>37014</v>
      </c>
      <c r="D527" s="3">
        <v>0.7895833333333333</v>
      </c>
    </row>
    <row r="528" spans="1:4" ht="12.75">
      <c r="A528" t="s">
        <v>1299</v>
      </c>
      <c r="B528" t="s">
        <v>1300</v>
      </c>
      <c r="C528" s="52">
        <v>37014</v>
      </c>
      <c r="D528" s="3">
        <v>0.7896990740740741</v>
      </c>
    </row>
    <row r="529" spans="1:4" ht="12.75">
      <c r="A529" t="s">
        <v>1301</v>
      </c>
      <c r="B529" t="s">
        <v>1302</v>
      </c>
      <c r="C529" s="52">
        <v>37014</v>
      </c>
      <c r="D529" s="3">
        <v>0.7898263888888889</v>
      </c>
    </row>
    <row r="530" spans="1:4" ht="12.75">
      <c r="A530" t="s">
        <v>1303</v>
      </c>
      <c r="B530" t="s">
        <v>1304</v>
      </c>
      <c r="C530" s="52">
        <v>37014</v>
      </c>
      <c r="D530" s="3">
        <v>0.7899421296296296</v>
      </c>
    </row>
    <row r="531" spans="1:4" ht="12.75">
      <c r="A531" t="s">
        <v>1305</v>
      </c>
      <c r="B531" t="s">
        <v>1306</v>
      </c>
      <c r="C531" s="52">
        <v>37014</v>
      </c>
      <c r="D531" s="3">
        <v>0.7900694444444444</v>
      </c>
    </row>
    <row r="532" spans="1:4" ht="12.75">
      <c r="A532" t="s">
        <v>1307</v>
      </c>
      <c r="B532" t="s">
        <v>1308</v>
      </c>
      <c r="C532" s="52">
        <v>37014</v>
      </c>
      <c r="D532" s="3">
        <v>0.7901967592592593</v>
      </c>
    </row>
    <row r="533" spans="1:4" ht="12.75">
      <c r="A533" t="s">
        <v>1309</v>
      </c>
      <c r="B533" t="s">
        <v>1310</v>
      </c>
      <c r="C533" s="52">
        <v>37014</v>
      </c>
      <c r="D533" s="3">
        <v>0.7903125</v>
      </c>
    </row>
    <row r="534" spans="1:4" ht="12.75">
      <c r="A534" t="s">
        <v>1311</v>
      </c>
      <c r="B534" t="s">
        <v>1312</v>
      </c>
      <c r="C534" s="52">
        <v>37014</v>
      </c>
      <c r="D534" s="3">
        <v>0.790451388888889</v>
      </c>
    </row>
    <row r="535" spans="1:4" ht="12.75">
      <c r="A535" t="s">
        <v>1313</v>
      </c>
      <c r="B535" t="s">
        <v>1314</v>
      </c>
      <c r="C535" s="52">
        <v>37014</v>
      </c>
      <c r="D535" s="3">
        <v>0.7905902777777777</v>
      </c>
    </row>
    <row r="536" spans="1:4" ht="12.75">
      <c r="A536" t="s">
        <v>1315</v>
      </c>
      <c r="B536" t="s">
        <v>1316</v>
      </c>
      <c r="C536" s="52">
        <v>37014</v>
      </c>
      <c r="D536" s="3">
        <v>0.7907175925925927</v>
      </c>
    </row>
    <row r="537" spans="1:4" ht="12.75">
      <c r="A537" t="s">
        <v>1317</v>
      </c>
      <c r="B537" t="s">
        <v>1318</v>
      </c>
      <c r="C537" s="52">
        <v>37014</v>
      </c>
      <c r="D537" s="3">
        <v>0.7908449074074074</v>
      </c>
    </row>
    <row r="538" spans="1:4" ht="12.75">
      <c r="A538" t="s">
        <v>1319</v>
      </c>
      <c r="B538" t="s">
        <v>1320</v>
      </c>
      <c r="C538" s="52">
        <v>37014</v>
      </c>
      <c r="D538" s="3">
        <v>0.7909837962962962</v>
      </c>
    </row>
    <row r="539" spans="1:4" ht="12.75">
      <c r="A539" t="s">
        <v>1321</v>
      </c>
      <c r="B539" t="s">
        <v>1322</v>
      </c>
      <c r="C539" s="52">
        <v>37014</v>
      </c>
      <c r="D539" s="3">
        <v>0.7911111111111112</v>
      </c>
    </row>
    <row r="540" spans="1:4" ht="12.75">
      <c r="A540" t="s">
        <v>1323</v>
      </c>
      <c r="B540" t="s">
        <v>1324</v>
      </c>
      <c r="C540" s="52">
        <v>37014</v>
      </c>
      <c r="D540" s="3">
        <v>0.7912268518518518</v>
      </c>
    </row>
    <row r="541" spans="1:4" ht="12.75">
      <c r="A541" t="s">
        <v>1325</v>
      </c>
      <c r="B541" t="s">
        <v>1326</v>
      </c>
      <c r="C541" s="52">
        <v>37014</v>
      </c>
      <c r="D541" s="3">
        <v>0.7913541666666667</v>
      </c>
    </row>
    <row r="542" spans="1:4" ht="12.75">
      <c r="A542" t="s">
        <v>1327</v>
      </c>
      <c r="B542" t="s">
        <v>1328</v>
      </c>
      <c r="C542" s="52">
        <v>37014</v>
      </c>
      <c r="D542" s="3">
        <v>0.7914814814814815</v>
      </c>
    </row>
    <row r="543" spans="1:4" ht="12.75">
      <c r="A543" t="s">
        <v>1329</v>
      </c>
      <c r="B543" t="s">
        <v>1330</v>
      </c>
      <c r="C543" s="52">
        <v>37014</v>
      </c>
      <c r="D543" s="3">
        <v>0.7916203703703704</v>
      </c>
    </row>
    <row r="544" spans="1:4" ht="12.75">
      <c r="A544" t="s">
        <v>1331</v>
      </c>
      <c r="B544" t="s">
        <v>1332</v>
      </c>
      <c r="C544" s="52">
        <v>37014</v>
      </c>
      <c r="D544" s="3">
        <v>0.7917476851851851</v>
      </c>
    </row>
    <row r="545" spans="1:4" ht="12.75">
      <c r="A545" t="s">
        <v>1333</v>
      </c>
      <c r="B545" t="s">
        <v>1334</v>
      </c>
      <c r="C545" s="52">
        <v>37014</v>
      </c>
      <c r="D545" s="3">
        <v>0.791863425925926</v>
      </c>
    </row>
    <row r="546" spans="1:4" ht="12.75">
      <c r="A546" t="s">
        <v>1335</v>
      </c>
      <c r="B546" t="s">
        <v>1336</v>
      </c>
      <c r="C546" s="52">
        <v>37014</v>
      </c>
      <c r="D546" s="3">
        <v>0.7919791666666667</v>
      </c>
    </row>
    <row r="547" spans="1:4" ht="12.75">
      <c r="A547" t="s">
        <v>1337</v>
      </c>
      <c r="B547" t="s">
        <v>1338</v>
      </c>
      <c r="C547" s="52">
        <v>37014</v>
      </c>
      <c r="D547" s="3">
        <v>0.7920949074074074</v>
      </c>
    </row>
    <row r="548" spans="1:4" ht="12.75">
      <c r="A548" t="s">
        <v>1339</v>
      </c>
      <c r="B548" t="s">
        <v>1340</v>
      </c>
      <c r="C548" s="52">
        <v>37014</v>
      </c>
      <c r="D548" s="3">
        <v>0.7922337962962963</v>
      </c>
    </row>
    <row r="549" spans="1:4" ht="12.75">
      <c r="A549" t="s">
        <v>1341</v>
      </c>
      <c r="B549" t="s">
        <v>1342</v>
      </c>
      <c r="C549" s="52">
        <v>37014</v>
      </c>
      <c r="D549" s="3">
        <v>0.7923611111111111</v>
      </c>
    </row>
    <row r="550" spans="1:4" ht="12.75">
      <c r="A550" t="s">
        <v>1343</v>
      </c>
      <c r="B550" t="s">
        <v>1344</v>
      </c>
      <c r="C550" s="52">
        <v>37014</v>
      </c>
      <c r="D550" s="3">
        <v>0.7924884259259258</v>
      </c>
    </row>
    <row r="551" spans="1:4" ht="12.75">
      <c r="A551" t="s">
        <v>1345</v>
      </c>
      <c r="B551" t="s">
        <v>1346</v>
      </c>
      <c r="C551" s="52">
        <v>37014</v>
      </c>
      <c r="D551" s="3">
        <v>0.7926041666666667</v>
      </c>
    </row>
    <row r="552" spans="1:4" ht="12.75">
      <c r="A552" t="s">
        <v>1347</v>
      </c>
      <c r="B552" t="s">
        <v>1348</v>
      </c>
      <c r="C552" s="52">
        <v>37014</v>
      </c>
      <c r="D552" s="3">
        <v>0.7927314814814815</v>
      </c>
    </row>
    <row r="553" spans="1:4" ht="12.75">
      <c r="A553" t="s">
        <v>1349</v>
      </c>
      <c r="B553" t="s">
        <v>1350</v>
      </c>
      <c r="C553" s="52">
        <v>37014</v>
      </c>
      <c r="D553" s="3">
        <v>0.7928703703703704</v>
      </c>
    </row>
    <row r="554" spans="1:4" ht="12.75">
      <c r="A554" t="s">
        <v>1351</v>
      </c>
      <c r="B554" t="s">
        <v>1352</v>
      </c>
      <c r="C554" s="52">
        <v>37014</v>
      </c>
      <c r="D554" s="3">
        <v>0.7929976851851852</v>
      </c>
    </row>
    <row r="555" spans="1:4" ht="12.75">
      <c r="A555" t="s">
        <v>1353</v>
      </c>
      <c r="B555" t="s">
        <v>1354</v>
      </c>
      <c r="C555" s="52">
        <v>37014</v>
      </c>
      <c r="D555" s="3">
        <v>0.7931365740740741</v>
      </c>
    </row>
    <row r="556" spans="1:4" ht="12.75">
      <c r="A556" t="s">
        <v>1355</v>
      </c>
      <c r="B556" t="s">
        <v>1356</v>
      </c>
      <c r="C556" s="52">
        <v>37014</v>
      </c>
      <c r="D556" s="3">
        <v>0.7932638888888889</v>
      </c>
    </row>
    <row r="557" spans="1:4" ht="12.75">
      <c r="A557" t="s">
        <v>1357</v>
      </c>
      <c r="B557" t="s">
        <v>1358</v>
      </c>
      <c r="C557" s="52">
        <v>37014</v>
      </c>
      <c r="D557" s="3">
        <v>0.7933796296296296</v>
      </c>
    </row>
    <row r="558" spans="1:4" ht="12.75">
      <c r="A558" t="s">
        <v>1359</v>
      </c>
      <c r="B558" t="s">
        <v>1360</v>
      </c>
      <c r="C558" s="52">
        <v>37014</v>
      </c>
      <c r="D558" s="3">
        <v>0.7934953703703704</v>
      </c>
    </row>
    <row r="559" spans="1:4" ht="12.75">
      <c r="A559" t="s">
        <v>1361</v>
      </c>
      <c r="B559" t="s">
        <v>1362</v>
      </c>
      <c r="C559" s="52">
        <v>37014</v>
      </c>
      <c r="D559" s="3">
        <v>0.7936111111111112</v>
      </c>
    </row>
    <row r="560" spans="1:4" ht="12.75">
      <c r="A560" t="s">
        <v>1363</v>
      </c>
      <c r="B560" t="s">
        <v>1364</v>
      </c>
      <c r="C560" s="52">
        <v>37014</v>
      </c>
      <c r="D560" s="3">
        <v>0.7937384259259259</v>
      </c>
    </row>
    <row r="561" spans="1:4" ht="12.75">
      <c r="A561" t="s">
        <v>1365</v>
      </c>
      <c r="B561" t="s">
        <v>1366</v>
      </c>
      <c r="C561" s="52">
        <v>37014</v>
      </c>
      <c r="D561" s="3">
        <v>0.7938773148148148</v>
      </c>
    </row>
    <row r="562" spans="1:4" ht="12.75">
      <c r="A562" t="s">
        <v>1367</v>
      </c>
      <c r="B562" t="s">
        <v>1368</v>
      </c>
      <c r="C562" s="52">
        <v>37014</v>
      </c>
      <c r="D562" s="3">
        <v>0.7940046296296296</v>
      </c>
    </row>
    <row r="563" spans="1:4" ht="12.75">
      <c r="A563" t="s">
        <v>1369</v>
      </c>
      <c r="B563" t="s">
        <v>1370</v>
      </c>
      <c r="C563" s="52">
        <v>37014</v>
      </c>
      <c r="D563" s="3">
        <v>0.7941319444444445</v>
      </c>
    </row>
    <row r="564" spans="1:4" ht="12.75">
      <c r="A564" t="s">
        <v>1371</v>
      </c>
      <c r="B564" t="s">
        <v>1372</v>
      </c>
      <c r="C564" s="52">
        <v>37014</v>
      </c>
      <c r="D564" s="3">
        <v>0.7942476851851853</v>
      </c>
    </row>
    <row r="565" spans="1:4" ht="12.75">
      <c r="A565" t="s">
        <v>1373</v>
      </c>
      <c r="B565" t="s">
        <v>1374</v>
      </c>
      <c r="C565" s="52">
        <v>37014</v>
      </c>
      <c r="D565" s="3">
        <v>0.794375</v>
      </c>
    </row>
    <row r="566" spans="1:4" ht="12.75">
      <c r="A566" t="s">
        <v>1375</v>
      </c>
      <c r="B566" t="s">
        <v>1376</v>
      </c>
      <c r="C566" s="52">
        <v>37014</v>
      </c>
      <c r="D566" s="3">
        <v>0.7945023148148148</v>
      </c>
    </row>
    <row r="567" spans="1:4" ht="12.75">
      <c r="A567" t="s">
        <v>1377</v>
      </c>
      <c r="B567" t="s">
        <v>1232</v>
      </c>
      <c r="C567" s="52">
        <v>37014</v>
      </c>
      <c r="D567" s="3">
        <v>0.7946296296296297</v>
      </c>
    </row>
    <row r="568" spans="1:4" ht="12.75">
      <c r="A568" t="s">
        <v>1378</v>
      </c>
      <c r="B568" t="s">
        <v>1379</v>
      </c>
      <c r="C568" s="52">
        <v>37014</v>
      </c>
      <c r="D568" s="3">
        <v>0.7947569444444444</v>
      </c>
    </row>
    <row r="569" spans="1:4" ht="12.75">
      <c r="A569" t="s">
        <v>1380</v>
      </c>
      <c r="B569" t="s">
        <v>1381</v>
      </c>
      <c r="C569" s="52">
        <v>37014</v>
      </c>
      <c r="D569" s="3">
        <v>0.7948958333333334</v>
      </c>
    </row>
    <row r="570" spans="1:4" ht="12.75">
      <c r="A570" t="s">
        <v>1382</v>
      </c>
      <c r="B570" t="s">
        <v>1383</v>
      </c>
      <c r="C570" s="52">
        <v>37014</v>
      </c>
      <c r="D570" s="3">
        <v>0.7950115740740741</v>
      </c>
    </row>
    <row r="571" spans="1:4" ht="12.75">
      <c r="A571" t="s">
        <v>1384</v>
      </c>
      <c r="B571" t="s">
        <v>1385</v>
      </c>
      <c r="C571" s="52">
        <v>37014</v>
      </c>
      <c r="D571" s="3">
        <v>0.7951273148148149</v>
      </c>
    </row>
    <row r="572" spans="1:4" ht="12.75">
      <c r="A572" t="s">
        <v>1386</v>
      </c>
      <c r="B572" t="s">
        <v>1387</v>
      </c>
      <c r="C572" s="52">
        <v>37014</v>
      </c>
      <c r="D572" s="3">
        <v>0.7952430555555555</v>
      </c>
    </row>
    <row r="573" spans="1:4" ht="12.75">
      <c r="A573" t="s">
        <v>1388</v>
      </c>
      <c r="B573" t="s">
        <v>1389</v>
      </c>
      <c r="C573" s="52">
        <v>37014</v>
      </c>
      <c r="D573" s="3">
        <v>0.7953703703703704</v>
      </c>
    </row>
    <row r="574" spans="1:4" ht="12.75">
      <c r="A574" t="s">
        <v>1390</v>
      </c>
      <c r="B574" t="s">
        <v>1391</v>
      </c>
      <c r="C574" s="52">
        <v>37014</v>
      </c>
      <c r="D574" s="3">
        <v>0.795486111111111</v>
      </c>
    </row>
    <row r="575" spans="1:4" ht="12.75">
      <c r="A575" t="s">
        <v>1392</v>
      </c>
      <c r="B575" t="s">
        <v>1393</v>
      </c>
      <c r="C575" s="52">
        <v>37014</v>
      </c>
      <c r="D575" s="3">
        <v>0.795613425925926</v>
      </c>
    </row>
    <row r="576" spans="1:4" ht="12.75">
      <c r="A576" t="s">
        <v>1394</v>
      </c>
      <c r="B576" t="s">
        <v>1395</v>
      </c>
      <c r="C576" s="52">
        <v>37014</v>
      </c>
      <c r="D576" s="3">
        <v>0.7957407407407407</v>
      </c>
    </row>
    <row r="577" spans="1:4" ht="12.75">
      <c r="A577" t="s">
        <v>1396</v>
      </c>
      <c r="B577" t="s">
        <v>1397</v>
      </c>
      <c r="C577" s="52">
        <v>37014</v>
      </c>
      <c r="D577" s="3">
        <v>0.7958680555555556</v>
      </c>
    </row>
    <row r="578" spans="1:4" ht="12.75">
      <c r="A578" t="s">
        <v>1398</v>
      </c>
      <c r="B578" t="s">
        <v>1399</v>
      </c>
      <c r="C578" s="52">
        <v>37014</v>
      </c>
      <c r="D578" s="3">
        <v>0.7959953703703704</v>
      </c>
    </row>
    <row r="579" spans="1:4" ht="12.75">
      <c r="A579" t="s">
        <v>1400</v>
      </c>
      <c r="B579" t="s">
        <v>1401</v>
      </c>
      <c r="C579" s="52">
        <v>37014</v>
      </c>
      <c r="D579" s="3">
        <v>0.7961226851851851</v>
      </c>
    </row>
    <row r="580" spans="1:4" ht="12.75">
      <c r="A580" t="s">
        <v>1402</v>
      </c>
      <c r="B580" t="s">
        <v>1403</v>
      </c>
      <c r="C580" s="52">
        <v>37014</v>
      </c>
      <c r="D580" s="3">
        <v>0.79625</v>
      </c>
    </row>
    <row r="581" spans="1:4" ht="12.75">
      <c r="A581" t="s">
        <v>1404</v>
      </c>
      <c r="B581" t="s">
        <v>1405</v>
      </c>
      <c r="C581" s="52">
        <v>37014</v>
      </c>
      <c r="D581" s="3">
        <v>0.7963773148148148</v>
      </c>
    </row>
    <row r="582" spans="1:4" ht="12.75">
      <c r="A582" t="s">
        <v>1406</v>
      </c>
      <c r="B582" t="s">
        <v>1407</v>
      </c>
      <c r="C582" s="52">
        <v>37014</v>
      </c>
      <c r="D582" s="3">
        <v>0.7965162037037037</v>
      </c>
    </row>
    <row r="583" spans="1:4" ht="12.75">
      <c r="A583" t="s">
        <v>1408</v>
      </c>
      <c r="B583" t="s">
        <v>1409</v>
      </c>
      <c r="C583" s="52">
        <v>37014</v>
      </c>
      <c r="D583" s="3">
        <v>0.7966319444444445</v>
      </c>
    </row>
    <row r="584" spans="1:4" ht="12.75">
      <c r="A584" t="s">
        <v>1410</v>
      </c>
      <c r="B584" t="s">
        <v>1411</v>
      </c>
      <c r="C584" s="52">
        <v>37014</v>
      </c>
      <c r="D584" s="3">
        <v>0.7967708333333333</v>
      </c>
    </row>
    <row r="585" spans="1:4" ht="12.75">
      <c r="A585" t="s">
        <v>1412</v>
      </c>
      <c r="B585" t="s">
        <v>1413</v>
      </c>
      <c r="C585" s="52">
        <v>37014</v>
      </c>
      <c r="D585" s="3">
        <v>0.7968981481481481</v>
      </c>
    </row>
    <row r="586" spans="1:4" ht="12.75">
      <c r="A586" t="s">
        <v>1414</v>
      </c>
      <c r="B586" t="s">
        <v>1415</v>
      </c>
      <c r="C586" s="52">
        <v>37014</v>
      </c>
      <c r="D586" s="3">
        <v>0.7970254629629631</v>
      </c>
    </row>
    <row r="587" spans="1:4" ht="12.75">
      <c r="A587" t="s">
        <v>1416</v>
      </c>
      <c r="B587" t="s">
        <v>1417</v>
      </c>
      <c r="C587" s="52">
        <v>37014</v>
      </c>
      <c r="D587" s="3">
        <v>0.7971527777777778</v>
      </c>
    </row>
    <row r="588" spans="1:4" ht="12.75">
      <c r="A588" t="s">
        <v>1418</v>
      </c>
      <c r="B588" t="s">
        <v>1419</v>
      </c>
      <c r="C588" s="52">
        <v>37014</v>
      </c>
      <c r="D588" s="3">
        <v>0.7972685185185185</v>
      </c>
    </row>
    <row r="589" spans="1:4" ht="12.75">
      <c r="A589" t="s">
        <v>1420</v>
      </c>
      <c r="B589" t="s">
        <v>1421</v>
      </c>
      <c r="C589" s="52">
        <v>37014</v>
      </c>
      <c r="D589" s="3">
        <v>0.7974074074074075</v>
      </c>
    </row>
    <row r="590" spans="1:4" ht="12.75">
      <c r="A590" t="s">
        <v>1422</v>
      </c>
      <c r="B590" t="s">
        <v>1423</v>
      </c>
      <c r="C590" s="52">
        <v>37014</v>
      </c>
      <c r="D590" s="3">
        <v>0.7975347222222222</v>
      </c>
    </row>
    <row r="591" spans="1:4" ht="12.75">
      <c r="A591" t="s">
        <v>1424</v>
      </c>
      <c r="B591" t="s">
        <v>1425</v>
      </c>
      <c r="C591" s="52">
        <v>37014</v>
      </c>
      <c r="D591" s="3">
        <v>0.7976736111111111</v>
      </c>
    </row>
    <row r="592" spans="1:4" ht="12.75">
      <c r="A592" t="s">
        <v>1426</v>
      </c>
      <c r="B592" t="s">
        <v>1427</v>
      </c>
      <c r="C592" s="52">
        <v>37014</v>
      </c>
      <c r="D592" s="3">
        <v>0.7978009259259259</v>
      </c>
    </row>
    <row r="593" spans="1:4" ht="12.75">
      <c r="A593" t="s">
        <v>1428</v>
      </c>
      <c r="B593" t="s">
        <v>1429</v>
      </c>
      <c r="C593" s="52">
        <v>37014</v>
      </c>
      <c r="D593" s="3">
        <v>0.7979398148148148</v>
      </c>
    </row>
    <row r="594" spans="1:4" ht="12.75">
      <c r="A594" t="s">
        <v>1430</v>
      </c>
      <c r="B594" t="s">
        <v>1431</v>
      </c>
      <c r="C594" s="52">
        <v>37014</v>
      </c>
      <c r="D594" s="3">
        <v>0.7981134259259259</v>
      </c>
    </row>
    <row r="595" spans="1:4" ht="12.75">
      <c r="A595" t="s">
        <v>1432</v>
      </c>
      <c r="B595" t="s">
        <v>1433</v>
      </c>
      <c r="C595" s="52">
        <v>37014</v>
      </c>
      <c r="D595" s="3">
        <v>0.7982291666666667</v>
      </c>
    </row>
    <row r="596" spans="1:4" ht="12.75">
      <c r="A596" t="s">
        <v>1434</v>
      </c>
      <c r="B596" t="s">
        <v>1435</v>
      </c>
      <c r="C596" s="52">
        <v>37014</v>
      </c>
      <c r="D596" s="3">
        <v>0.7983564814814814</v>
      </c>
    </row>
    <row r="597" spans="1:4" ht="12.75">
      <c r="A597" t="s">
        <v>1436</v>
      </c>
      <c r="B597" t="s">
        <v>1437</v>
      </c>
      <c r="C597" s="52">
        <v>37014</v>
      </c>
      <c r="D597" s="3">
        <v>0.7984953703703703</v>
      </c>
    </row>
    <row r="598" spans="1:4" ht="12.75">
      <c r="A598" t="s">
        <v>1438</v>
      </c>
      <c r="B598" t="s">
        <v>1439</v>
      </c>
      <c r="C598" s="52">
        <v>37014</v>
      </c>
      <c r="D598" s="3">
        <v>0.7986111111111112</v>
      </c>
    </row>
    <row r="599" spans="1:4" ht="12.75">
      <c r="A599" t="s">
        <v>1440</v>
      </c>
      <c r="B599" t="s">
        <v>1441</v>
      </c>
      <c r="C599" s="52">
        <v>37014</v>
      </c>
      <c r="D599" s="3">
        <v>0.7987384259259259</v>
      </c>
    </row>
    <row r="600" spans="1:4" ht="12.75">
      <c r="A600" t="s">
        <v>1442</v>
      </c>
      <c r="B600" t="s">
        <v>1443</v>
      </c>
      <c r="C600" s="52">
        <v>37014</v>
      </c>
      <c r="D600" s="3">
        <v>0.7988657407407408</v>
      </c>
    </row>
    <row r="601" spans="1:4" ht="12.75">
      <c r="A601" t="s">
        <v>1444</v>
      </c>
      <c r="B601" t="s">
        <v>1445</v>
      </c>
      <c r="C601" s="52">
        <v>37014</v>
      </c>
      <c r="D601" s="3">
        <v>0.7990046296296297</v>
      </c>
    </row>
    <row r="602" spans="1:4" ht="12.75">
      <c r="A602" t="s">
        <v>1446</v>
      </c>
      <c r="B602" t="s">
        <v>1447</v>
      </c>
      <c r="C602" s="52">
        <v>37014</v>
      </c>
      <c r="D602" s="3">
        <v>0.7991435185185186</v>
      </c>
    </row>
    <row r="603" spans="1:4" ht="12.75">
      <c r="A603" t="s">
        <v>1448</v>
      </c>
      <c r="B603" t="s">
        <v>1449</v>
      </c>
      <c r="C603" s="52">
        <v>37014</v>
      </c>
      <c r="D603" s="3">
        <v>0.7992708333333334</v>
      </c>
    </row>
    <row r="604" spans="1:4" ht="12.75">
      <c r="A604" t="s">
        <v>1450</v>
      </c>
      <c r="B604" t="s">
        <v>1451</v>
      </c>
      <c r="C604" s="52">
        <v>37014</v>
      </c>
      <c r="D604" s="3">
        <v>0.7993981481481481</v>
      </c>
    </row>
    <row r="605" spans="1:4" ht="12.75">
      <c r="A605" t="s">
        <v>1452</v>
      </c>
      <c r="B605" t="s">
        <v>1453</v>
      </c>
      <c r="C605" s="52">
        <v>37014</v>
      </c>
      <c r="D605" s="3">
        <v>0.7995138888888889</v>
      </c>
    </row>
    <row r="606" spans="1:4" ht="12.75">
      <c r="A606" t="s">
        <v>1454</v>
      </c>
      <c r="B606" t="s">
        <v>1455</v>
      </c>
      <c r="C606" s="52">
        <v>37014</v>
      </c>
      <c r="D606" s="3">
        <v>0.7996412037037036</v>
      </c>
    </row>
    <row r="607" spans="1:4" ht="12.75">
      <c r="A607" t="s">
        <v>1456</v>
      </c>
      <c r="B607" t="s">
        <v>1457</v>
      </c>
      <c r="C607" s="52">
        <v>37014</v>
      </c>
      <c r="D607" s="3">
        <v>0.7997569444444445</v>
      </c>
    </row>
    <row r="608" spans="1:4" ht="12.75">
      <c r="A608" t="s">
        <v>1458</v>
      </c>
      <c r="B608" t="s">
        <v>1459</v>
      </c>
      <c r="C608" s="52">
        <v>37014</v>
      </c>
      <c r="D608" s="3">
        <v>0.7998726851851852</v>
      </c>
    </row>
    <row r="609" spans="1:4" ht="12.75">
      <c r="A609" t="s">
        <v>1460</v>
      </c>
      <c r="B609" t="s">
        <v>1461</v>
      </c>
      <c r="C609" s="52">
        <v>37014</v>
      </c>
      <c r="D609" s="3">
        <v>0.8</v>
      </c>
    </row>
    <row r="610" spans="1:4" ht="12.75">
      <c r="A610" t="s">
        <v>1462</v>
      </c>
      <c r="B610" t="s">
        <v>1463</v>
      </c>
      <c r="C610" s="52">
        <v>37014</v>
      </c>
      <c r="D610" s="3">
        <v>0.8001273148148148</v>
      </c>
    </row>
    <row r="611" spans="1:4" ht="12.75">
      <c r="A611" t="s">
        <v>1464</v>
      </c>
      <c r="B611" t="s">
        <v>1465</v>
      </c>
      <c r="C611" s="52">
        <v>37014</v>
      </c>
      <c r="D611" s="3">
        <v>0.8002546296296296</v>
      </c>
    </row>
    <row r="612" spans="1:4" ht="12.75">
      <c r="A612" t="s">
        <v>1466</v>
      </c>
      <c r="B612" t="s">
        <v>1467</v>
      </c>
      <c r="C612" s="52">
        <v>37014</v>
      </c>
      <c r="D612" s="3">
        <v>0.8003703703703704</v>
      </c>
    </row>
    <row r="613" spans="1:4" ht="12.75">
      <c r="A613" t="s">
        <v>1468</v>
      </c>
      <c r="B613" t="s">
        <v>1469</v>
      </c>
      <c r="C613" s="52">
        <v>37014</v>
      </c>
      <c r="D613" s="3">
        <v>0.8005092592592593</v>
      </c>
    </row>
    <row r="614" spans="1:4" ht="12.75">
      <c r="A614" t="s">
        <v>1470</v>
      </c>
      <c r="B614" t="s">
        <v>1471</v>
      </c>
      <c r="C614" s="52">
        <v>37014</v>
      </c>
      <c r="D614" s="3">
        <v>0.8006365740740741</v>
      </c>
    </row>
    <row r="615" spans="1:4" ht="12.75">
      <c r="A615" t="s">
        <v>1472</v>
      </c>
      <c r="B615" t="s">
        <v>1473</v>
      </c>
      <c r="C615" s="52">
        <v>37014</v>
      </c>
      <c r="D615" s="3">
        <v>0.800775462962963</v>
      </c>
    </row>
    <row r="616" spans="1:4" ht="12.75">
      <c r="A616" t="s">
        <v>1474</v>
      </c>
      <c r="B616" t="s">
        <v>1475</v>
      </c>
      <c r="C616" s="52">
        <v>37014</v>
      </c>
      <c r="D616" s="3">
        <v>0.8009027777777779</v>
      </c>
    </row>
    <row r="617" spans="1:4" ht="12.75">
      <c r="A617" t="s">
        <v>1476</v>
      </c>
      <c r="B617" t="s">
        <v>1477</v>
      </c>
      <c r="C617" s="52">
        <v>37014</v>
      </c>
      <c r="D617" s="3">
        <v>0.8010416666666668</v>
      </c>
    </row>
    <row r="618" spans="1:4" ht="12.75">
      <c r="A618" t="s">
        <v>1478</v>
      </c>
      <c r="B618" t="s">
        <v>1479</v>
      </c>
      <c r="C618" s="52">
        <v>37014</v>
      </c>
      <c r="D618" s="3">
        <v>0.8011574074074074</v>
      </c>
    </row>
    <row r="619" spans="1:4" ht="12.75">
      <c r="A619" t="s">
        <v>1480</v>
      </c>
      <c r="B619" t="s">
        <v>1481</v>
      </c>
      <c r="C619" s="52">
        <v>37014</v>
      </c>
      <c r="D619" s="3">
        <v>0.8012962962962963</v>
      </c>
    </row>
    <row r="620" spans="1:4" ht="12.75">
      <c r="A620" t="s">
        <v>1482</v>
      </c>
      <c r="B620" t="s">
        <v>1483</v>
      </c>
      <c r="C620" s="52">
        <v>37014</v>
      </c>
      <c r="D620" s="3">
        <v>0.801412037037037</v>
      </c>
    </row>
    <row r="621" spans="1:4" ht="12.75">
      <c r="A621" t="s">
        <v>1484</v>
      </c>
      <c r="B621" t="s">
        <v>1485</v>
      </c>
      <c r="C621" s="52">
        <v>37014</v>
      </c>
      <c r="D621" s="3">
        <v>0.8015509259259259</v>
      </c>
    </row>
    <row r="622" spans="1:4" ht="12.75">
      <c r="A622" t="s">
        <v>1486</v>
      </c>
      <c r="B622" t="s">
        <v>1487</v>
      </c>
      <c r="C622" s="52">
        <v>37014</v>
      </c>
      <c r="D622" s="3">
        <v>0.8016782407407407</v>
      </c>
    </row>
    <row r="623" spans="1:4" ht="12.75">
      <c r="A623" t="s">
        <v>1488</v>
      </c>
      <c r="B623" t="s">
        <v>1489</v>
      </c>
      <c r="C623" s="52">
        <v>37014</v>
      </c>
      <c r="D623" s="3">
        <v>0.8018055555555555</v>
      </c>
    </row>
    <row r="624" spans="1:4" ht="12.75">
      <c r="A624" t="s">
        <v>1490</v>
      </c>
      <c r="B624" t="s">
        <v>1491</v>
      </c>
      <c r="C624" s="52">
        <v>37014</v>
      </c>
      <c r="D624" s="3">
        <v>0.8019444444444445</v>
      </c>
    </row>
    <row r="625" spans="1:4" ht="12.75">
      <c r="A625" t="s">
        <v>1492</v>
      </c>
      <c r="B625" t="s">
        <v>1493</v>
      </c>
      <c r="C625" s="52">
        <v>37014</v>
      </c>
      <c r="D625" s="3">
        <v>0.8020717592592592</v>
      </c>
    </row>
    <row r="626" spans="1:4" ht="12.75">
      <c r="A626" t="s">
        <v>1494</v>
      </c>
      <c r="B626" t="s">
        <v>1495</v>
      </c>
      <c r="C626" s="52">
        <v>37014</v>
      </c>
      <c r="D626" s="3">
        <v>0.8022106481481481</v>
      </c>
    </row>
    <row r="627" spans="1:4" ht="12.75">
      <c r="A627" t="s">
        <v>1496</v>
      </c>
      <c r="B627" t="s">
        <v>1475</v>
      </c>
      <c r="C627" s="52">
        <v>37014</v>
      </c>
      <c r="D627" s="3">
        <v>0.8023842592592593</v>
      </c>
    </row>
    <row r="628" spans="1:4" ht="12.75">
      <c r="A628" t="s">
        <v>1497</v>
      </c>
      <c r="B628" t="s">
        <v>1498</v>
      </c>
      <c r="C628" s="52">
        <v>37014</v>
      </c>
      <c r="D628" s="3">
        <v>0.802511574074074</v>
      </c>
    </row>
    <row r="629" spans="1:4" ht="12.75">
      <c r="A629" t="s">
        <v>1499</v>
      </c>
      <c r="B629" t="s">
        <v>1500</v>
      </c>
      <c r="C629" s="52">
        <v>37014</v>
      </c>
      <c r="D629" s="3">
        <v>0.8026388888888888</v>
      </c>
    </row>
    <row r="630" spans="1:4" ht="12.75">
      <c r="A630" t="s">
        <v>1501</v>
      </c>
      <c r="B630" t="s">
        <v>1502</v>
      </c>
      <c r="C630" s="52">
        <v>37014</v>
      </c>
      <c r="D630" s="3">
        <v>0.8027662037037038</v>
      </c>
    </row>
    <row r="631" spans="1:4" ht="12.75">
      <c r="A631" t="s">
        <v>1503</v>
      </c>
      <c r="B631" t="s">
        <v>1504</v>
      </c>
      <c r="C631" s="52">
        <v>37014</v>
      </c>
      <c r="D631" s="3">
        <v>0.8028819444444445</v>
      </c>
    </row>
    <row r="632" spans="1:4" ht="12.75">
      <c r="A632" t="s">
        <v>1505</v>
      </c>
      <c r="B632" t="s">
        <v>1506</v>
      </c>
      <c r="C632" s="52">
        <v>37014</v>
      </c>
      <c r="D632" s="3">
        <v>0.8030208333333334</v>
      </c>
    </row>
    <row r="633" spans="1:4" ht="12.75">
      <c r="A633" t="s">
        <v>1507</v>
      </c>
      <c r="B633" t="s">
        <v>1508</v>
      </c>
      <c r="C633" s="52">
        <v>37014</v>
      </c>
      <c r="D633" s="3">
        <v>0.8031481481481482</v>
      </c>
    </row>
    <row r="634" spans="1:4" ht="12.75">
      <c r="A634" t="s">
        <v>1509</v>
      </c>
      <c r="B634" t="s">
        <v>1510</v>
      </c>
      <c r="C634" s="52">
        <v>37014</v>
      </c>
      <c r="D634" s="3">
        <v>0.8032870370370371</v>
      </c>
    </row>
    <row r="635" spans="1:4" ht="12.75">
      <c r="A635" t="s">
        <v>1511</v>
      </c>
      <c r="B635" t="s">
        <v>1512</v>
      </c>
      <c r="C635" s="52">
        <v>37014</v>
      </c>
      <c r="D635" s="3">
        <v>0.8034027777777778</v>
      </c>
    </row>
    <row r="636" spans="1:4" ht="12.75">
      <c r="A636" t="s">
        <v>1513</v>
      </c>
      <c r="B636" t="s">
        <v>1514</v>
      </c>
      <c r="C636" s="52">
        <v>37014</v>
      </c>
      <c r="D636" s="3">
        <v>0.8035416666666667</v>
      </c>
    </row>
    <row r="637" spans="1:4" ht="12.75">
      <c r="A637" t="s">
        <v>1515</v>
      </c>
      <c r="B637" t="s">
        <v>1516</v>
      </c>
      <c r="C637" s="52">
        <v>37014</v>
      </c>
      <c r="D637" s="3">
        <v>0.8036689814814815</v>
      </c>
    </row>
    <row r="638" spans="1:4" ht="12.75">
      <c r="A638" t="s">
        <v>1517</v>
      </c>
      <c r="B638" t="s">
        <v>1518</v>
      </c>
      <c r="C638" s="52">
        <v>37014</v>
      </c>
      <c r="D638" s="3">
        <v>0.8038078703703704</v>
      </c>
    </row>
    <row r="639" spans="1:4" ht="12.75">
      <c r="A639" t="s">
        <v>1519</v>
      </c>
      <c r="B639" t="s">
        <v>1520</v>
      </c>
      <c r="C639" s="52">
        <v>37014</v>
      </c>
      <c r="D639" s="3">
        <v>0.8039351851851851</v>
      </c>
    </row>
    <row r="640" spans="1:4" ht="12.75">
      <c r="A640" t="s">
        <v>1521</v>
      </c>
      <c r="B640" t="s">
        <v>1522</v>
      </c>
      <c r="C640" s="52">
        <v>37014</v>
      </c>
      <c r="D640" s="3">
        <v>0.8040625</v>
      </c>
    </row>
    <row r="641" spans="1:4" ht="12.75">
      <c r="A641" t="s">
        <v>1523</v>
      </c>
      <c r="B641" t="s">
        <v>1524</v>
      </c>
      <c r="C641" s="52">
        <v>37014</v>
      </c>
      <c r="D641" s="3">
        <v>0.8042013888888889</v>
      </c>
    </row>
    <row r="642" spans="1:4" ht="12.75">
      <c r="A642" t="s">
        <v>1525</v>
      </c>
      <c r="B642" t="s">
        <v>1526</v>
      </c>
      <c r="C642" s="52">
        <v>37014</v>
      </c>
      <c r="D642" s="3">
        <v>0.8043287037037037</v>
      </c>
    </row>
    <row r="643" spans="1:4" ht="12.75">
      <c r="A643" t="s">
        <v>1527</v>
      </c>
      <c r="B643" t="s">
        <v>1528</v>
      </c>
      <c r="C643" s="52">
        <v>37014</v>
      </c>
      <c r="D643" s="3">
        <v>0.8044560185185184</v>
      </c>
    </row>
    <row r="644" spans="1:4" ht="12.75">
      <c r="A644" t="s">
        <v>1529</v>
      </c>
      <c r="B644" t="s">
        <v>1530</v>
      </c>
      <c r="C644" s="52">
        <v>37014</v>
      </c>
      <c r="D644" s="3">
        <v>0.8045949074074074</v>
      </c>
    </row>
    <row r="645" spans="1:4" ht="12.75">
      <c r="A645" t="s">
        <v>1531</v>
      </c>
      <c r="B645" t="s">
        <v>1532</v>
      </c>
      <c r="C645" s="52">
        <v>37014</v>
      </c>
      <c r="D645" s="3">
        <v>0.8047106481481481</v>
      </c>
    </row>
    <row r="646" spans="1:4" ht="12.75">
      <c r="A646" t="s">
        <v>1533</v>
      </c>
      <c r="B646" t="s">
        <v>1534</v>
      </c>
      <c r="C646" s="52">
        <v>37014</v>
      </c>
      <c r="D646" s="3">
        <v>0.804849537037037</v>
      </c>
    </row>
    <row r="647" spans="1:4" ht="12.75">
      <c r="A647" t="s">
        <v>1535</v>
      </c>
      <c r="B647" t="s">
        <v>1536</v>
      </c>
      <c r="C647" s="52">
        <v>37014</v>
      </c>
      <c r="D647" s="3">
        <v>0.8049768518518517</v>
      </c>
    </row>
    <row r="648" spans="1:4" ht="12.75">
      <c r="A648" t="s">
        <v>1537</v>
      </c>
      <c r="B648" t="s">
        <v>1538</v>
      </c>
      <c r="C648" s="52">
        <v>37014</v>
      </c>
      <c r="D648" s="3">
        <v>0.8050925925925926</v>
      </c>
    </row>
    <row r="649" spans="1:4" ht="12.75">
      <c r="A649" t="s">
        <v>1539</v>
      </c>
      <c r="B649" t="s">
        <v>1540</v>
      </c>
      <c r="C649" s="52">
        <v>37014</v>
      </c>
      <c r="D649" s="3">
        <v>0.8052199074074075</v>
      </c>
    </row>
    <row r="650" spans="1:4" ht="12.75">
      <c r="A650" t="s">
        <v>1541</v>
      </c>
      <c r="B650" t="s">
        <v>1542</v>
      </c>
      <c r="C650" s="52">
        <v>37014</v>
      </c>
      <c r="D650" s="3">
        <v>0.8053472222222222</v>
      </c>
    </row>
    <row r="651" spans="1:4" ht="12.75">
      <c r="A651" t="s">
        <v>1543</v>
      </c>
      <c r="B651" t="s">
        <v>1544</v>
      </c>
      <c r="C651" s="52">
        <v>37014</v>
      </c>
      <c r="D651" s="3">
        <v>0.805474537037037</v>
      </c>
    </row>
    <row r="652" spans="1:4" ht="12.75">
      <c r="A652" t="s">
        <v>1545</v>
      </c>
      <c r="B652" t="s">
        <v>1546</v>
      </c>
      <c r="C652" s="52">
        <v>37014</v>
      </c>
      <c r="D652" s="3">
        <v>0.8056134259259259</v>
      </c>
    </row>
    <row r="653" spans="1:4" ht="12.75">
      <c r="A653" t="s">
        <v>1547</v>
      </c>
      <c r="B653" t="s">
        <v>1548</v>
      </c>
      <c r="C653" s="52">
        <v>37014</v>
      </c>
      <c r="D653" s="3">
        <v>0.8057291666666666</v>
      </c>
    </row>
    <row r="654" spans="1:4" ht="12.75">
      <c r="A654" t="s">
        <v>1549</v>
      </c>
      <c r="B654" t="s">
        <v>1550</v>
      </c>
      <c r="C654" s="52">
        <v>37014</v>
      </c>
      <c r="D654" s="3">
        <v>0.8058449074074074</v>
      </c>
    </row>
    <row r="655" spans="1:4" ht="12.75">
      <c r="A655" t="s">
        <v>1551</v>
      </c>
      <c r="B655" t="s">
        <v>1552</v>
      </c>
      <c r="C655" s="52">
        <v>37014</v>
      </c>
      <c r="D655" s="3">
        <v>0.8059722222222222</v>
      </c>
    </row>
    <row r="656" spans="1:4" ht="12.75">
      <c r="A656" t="s">
        <v>1553</v>
      </c>
      <c r="B656" t="s">
        <v>1554</v>
      </c>
      <c r="C656" s="52">
        <v>37014</v>
      </c>
      <c r="D656" s="3">
        <v>0.8060995370370371</v>
      </c>
    </row>
    <row r="657" spans="1:4" ht="12.75">
      <c r="A657" t="s">
        <v>1555</v>
      </c>
      <c r="B657" t="s">
        <v>1556</v>
      </c>
      <c r="C657" s="52">
        <v>37014</v>
      </c>
      <c r="D657" s="3">
        <v>0.806238425925926</v>
      </c>
    </row>
    <row r="658" spans="1:4" ht="12.75">
      <c r="A658" t="s">
        <v>1557</v>
      </c>
      <c r="B658" t="s">
        <v>1558</v>
      </c>
      <c r="C658" s="52">
        <v>37014</v>
      </c>
      <c r="D658" s="3">
        <v>0.8063541666666666</v>
      </c>
    </row>
    <row r="659" spans="1:4" ht="12.75">
      <c r="A659" t="s">
        <v>1559</v>
      </c>
      <c r="B659" t="s">
        <v>1560</v>
      </c>
      <c r="C659" s="52">
        <v>37014</v>
      </c>
      <c r="D659" s="3">
        <v>0.8064814814814815</v>
      </c>
    </row>
    <row r="660" spans="1:4" ht="12.75">
      <c r="A660" t="s">
        <v>1561</v>
      </c>
      <c r="B660" t="s">
        <v>1562</v>
      </c>
      <c r="C660" s="52">
        <v>37014</v>
      </c>
      <c r="D660" s="3">
        <v>0.8066087962962962</v>
      </c>
    </row>
    <row r="661" spans="1:4" ht="12.75">
      <c r="A661" t="s">
        <v>1563</v>
      </c>
      <c r="B661" t="s">
        <v>1564</v>
      </c>
      <c r="C661" s="52">
        <v>37014</v>
      </c>
      <c r="D661" s="3">
        <v>0.8067245370370371</v>
      </c>
    </row>
    <row r="662" spans="1:4" ht="12.75">
      <c r="A662" t="s">
        <v>1565</v>
      </c>
      <c r="B662" t="s">
        <v>1566</v>
      </c>
      <c r="C662" s="52">
        <v>37014</v>
      </c>
      <c r="D662" s="3">
        <v>0.8068518518518518</v>
      </c>
    </row>
    <row r="663" spans="1:4" ht="12.75">
      <c r="A663" t="s">
        <v>1567</v>
      </c>
      <c r="B663" t="s">
        <v>1568</v>
      </c>
      <c r="C663" s="52">
        <v>37014</v>
      </c>
      <c r="D663" s="3">
        <v>0.8069791666666667</v>
      </c>
    </row>
    <row r="664" spans="1:4" ht="12.75">
      <c r="A664" t="s">
        <v>1569</v>
      </c>
      <c r="B664" t="s">
        <v>1570</v>
      </c>
      <c r="C664" s="52">
        <v>37014</v>
      </c>
      <c r="D664" s="3">
        <v>0.8071180555555556</v>
      </c>
    </row>
    <row r="665" spans="1:4" ht="12.75">
      <c r="A665" t="s">
        <v>1571</v>
      </c>
      <c r="B665" t="s">
        <v>1572</v>
      </c>
      <c r="C665" s="52">
        <v>37014</v>
      </c>
      <c r="D665" s="3">
        <v>0.8072453703703704</v>
      </c>
    </row>
    <row r="666" spans="1:4" ht="12.75">
      <c r="A666" t="s">
        <v>1573</v>
      </c>
      <c r="B666" t="s">
        <v>1574</v>
      </c>
      <c r="C666" s="52">
        <v>37014</v>
      </c>
      <c r="D666" s="3">
        <v>0.8073726851851851</v>
      </c>
    </row>
    <row r="667" spans="1:4" ht="12.75">
      <c r="A667" t="s">
        <v>1575</v>
      </c>
      <c r="B667" t="s">
        <v>1576</v>
      </c>
      <c r="C667" s="52">
        <v>37014</v>
      </c>
      <c r="D667" s="3">
        <v>0.807488425925926</v>
      </c>
    </row>
    <row r="668" spans="1:4" ht="12.75">
      <c r="A668" t="s">
        <v>1577</v>
      </c>
      <c r="B668" t="s">
        <v>1578</v>
      </c>
      <c r="C668" s="52">
        <v>37014</v>
      </c>
      <c r="D668" s="3">
        <v>0.8076157407407408</v>
      </c>
    </row>
    <row r="669" spans="1:4" ht="12.75">
      <c r="A669" t="s">
        <v>1579</v>
      </c>
      <c r="B669" t="s">
        <v>1580</v>
      </c>
      <c r="C669" s="52">
        <v>37014</v>
      </c>
      <c r="D669" s="3">
        <v>0.8077430555555556</v>
      </c>
    </row>
    <row r="670" spans="1:4" ht="12.75">
      <c r="A670" t="s">
        <v>1581</v>
      </c>
      <c r="B670" t="s">
        <v>1582</v>
      </c>
      <c r="C670" s="52">
        <v>37014</v>
      </c>
      <c r="D670" s="3">
        <v>0.8078587962962963</v>
      </c>
    </row>
    <row r="671" spans="1:4" ht="12.75">
      <c r="A671" t="s">
        <v>1583</v>
      </c>
      <c r="B671" t="s">
        <v>1584</v>
      </c>
      <c r="C671" s="52">
        <v>37014</v>
      </c>
      <c r="D671" s="3">
        <v>0.8079976851851852</v>
      </c>
    </row>
    <row r="672" spans="1:4" ht="12.75">
      <c r="A672" t="s">
        <v>1585</v>
      </c>
      <c r="B672" t="s">
        <v>1586</v>
      </c>
      <c r="C672" s="52">
        <v>37014</v>
      </c>
      <c r="D672" s="3">
        <v>0.808125</v>
      </c>
    </row>
    <row r="673" spans="1:4" ht="12.75">
      <c r="A673" t="s">
        <v>1587</v>
      </c>
      <c r="B673" t="s">
        <v>1588</v>
      </c>
      <c r="C673" s="52">
        <v>37014</v>
      </c>
      <c r="D673" s="3">
        <v>0.8082407407407407</v>
      </c>
    </row>
    <row r="674" spans="1:4" ht="12.75">
      <c r="A674" t="s">
        <v>1589</v>
      </c>
      <c r="B674" t="s">
        <v>1590</v>
      </c>
      <c r="C674" s="52">
        <v>37014</v>
      </c>
      <c r="D674" s="3">
        <v>0.8083680555555556</v>
      </c>
    </row>
    <row r="675" spans="1:4" ht="12.75">
      <c r="A675" t="s">
        <v>1591</v>
      </c>
      <c r="B675" t="s">
        <v>1592</v>
      </c>
      <c r="C675" s="52">
        <v>37014</v>
      </c>
      <c r="D675" s="3">
        <v>0.8084953703703704</v>
      </c>
    </row>
    <row r="676" spans="1:4" ht="12.75">
      <c r="A676" t="s">
        <v>1593</v>
      </c>
      <c r="B676" t="s">
        <v>1594</v>
      </c>
      <c r="C676" s="52">
        <v>37014</v>
      </c>
      <c r="D676" s="3">
        <v>0.8086226851851852</v>
      </c>
    </row>
    <row r="677" spans="1:4" ht="12.75">
      <c r="A677" t="s">
        <v>1595</v>
      </c>
      <c r="B677" t="s">
        <v>1596</v>
      </c>
      <c r="C677" s="52">
        <v>37014</v>
      </c>
      <c r="D677" s="3">
        <v>0.8087615740740741</v>
      </c>
    </row>
    <row r="678" spans="1:4" ht="12.75">
      <c r="A678" t="s">
        <v>1597</v>
      </c>
      <c r="B678" t="s">
        <v>1598</v>
      </c>
      <c r="C678" s="52">
        <v>37014</v>
      </c>
      <c r="D678" s="3">
        <v>0.8088773148148148</v>
      </c>
    </row>
    <row r="679" spans="1:4" ht="12.75">
      <c r="A679" t="s">
        <v>1599</v>
      </c>
      <c r="B679" t="s">
        <v>1600</v>
      </c>
      <c r="C679" s="52">
        <v>37014</v>
      </c>
      <c r="D679" s="3">
        <v>0.8089930555555555</v>
      </c>
    </row>
    <row r="680" spans="1:4" ht="12.75">
      <c r="A680" t="s">
        <v>1601</v>
      </c>
      <c r="B680" t="s">
        <v>1602</v>
      </c>
      <c r="C680" s="52">
        <v>37014</v>
      </c>
      <c r="D680" s="3">
        <v>0.8091203703703704</v>
      </c>
    </row>
    <row r="681" spans="1:4" ht="12.75">
      <c r="A681" t="s">
        <v>1603</v>
      </c>
      <c r="B681" t="s">
        <v>1604</v>
      </c>
      <c r="C681" s="52">
        <v>37014</v>
      </c>
      <c r="D681" s="3">
        <v>0.8092592592592592</v>
      </c>
    </row>
    <row r="682" spans="1:4" ht="12.75">
      <c r="A682" t="s">
        <v>1605</v>
      </c>
      <c r="B682" t="s">
        <v>1606</v>
      </c>
      <c r="C682" s="52">
        <v>37014</v>
      </c>
      <c r="D682" s="3">
        <v>0.8093865740740741</v>
      </c>
    </row>
    <row r="683" spans="1:4" ht="12.75">
      <c r="A683" t="s">
        <v>1607</v>
      </c>
      <c r="B683" t="s">
        <v>1608</v>
      </c>
      <c r="C683" s="52">
        <v>37014</v>
      </c>
      <c r="D683" s="3">
        <v>0.809513888888889</v>
      </c>
    </row>
    <row r="684" spans="1:4" ht="12.75">
      <c r="A684" t="s">
        <v>1609</v>
      </c>
      <c r="B684" t="s">
        <v>1610</v>
      </c>
      <c r="C684" s="52">
        <v>37014</v>
      </c>
      <c r="D684" s="3">
        <v>0.8096296296296296</v>
      </c>
    </row>
    <row r="685" spans="1:4" ht="12.75">
      <c r="A685" t="s">
        <v>1611</v>
      </c>
      <c r="B685" t="s">
        <v>1612</v>
      </c>
      <c r="C685" s="52">
        <v>37014</v>
      </c>
      <c r="D685" s="3">
        <v>0.8097569444444445</v>
      </c>
    </row>
    <row r="686" spans="1:4" ht="12.75">
      <c r="A686" t="s">
        <v>1613</v>
      </c>
      <c r="B686" t="s">
        <v>1614</v>
      </c>
      <c r="C686" s="52">
        <v>37014</v>
      </c>
      <c r="D686" s="3">
        <v>0.8098726851851853</v>
      </c>
    </row>
    <row r="687" spans="1:4" ht="12.75">
      <c r="A687" t="s">
        <v>1615</v>
      </c>
      <c r="B687" t="s">
        <v>1616</v>
      </c>
      <c r="C687" s="52">
        <v>37014</v>
      </c>
      <c r="D687" s="3">
        <v>0.810011574074074</v>
      </c>
    </row>
    <row r="688" spans="1:4" ht="12.75">
      <c r="A688" t="s">
        <v>1617</v>
      </c>
      <c r="B688" t="s">
        <v>1618</v>
      </c>
      <c r="C688" s="52">
        <v>37014</v>
      </c>
      <c r="D688" s="3">
        <v>0.8101504629629629</v>
      </c>
    </row>
    <row r="689" spans="1:4" ht="12.75">
      <c r="A689" t="s">
        <v>1619</v>
      </c>
      <c r="B689" t="s">
        <v>1620</v>
      </c>
      <c r="C689" s="52">
        <v>37014</v>
      </c>
      <c r="D689" s="3">
        <v>0.8102662037037037</v>
      </c>
    </row>
    <row r="690" spans="1:4" ht="12.75">
      <c r="A690" t="s">
        <v>1621</v>
      </c>
      <c r="B690" t="s">
        <v>1622</v>
      </c>
      <c r="C690" s="52">
        <v>37014</v>
      </c>
      <c r="D690" s="3">
        <v>0.8103935185185186</v>
      </c>
    </row>
    <row r="691" spans="1:4" ht="12.75">
      <c r="A691" t="s">
        <v>1623</v>
      </c>
      <c r="B691" t="s">
        <v>1624</v>
      </c>
      <c r="C691" s="52">
        <v>37014</v>
      </c>
      <c r="D691" s="3">
        <v>0.8105324074074075</v>
      </c>
    </row>
    <row r="692" spans="1:4" ht="12.75">
      <c r="A692" t="s">
        <v>1625</v>
      </c>
      <c r="B692" t="s">
        <v>1626</v>
      </c>
      <c r="C692" s="52">
        <v>37014</v>
      </c>
      <c r="D692" s="3">
        <v>0.8106712962962962</v>
      </c>
    </row>
    <row r="693" spans="1:4" ht="12.75">
      <c r="A693" t="s">
        <v>1627</v>
      </c>
      <c r="B693" t="s">
        <v>1628</v>
      </c>
      <c r="C693" s="52">
        <v>37014</v>
      </c>
      <c r="D693" s="3">
        <v>0.8107986111111112</v>
      </c>
    </row>
    <row r="694" spans="1:4" ht="12.75">
      <c r="A694" t="s">
        <v>1629</v>
      </c>
      <c r="B694" t="s">
        <v>1630</v>
      </c>
      <c r="C694" s="52">
        <v>37014</v>
      </c>
      <c r="D694" s="3">
        <v>0.8109259259259259</v>
      </c>
    </row>
    <row r="695" spans="1:4" ht="12.75">
      <c r="A695" t="s">
        <v>1631</v>
      </c>
      <c r="B695" t="s">
        <v>1632</v>
      </c>
      <c r="C695" s="52">
        <v>37014</v>
      </c>
      <c r="D695" s="3">
        <v>0.8110532407407408</v>
      </c>
    </row>
    <row r="696" spans="1:4" ht="12.75">
      <c r="A696" t="s">
        <v>1633</v>
      </c>
      <c r="B696" t="s">
        <v>1634</v>
      </c>
      <c r="C696" s="52">
        <v>37014</v>
      </c>
      <c r="D696" s="3">
        <v>0.8111805555555556</v>
      </c>
    </row>
    <row r="697" spans="1:4" ht="12.75">
      <c r="A697" t="s">
        <v>1635</v>
      </c>
      <c r="B697" t="s">
        <v>1636</v>
      </c>
      <c r="C697" s="52">
        <v>37014</v>
      </c>
      <c r="D697" s="3">
        <v>0.8112962962962963</v>
      </c>
    </row>
    <row r="698" spans="1:4" ht="12.75">
      <c r="A698" t="s">
        <v>1637</v>
      </c>
      <c r="B698" t="s">
        <v>1638</v>
      </c>
      <c r="C698" s="52">
        <v>37014</v>
      </c>
      <c r="D698" s="3">
        <v>0.811423611111111</v>
      </c>
    </row>
    <row r="699" spans="1:4" ht="12.75">
      <c r="A699" t="s">
        <v>1639</v>
      </c>
      <c r="B699" t="s">
        <v>1640</v>
      </c>
      <c r="C699" s="52">
        <v>37014</v>
      </c>
      <c r="D699" s="3">
        <v>0.8115625</v>
      </c>
    </row>
    <row r="700" spans="1:4" ht="12.75">
      <c r="A700" t="s">
        <v>1641</v>
      </c>
      <c r="B700" t="s">
        <v>1642</v>
      </c>
      <c r="C700" s="52">
        <v>37014</v>
      </c>
      <c r="D700" s="3">
        <v>0.8116782407407408</v>
      </c>
    </row>
    <row r="701" spans="1:4" ht="12.75">
      <c r="A701" t="s">
        <v>1643</v>
      </c>
      <c r="B701" t="s">
        <v>1644</v>
      </c>
      <c r="C701" s="52">
        <v>37014</v>
      </c>
      <c r="D701" s="3">
        <v>0.8118055555555556</v>
      </c>
    </row>
    <row r="702" spans="1:4" ht="12.75">
      <c r="A702" t="s">
        <v>1645</v>
      </c>
      <c r="B702" t="s">
        <v>1646</v>
      </c>
      <c r="C702" s="52">
        <v>37014</v>
      </c>
      <c r="D702" s="3">
        <v>0.8119444444444445</v>
      </c>
    </row>
    <row r="703" spans="1:4" ht="12.75">
      <c r="A703" t="s">
        <v>1647</v>
      </c>
      <c r="B703" t="s">
        <v>1648</v>
      </c>
      <c r="C703" s="52">
        <v>37014</v>
      </c>
      <c r="D703" s="3">
        <v>0.8120601851851852</v>
      </c>
    </row>
    <row r="704" spans="1:4" ht="12.75">
      <c r="A704" t="s">
        <v>1649</v>
      </c>
      <c r="B704" t="s">
        <v>1650</v>
      </c>
      <c r="C704" s="52">
        <v>37014</v>
      </c>
      <c r="D704" s="3">
        <v>0.8121990740740741</v>
      </c>
    </row>
    <row r="705" spans="1:4" ht="12.75">
      <c r="A705" t="s">
        <v>1651</v>
      </c>
      <c r="B705" t="s">
        <v>1652</v>
      </c>
      <c r="C705" s="52">
        <v>37014</v>
      </c>
      <c r="D705" s="3">
        <v>0.8123263888888889</v>
      </c>
    </row>
    <row r="706" spans="1:4" ht="12.75">
      <c r="A706" t="s">
        <v>1653</v>
      </c>
      <c r="B706" t="s">
        <v>1654</v>
      </c>
      <c r="C706" s="52">
        <v>37014</v>
      </c>
      <c r="D706" s="3">
        <v>0.8124421296296296</v>
      </c>
    </row>
    <row r="707" spans="1:4" ht="12.75">
      <c r="A707" t="s">
        <v>1655</v>
      </c>
      <c r="B707" t="s">
        <v>1656</v>
      </c>
      <c r="C707" s="52">
        <v>37014</v>
      </c>
      <c r="D707" s="3">
        <v>0.8125578703703704</v>
      </c>
    </row>
    <row r="708" spans="1:4" ht="12.75">
      <c r="A708" t="s">
        <v>1657</v>
      </c>
      <c r="B708" t="s">
        <v>1658</v>
      </c>
      <c r="C708" s="52">
        <v>37014</v>
      </c>
      <c r="D708" s="3">
        <v>0.8126967592592593</v>
      </c>
    </row>
    <row r="709" spans="1:4" ht="12.75">
      <c r="A709" t="s">
        <v>1659</v>
      </c>
      <c r="B709" t="s">
        <v>1660</v>
      </c>
      <c r="C709" s="52">
        <v>37014</v>
      </c>
      <c r="D709" s="3">
        <v>0.8128356481481481</v>
      </c>
    </row>
    <row r="710" spans="1:4" ht="12.75">
      <c r="A710" t="s">
        <v>1661</v>
      </c>
      <c r="B710" t="s">
        <v>1662</v>
      </c>
      <c r="C710" s="52">
        <v>37014</v>
      </c>
      <c r="D710" s="3">
        <v>0.812951388888889</v>
      </c>
    </row>
    <row r="711" spans="1:4" ht="12.75">
      <c r="A711" t="s">
        <v>1663</v>
      </c>
      <c r="B711" t="s">
        <v>1664</v>
      </c>
      <c r="C711" s="52">
        <v>37014</v>
      </c>
      <c r="D711" s="3">
        <v>0.8130902777777779</v>
      </c>
    </row>
    <row r="712" spans="1:4" ht="12.75">
      <c r="A712" t="s">
        <v>1665</v>
      </c>
      <c r="B712" t="s">
        <v>1666</v>
      </c>
      <c r="C712" s="52">
        <v>37014</v>
      </c>
      <c r="D712" s="3">
        <v>0.8132060185185185</v>
      </c>
    </row>
    <row r="713" spans="1:4" ht="12.75">
      <c r="A713" t="s">
        <v>1667</v>
      </c>
      <c r="B713" t="s">
        <v>1668</v>
      </c>
      <c r="C713" s="52">
        <v>37014</v>
      </c>
      <c r="D713" s="3">
        <v>0.8133217592592592</v>
      </c>
    </row>
    <row r="714" spans="1:4" ht="12.75">
      <c r="A714" t="s">
        <v>1669</v>
      </c>
      <c r="B714" t="s">
        <v>1670</v>
      </c>
      <c r="C714" s="52">
        <v>37014</v>
      </c>
      <c r="D714" s="3">
        <v>0.813449074074074</v>
      </c>
    </row>
    <row r="715" spans="1:4" ht="12.75">
      <c r="A715" t="s">
        <v>1671</v>
      </c>
      <c r="B715" t="s">
        <v>1672</v>
      </c>
      <c r="C715" s="52">
        <v>37014</v>
      </c>
      <c r="D715" s="3">
        <v>0.813576388888889</v>
      </c>
    </row>
    <row r="716" spans="1:4" ht="12.75">
      <c r="A716" t="s">
        <v>1673</v>
      </c>
      <c r="B716" t="s">
        <v>1674</v>
      </c>
      <c r="C716" s="52">
        <v>37014</v>
      </c>
      <c r="D716" s="3">
        <v>0.8137152777777777</v>
      </c>
    </row>
    <row r="717" spans="1:4" ht="12.75">
      <c r="A717" t="s">
        <v>1675</v>
      </c>
      <c r="B717" t="s">
        <v>1676</v>
      </c>
      <c r="C717" s="52">
        <v>37014</v>
      </c>
      <c r="D717" s="3">
        <v>0.8138425925925926</v>
      </c>
    </row>
    <row r="718" spans="1:4" ht="12.75">
      <c r="A718" t="s">
        <v>1677</v>
      </c>
      <c r="B718" t="s">
        <v>1678</v>
      </c>
      <c r="C718" s="52">
        <v>37014</v>
      </c>
      <c r="D718" s="3">
        <v>0.8139699074074075</v>
      </c>
    </row>
    <row r="719" spans="1:4" ht="12.75">
      <c r="A719" t="s">
        <v>1679</v>
      </c>
      <c r="B719" t="s">
        <v>1680</v>
      </c>
      <c r="C719" s="52">
        <v>37014</v>
      </c>
      <c r="D719" s="3">
        <v>0.8141087962962964</v>
      </c>
    </row>
    <row r="720" spans="1:4" ht="12.75">
      <c r="A720" t="s">
        <v>1681</v>
      </c>
      <c r="B720" t="s">
        <v>1682</v>
      </c>
      <c r="C720" s="52">
        <v>37014</v>
      </c>
      <c r="D720" s="3">
        <v>0.8142361111111112</v>
      </c>
    </row>
    <row r="721" spans="1:4" ht="12.75">
      <c r="A721" t="s">
        <v>1683</v>
      </c>
      <c r="B721" t="s">
        <v>1684</v>
      </c>
      <c r="C721" s="52">
        <v>37014</v>
      </c>
      <c r="D721" s="3">
        <v>0.8143634259259259</v>
      </c>
    </row>
    <row r="722" spans="1:4" ht="12.75">
      <c r="A722" t="s">
        <v>1685</v>
      </c>
      <c r="B722" t="s">
        <v>1686</v>
      </c>
      <c r="C722" s="52">
        <v>37014</v>
      </c>
      <c r="D722" s="3">
        <v>0.8144907407407408</v>
      </c>
    </row>
    <row r="723" spans="1:4" ht="12.75">
      <c r="A723" t="s">
        <v>1687</v>
      </c>
      <c r="B723" t="s">
        <v>1688</v>
      </c>
      <c r="C723" s="52">
        <v>37014</v>
      </c>
      <c r="D723" s="3">
        <v>0.8146296296296297</v>
      </c>
    </row>
    <row r="724" spans="1:4" ht="12.75">
      <c r="A724" t="s">
        <v>1689</v>
      </c>
      <c r="B724" t="s">
        <v>1690</v>
      </c>
      <c r="C724" s="52">
        <v>37014</v>
      </c>
      <c r="D724" s="3">
        <v>0.8147569444444445</v>
      </c>
    </row>
    <row r="725" spans="1:4" ht="12.75">
      <c r="A725" t="s">
        <v>1691</v>
      </c>
      <c r="B725" t="s">
        <v>1692</v>
      </c>
      <c r="C725" s="52">
        <v>37014</v>
      </c>
      <c r="D725" s="3">
        <v>0.8148842592592592</v>
      </c>
    </row>
    <row r="726" spans="1:4" ht="12.75">
      <c r="A726" t="s">
        <v>1693</v>
      </c>
      <c r="B726" t="s">
        <v>1694</v>
      </c>
      <c r="C726" s="52">
        <v>37014</v>
      </c>
      <c r="D726" s="3">
        <v>0.8150115740740741</v>
      </c>
    </row>
    <row r="727" spans="1:4" ht="12.75">
      <c r="A727" t="s">
        <v>1695</v>
      </c>
      <c r="B727" t="s">
        <v>1696</v>
      </c>
      <c r="C727" s="52">
        <v>37014</v>
      </c>
      <c r="D727" s="3">
        <v>0.8151273148148147</v>
      </c>
    </row>
    <row r="728" spans="1:4" ht="12.75">
      <c r="A728" t="s">
        <v>1697</v>
      </c>
      <c r="B728" t="s">
        <v>1698</v>
      </c>
      <c r="C728" s="52">
        <v>37014</v>
      </c>
      <c r="D728" s="3">
        <v>0.8152430555555555</v>
      </c>
    </row>
    <row r="729" spans="1:4" ht="12.75">
      <c r="A729" t="s">
        <v>1699</v>
      </c>
      <c r="B729" t="s">
        <v>1700</v>
      </c>
      <c r="C729" s="52">
        <v>37014</v>
      </c>
      <c r="D729" s="3">
        <v>0.8153819444444445</v>
      </c>
    </row>
    <row r="730" spans="1:4" ht="12.75">
      <c r="A730" t="s">
        <v>1701</v>
      </c>
      <c r="B730" t="s">
        <v>1702</v>
      </c>
      <c r="C730" s="52">
        <v>37014</v>
      </c>
      <c r="D730" s="3">
        <v>0.8155092592592593</v>
      </c>
    </row>
    <row r="731" spans="1:4" ht="12.75">
      <c r="A731" t="s">
        <v>1703</v>
      </c>
      <c r="B731" t="s">
        <v>1704</v>
      </c>
      <c r="C731" s="52">
        <v>37014</v>
      </c>
      <c r="D731" s="3">
        <v>0.8156365740740741</v>
      </c>
    </row>
    <row r="732" spans="1:4" ht="12.75">
      <c r="A732" t="s">
        <v>1705</v>
      </c>
      <c r="B732" t="s">
        <v>1706</v>
      </c>
      <c r="C732" s="52">
        <v>37014</v>
      </c>
      <c r="D732" s="3">
        <v>0.8157523148148148</v>
      </c>
    </row>
    <row r="733" spans="1:4" ht="12.75">
      <c r="A733" t="s">
        <v>1707</v>
      </c>
      <c r="B733" t="s">
        <v>1708</v>
      </c>
      <c r="C733" s="52">
        <v>37014</v>
      </c>
      <c r="D733" s="3">
        <v>0.8158680555555556</v>
      </c>
    </row>
    <row r="734" spans="1:4" ht="12.75">
      <c r="A734" t="s">
        <v>1709</v>
      </c>
      <c r="B734" t="s">
        <v>1710</v>
      </c>
      <c r="C734" s="52">
        <v>37014</v>
      </c>
      <c r="D734" s="3">
        <v>0.8160069444444445</v>
      </c>
    </row>
    <row r="735" spans="1:4" ht="12.75">
      <c r="A735" t="s">
        <v>1711</v>
      </c>
      <c r="B735" t="s">
        <v>1712</v>
      </c>
      <c r="C735" s="52">
        <v>37014</v>
      </c>
      <c r="D735" s="3">
        <v>0.8161458333333332</v>
      </c>
    </row>
    <row r="736" spans="1:4" ht="12.75">
      <c r="A736" t="s">
        <v>1713</v>
      </c>
      <c r="B736" t="s">
        <v>1714</v>
      </c>
      <c r="C736" s="52">
        <v>37014</v>
      </c>
      <c r="D736" s="3">
        <v>0.8162731481481481</v>
      </c>
    </row>
    <row r="737" spans="1:4" ht="12.75">
      <c r="A737" t="s">
        <v>1715</v>
      </c>
      <c r="B737" t="s">
        <v>1716</v>
      </c>
      <c r="C737" s="52">
        <v>37014</v>
      </c>
      <c r="D737" s="3">
        <v>0.816400462962963</v>
      </c>
    </row>
    <row r="738" spans="1:4" ht="12.75">
      <c r="A738" t="s">
        <v>1717</v>
      </c>
      <c r="B738" t="s">
        <v>1718</v>
      </c>
      <c r="C738" s="52">
        <v>37014</v>
      </c>
      <c r="D738" s="3">
        <v>0.8165277777777779</v>
      </c>
    </row>
    <row r="739" spans="1:4" ht="12.75">
      <c r="A739" t="s">
        <v>1719</v>
      </c>
      <c r="B739" t="s">
        <v>1720</v>
      </c>
      <c r="C739" s="52">
        <v>37014</v>
      </c>
      <c r="D739" s="3">
        <v>0.8166550925925926</v>
      </c>
    </row>
    <row r="740" spans="1:4" ht="12.75">
      <c r="A740" t="s">
        <v>1721</v>
      </c>
      <c r="B740" t="s">
        <v>1722</v>
      </c>
      <c r="C740" s="52">
        <v>37014</v>
      </c>
      <c r="D740" s="3">
        <v>0.8168055555555555</v>
      </c>
    </row>
    <row r="741" spans="1:4" ht="12.75">
      <c r="A741" t="s">
        <v>1723</v>
      </c>
      <c r="B741" t="s">
        <v>1724</v>
      </c>
      <c r="C741" s="52">
        <v>37014</v>
      </c>
      <c r="D741" s="3">
        <v>0.8169212962962963</v>
      </c>
    </row>
    <row r="742" spans="1:4" ht="12.75">
      <c r="A742" t="s">
        <v>1725</v>
      </c>
      <c r="B742" t="s">
        <v>1726</v>
      </c>
      <c r="C742" s="52">
        <v>37014</v>
      </c>
      <c r="D742" s="3">
        <v>0.8170486111111112</v>
      </c>
    </row>
    <row r="743" spans="1:4" ht="12.75">
      <c r="A743" t="s">
        <v>1727</v>
      </c>
      <c r="B743" t="s">
        <v>1728</v>
      </c>
      <c r="C743" s="52">
        <v>37014</v>
      </c>
      <c r="D743" s="3">
        <v>0.8171643518518518</v>
      </c>
    </row>
    <row r="744" spans="1:4" ht="12.75">
      <c r="A744" t="s">
        <v>1729</v>
      </c>
      <c r="B744" t="s">
        <v>1730</v>
      </c>
      <c r="C744" s="52">
        <v>37014</v>
      </c>
      <c r="D744" s="3">
        <v>0.8173032407407407</v>
      </c>
    </row>
    <row r="745" spans="1:4" ht="12.75">
      <c r="A745" t="s">
        <v>1731</v>
      </c>
      <c r="B745" t="s">
        <v>1732</v>
      </c>
      <c r="C745" s="52">
        <v>37014</v>
      </c>
      <c r="D745" s="3">
        <v>0.8174189814814815</v>
      </c>
    </row>
    <row r="746" spans="1:4" ht="12.75">
      <c r="A746" t="s">
        <v>1733</v>
      </c>
      <c r="B746" t="s">
        <v>1734</v>
      </c>
      <c r="C746" s="52">
        <v>37014</v>
      </c>
      <c r="D746" s="3">
        <v>0.8175578703703703</v>
      </c>
    </row>
    <row r="747" spans="1:4" ht="12.75">
      <c r="A747" t="s">
        <v>1735</v>
      </c>
      <c r="B747" t="s">
        <v>1736</v>
      </c>
      <c r="C747" s="52">
        <v>37014</v>
      </c>
      <c r="D747" s="3">
        <v>0.8176851851851853</v>
      </c>
    </row>
    <row r="748" spans="1:4" ht="12.75">
      <c r="A748" t="s">
        <v>1737</v>
      </c>
      <c r="B748" t="s">
        <v>1738</v>
      </c>
      <c r="C748" s="52">
        <v>37014</v>
      </c>
      <c r="D748" s="3">
        <v>0.8178009259259259</v>
      </c>
    </row>
    <row r="749" spans="1:4" ht="12.75">
      <c r="A749" t="s">
        <v>1739</v>
      </c>
      <c r="B749" t="s">
        <v>1740</v>
      </c>
      <c r="C749" s="52">
        <v>37014</v>
      </c>
      <c r="D749" s="3">
        <v>0.8179166666666666</v>
      </c>
    </row>
    <row r="750" spans="1:4" ht="12.75">
      <c r="A750" t="s">
        <v>1741</v>
      </c>
      <c r="B750" t="s">
        <v>1742</v>
      </c>
      <c r="C750" s="52">
        <v>37014</v>
      </c>
      <c r="D750" s="3">
        <v>0.8180439814814814</v>
      </c>
    </row>
    <row r="751" spans="1:4" ht="12.75">
      <c r="A751" t="s">
        <v>1743</v>
      </c>
      <c r="B751" t="s">
        <v>1744</v>
      </c>
      <c r="C751" s="52">
        <v>37014</v>
      </c>
      <c r="D751" s="3">
        <v>0.8181712962962964</v>
      </c>
    </row>
    <row r="752" spans="1:4" ht="12.75">
      <c r="A752" t="s">
        <v>1745</v>
      </c>
      <c r="B752" t="s">
        <v>1746</v>
      </c>
      <c r="C752" s="52">
        <v>37014</v>
      </c>
      <c r="D752" s="3">
        <v>0.8183101851851852</v>
      </c>
    </row>
    <row r="753" spans="1:4" ht="12.75">
      <c r="A753" t="s">
        <v>1747</v>
      </c>
      <c r="B753" t="s">
        <v>1748</v>
      </c>
      <c r="C753" s="52">
        <v>37014</v>
      </c>
      <c r="D753" s="3">
        <v>0.8184375</v>
      </c>
    </row>
    <row r="754" spans="1:4" ht="12.75">
      <c r="A754" t="s">
        <v>1749</v>
      </c>
      <c r="B754" t="s">
        <v>1750</v>
      </c>
      <c r="C754" s="52">
        <v>37014</v>
      </c>
      <c r="D754" s="3">
        <v>0.8185648148148149</v>
      </c>
    </row>
    <row r="755" spans="1:4" ht="12.75">
      <c r="A755" t="s">
        <v>1751</v>
      </c>
      <c r="B755" t="s">
        <v>1752</v>
      </c>
      <c r="C755" s="52">
        <v>37014</v>
      </c>
      <c r="D755" s="3">
        <v>0.8186805555555555</v>
      </c>
    </row>
    <row r="756" spans="1:4" ht="12.75">
      <c r="A756" t="s">
        <v>1753</v>
      </c>
      <c r="B756" t="s">
        <v>1754</v>
      </c>
      <c r="C756" s="52">
        <v>37014</v>
      </c>
      <c r="D756" s="3">
        <v>0.8188078703703704</v>
      </c>
    </row>
    <row r="757" spans="1:4" ht="12.75">
      <c r="A757" t="s">
        <v>1755</v>
      </c>
      <c r="B757" t="s">
        <v>1756</v>
      </c>
      <c r="C757" s="52">
        <v>37014</v>
      </c>
      <c r="D757" s="3">
        <v>0.8189467592592593</v>
      </c>
    </row>
    <row r="758" spans="1:4" ht="12.75">
      <c r="A758" t="s">
        <v>1757</v>
      </c>
      <c r="B758" t="s">
        <v>1758</v>
      </c>
      <c r="C758" s="52">
        <v>37014</v>
      </c>
      <c r="D758" s="3">
        <v>0.8190740740740741</v>
      </c>
    </row>
    <row r="759" spans="1:4" ht="12.75">
      <c r="A759" t="s">
        <v>1759</v>
      </c>
      <c r="B759" t="s">
        <v>1760</v>
      </c>
      <c r="C759" s="52">
        <v>37014</v>
      </c>
      <c r="D759" s="3">
        <v>0.8191898148148148</v>
      </c>
    </row>
    <row r="760" spans="1:4" ht="12.75">
      <c r="A760" t="s">
        <v>1761</v>
      </c>
      <c r="B760" t="s">
        <v>1762</v>
      </c>
      <c r="C760" s="52">
        <v>37014</v>
      </c>
      <c r="D760" s="3">
        <v>0.8193287037037037</v>
      </c>
    </row>
    <row r="761" spans="1:4" ht="12.75">
      <c r="A761" t="s">
        <v>1763</v>
      </c>
      <c r="B761" t="s">
        <v>1764</v>
      </c>
      <c r="C761" s="52">
        <v>37014</v>
      </c>
      <c r="D761" s="3">
        <v>0.8194444444444445</v>
      </c>
    </row>
    <row r="762" spans="1:4" ht="12.75">
      <c r="A762" t="s">
        <v>1765</v>
      </c>
      <c r="B762" t="s">
        <v>1766</v>
      </c>
      <c r="C762" s="52">
        <v>37014</v>
      </c>
      <c r="D762" s="3">
        <v>0.8195717592592593</v>
      </c>
    </row>
    <row r="763" spans="1:4" ht="12.75">
      <c r="A763" t="s">
        <v>1767</v>
      </c>
      <c r="B763" t="s">
        <v>1768</v>
      </c>
      <c r="C763" s="52">
        <v>37014</v>
      </c>
      <c r="D763" s="3">
        <v>0.8197106481481482</v>
      </c>
    </row>
    <row r="764" spans="1:4" ht="12.75">
      <c r="A764" t="s">
        <v>1769</v>
      </c>
      <c r="B764" t="s">
        <v>1770</v>
      </c>
      <c r="C764" s="52">
        <v>37014</v>
      </c>
      <c r="D764" s="3">
        <v>0.819849537037037</v>
      </c>
    </row>
    <row r="765" spans="1:4" ht="12.75">
      <c r="A765" t="s">
        <v>1771</v>
      </c>
      <c r="B765" t="s">
        <v>1772</v>
      </c>
      <c r="C765" s="52">
        <v>37014</v>
      </c>
      <c r="D765" s="3">
        <v>0.8199768518518519</v>
      </c>
    </row>
    <row r="766" spans="1:4" ht="12.75">
      <c r="A766" t="s">
        <v>1773</v>
      </c>
      <c r="B766" t="s">
        <v>1774</v>
      </c>
      <c r="C766" s="52">
        <v>37014</v>
      </c>
      <c r="D766" s="3">
        <v>0.8201041666666667</v>
      </c>
    </row>
    <row r="767" spans="1:4" ht="12.75">
      <c r="A767" t="s">
        <v>1775</v>
      </c>
      <c r="B767" t="s">
        <v>1776</v>
      </c>
      <c r="C767" s="52">
        <v>37014</v>
      </c>
      <c r="D767" s="3">
        <v>0.8202199074074074</v>
      </c>
    </row>
    <row r="768" spans="1:4" ht="12.75">
      <c r="A768" t="s">
        <v>1777</v>
      </c>
      <c r="B768" t="s">
        <v>1778</v>
      </c>
      <c r="C768" s="52">
        <v>37014</v>
      </c>
      <c r="D768" s="3">
        <v>0.8203472222222222</v>
      </c>
    </row>
    <row r="769" spans="1:4" ht="12.75">
      <c r="A769" t="s">
        <v>1779</v>
      </c>
      <c r="B769" t="s">
        <v>1780</v>
      </c>
      <c r="C769" s="52">
        <v>37014</v>
      </c>
      <c r="D769" s="3">
        <v>0.8204861111111111</v>
      </c>
    </row>
    <row r="770" spans="1:4" ht="12.75">
      <c r="A770" t="s">
        <v>1781</v>
      </c>
      <c r="B770" t="s">
        <v>1782</v>
      </c>
      <c r="C770" s="52">
        <v>37014</v>
      </c>
      <c r="D770" s="3">
        <v>0.8206018518518517</v>
      </c>
    </row>
    <row r="771" spans="1:4" ht="12.75">
      <c r="A771" t="s">
        <v>1783</v>
      </c>
      <c r="B771" t="s">
        <v>1784</v>
      </c>
      <c r="C771" s="52">
        <v>37014</v>
      </c>
      <c r="D771" s="3">
        <v>0.8207407407407407</v>
      </c>
    </row>
    <row r="772" spans="1:4" ht="12.75">
      <c r="A772" t="s">
        <v>1785</v>
      </c>
      <c r="B772" t="s">
        <v>1786</v>
      </c>
      <c r="C772" s="52">
        <v>37014</v>
      </c>
      <c r="D772" s="3">
        <v>0.8208680555555555</v>
      </c>
    </row>
    <row r="773" spans="1:4" ht="12.75">
      <c r="A773" t="s">
        <v>1787</v>
      </c>
      <c r="B773" t="s">
        <v>1788</v>
      </c>
      <c r="C773" s="52">
        <v>37014</v>
      </c>
      <c r="D773" s="3">
        <v>0.8210069444444444</v>
      </c>
    </row>
    <row r="774" spans="1:4" ht="12.75">
      <c r="A774" t="s">
        <v>1789</v>
      </c>
      <c r="B774" t="s">
        <v>1790</v>
      </c>
      <c r="C774" s="52">
        <v>37014</v>
      </c>
      <c r="D774" s="3">
        <v>0.8211342592592592</v>
      </c>
    </row>
    <row r="775" spans="1:4" ht="12.75">
      <c r="A775" t="s">
        <v>1791</v>
      </c>
      <c r="B775" t="s">
        <v>1792</v>
      </c>
      <c r="C775" s="52">
        <v>37014</v>
      </c>
      <c r="D775" s="3">
        <v>0.821261574074074</v>
      </c>
    </row>
    <row r="776" spans="1:4" ht="12.75">
      <c r="A776" t="s">
        <v>1793</v>
      </c>
      <c r="B776" t="s">
        <v>1794</v>
      </c>
      <c r="C776" s="52">
        <v>37014</v>
      </c>
      <c r="D776" s="3">
        <v>0.821412037037037</v>
      </c>
    </row>
    <row r="777" spans="1:4" ht="12.75">
      <c r="A777" t="s">
        <v>1795</v>
      </c>
      <c r="B777" t="s">
        <v>1796</v>
      </c>
      <c r="C777" s="52">
        <v>37014</v>
      </c>
      <c r="D777" s="3">
        <v>0.8215393518518518</v>
      </c>
    </row>
    <row r="778" spans="1:4" ht="12.75">
      <c r="A778" t="s">
        <v>1797</v>
      </c>
      <c r="B778" t="s">
        <v>1798</v>
      </c>
      <c r="C778" s="52">
        <v>37014</v>
      </c>
      <c r="D778" s="3">
        <v>0.8216782407407407</v>
      </c>
    </row>
    <row r="779" spans="1:4" ht="12.75">
      <c r="A779" t="s">
        <v>1799</v>
      </c>
      <c r="B779" t="s">
        <v>1800</v>
      </c>
      <c r="C779" s="52">
        <v>37014</v>
      </c>
      <c r="D779" s="3">
        <v>0.8217939814814814</v>
      </c>
    </row>
    <row r="780" spans="1:4" ht="12.75">
      <c r="A780" t="s">
        <v>1801</v>
      </c>
      <c r="B780" t="s">
        <v>1802</v>
      </c>
      <c r="C780" s="52">
        <v>37014</v>
      </c>
      <c r="D780" s="3">
        <v>0.8219212962962964</v>
      </c>
    </row>
    <row r="781" spans="1:4" ht="12.75">
      <c r="A781" t="s">
        <v>1803</v>
      </c>
      <c r="B781" t="s">
        <v>1804</v>
      </c>
      <c r="C781" s="52">
        <v>37014</v>
      </c>
      <c r="D781" s="3">
        <v>0.822037037037037</v>
      </c>
    </row>
    <row r="782" spans="1:4" ht="12.75">
      <c r="A782" t="s">
        <v>1805</v>
      </c>
      <c r="B782" t="s">
        <v>1806</v>
      </c>
      <c r="C782" s="52">
        <v>37014</v>
      </c>
      <c r="D782" s="3">
        <v>0.8221643518518519</v>
      </c>
    </row>
    <row r="783" spans="1:4" ht="12.75">
      <c r="A783" t="s">
        <v>1807</v>
      </c>
      <c r="B783" t="s">
        <v>1808</v>
      </c>
      <c r="C783" s="52">
        <v>37014</v>
      </c>
      <c r="D783" s="3">
        <v>0.8223032407407408</v>
      </c>
    </row>
    <row r="784" spans="1:4" ht="12.75">
      <c r="A784" t="s">
        <v>1809</v>
      </c>
      <c r="B784" t="s">
        <v>1810</v>
      </c>
      <c r="C784" s="52">
        <v>37014</v>
      </c>
      <c r="D784" s="3">
        <v>0.8224421296296297</v>
      </c>
    </row>
    <row r="785" spans="1:4" ht="12.75">
      <c r="A785" t="s">
        <v>1811</v>
      </c>
      <c r="B785" t="s">
        <v>1812</v>
      </c>
      <c r="C785" s="52">
        <v>37014</v>
      </c>
      <c r="D785" s="3">
        <v>0.8225694444444445</v>
      </c>
    </row>
    <row r="786" spans="1:4" ht="12.75">
      <c r="A786" t="s">
        <v>1813</v>
      </c>
      <c r="B786" t="s">
        <v>1814</v>
      </c>
      <c r="C786" s="52">
        <v>37014</v>
      </c>
      <c r="D786" s="3">
        <v>0.8227083333333334</v>
      </c>
    </row>
    <row r="787" spans="1:4" ht="12.75">
      <c r="A787" t="s">
        <v>1815</v>
      </c>
      <c r="B787" t="s">
        <v>1816</v>
      </c>
      <c r="C787" s="52">
        <v>37014</v>
      </c>
      <c r="D787" s="3">
        <v>0.8228356481481481</v>
      </c>
    </row>
    <row r="788" spans="1:4" ht="12.75">
      <c r="A788" t="s">
        <v>1817</v>
      </c>
      <c r="B788" t="s">
        <v>1818</v>
      </c>
      <c r="C788" s="52">
        <v>37014</v>
      </c>
      <c r="D788" s="3">
        <v>0.8229513888888889</v>
      </c>
    </row>
    <row r="789" spans="1:4" ht="12.75">
      <c r="A789" t="s">
        <v>1819</v>
      </c>
      <c r="B789" t="s">
        <v>1820</v>
      </c>
      <c r="C789" s="52">
        <v>37014</v>
      </c>
      <c r="D789" s="3">
        <v>0.8230671296296297</v>
      </c>
    </row>
    <row r="790" spans="1:4" ht="12.75">
      <c r="A790" t="s">
        <v>1821</v>
      </c>
      <c r="B790" t="s">
        <v>1822</v>
      </c>
      <c r="C790" s="52">
        <v>37014</v>
      </c>
      <c r="D790" s="3">
        <v>0.8232060185185185</v>
      </c>
    </row>
    <row r="791" spans="1:4" ht="12.75">
      <c r="A791" t="s">
        <v>1823</v>
      </c>
      <c r="B791" t="s">
        <v>1824</v>
      </c>
      <c r="C791" s="52">
        <v>37014</v>
      </c>
      <c r="D791" s="3">
        <v>0.8233333333333334</v>
      </c>
    </row>
    <row r="792" spans="1:4" ht="12.75">
      <c r="A792" t="s">
        <v>1825</v>
      </c>
      <c r="B792" t="s">
        <v>1826</v>
      </c>
      <c r="C792" s="52">
        <v>37014</v>
      </c>
      <c r="D792" s="3">
        <v>0.8234490740740741</v>
      </c>
    </row>
    <row r="793" spans="1:4" ht="12.75">
      <c r="A793" t="s">
        <v>1827</v>
      </c>
      <c r="B793" t="s">
        <v>1828</v>
      </c>
      <c r="C793" s="52">
        <v>37014</v>
      </c>
      <c r="D793" s="3">
        <v>0.823587962962963</v>
      </c>
    </row>
    <row r="794" spans="1:4" ht="12.75">
      <c r="A794" t="s">
        <v>1829</v>
      </c>
      <c r="B794" t="s">
        <v>1830</v>
      </c>
      <c r="C794" s="52">
        <v>37014</v>
      </c>
      <c r="D794" s="3">
        <v>0.8237152777777778</v>
      </c>
    </row>
    <row r="795" spans="1:4" ht="12.75">
      <c r="A795" t="s">
        <v>1831</v>
      </c>
      <c r="B795" t="s">
        <v>1832</v>
      </c>
      <c r="C795" s="52">
        <v>37014</v>
      </c>
      <c r="D795" s="3">
        <v>0.8238425925925926</v>
      </c>
    </row>
    <row r="796" spans="1:4" ht="12.75">
      <c r="A796" t="s">
        <v>1833</v>
      </c>
      <c r="B796" t="s">
        <v>1834</v>
      </c>
      <c r="C796" s="52">
        <v>37014</v>
      </c>
      <c r="D796" s="3">
        <v>0.8239814814814815</v>
      </c>
    </row>
    <row r="797" spans="1:4" ht="12.75">
      <c r="A797" t="s">
        <v>1835</v>
      </c>
      <c r="B797" t="s">
        <v>1836</v>
      </c>
      <c r="C797" s="52">
        <v>37014</v>
      </c>
      <c r="D797" s="3">
        <v>0.8241203703703704</v>
      </c>
    </row>
    <row r="798" spans="1:4" ht="12.75">
      <c r="A798" t="s">
        <v>1837</v>
      </c>
      <c r="B798" t="s">
        <v>1838</v>
      </c>
      <c r="C798" s="52">
        <v>37014</v>
      </c>
      <c r="D798" s="3">
        <v>0.8242361111111111</v>
      </c>
    </row>
    <row r="799" spans="1:4" ht="12.75">
      <c r="A799" t="s">
        <v>1839</v>
      </c>
      <c r="B799" t="s">
        <v>1840</v>
      </c>
      <c r="C799" s="52">
        <v>37014</v>
      </c>
      <c r="D799" s="3">
        <v>0.8243634259259259</v>
      </c>
    </row>
    <row r="800" spans="1:4" ht="12.75">
      <c r="A800" t="s">
        <v>1841</v>
      </c>
      <c r="B800" t="s">
        <v>1842</v>
      </c>
      <c r="C800" s="52">
        <v>37014</v>
      </c>
      <c r="D800" s="3">
        <v>0.8244791666666668</v>
      </c>
    </row>
    <row r="801" spans="1:4" ht="12.75">
      <c r="A801" t="s">
        <v>1843</v>
      </c>
      <c r="B801" t="s">
        <v>1844</v>
      </c>
      <c r="C801" s="52">
        <v>37014</v>
      </c>
      <c r="D801" s="3">
        <v>0.8245949074074074</v>
      </c>
    </row>
    <row r="802" spans="1:4" ht="12.75">
      <c r="A802" t="s">
        <v>1845</v>
      </c>
      <c r="B802" t="s">
        <v>1846</v>
      </c>
      <c r="C802" s="52">
        <v>37014</v>
      </c>
      <c r="D802" s="3">
        <v>0.8247222222222222</v>
      </c>
    </row>
    <row r="803" spans="1:4" ht="12.75">
      <c r="A803" t="s">
        <v>1847</v>
      </c>
      <c r="B803" t="s">
        <v>1848</v>
      </c>
      <c r="C803" s="52">
        <v>37014</v>
      </c>
      <c r="D803" s="3">
        <v>0.8248379629629629</v>
      </c>
    </row>
    <row r="804" spans="1:4" ht="12.75">
      <c r="A804" t="s">
        <v>1849</v>
      </c>
      <c r="B804" t="s">
        <v>1850</v>
      </c>
      <c r="C804" s="52">
        <v>37014</v>
      </c>
      <c r="D804" s="3">
        <v>0.8249652777777778</v>
      </c>
    </row>
    <row r="805" spans="1:4" ht="12.75">
      <c r="A805" t="s">
        <v>1851</v>
      </c>
      <c r="B805" t="s">
        <v>1852</v>
      </c>
      <c r="C805" s="52">
        <v>37014</v>
      </c>
      <c r="D805" s="3">
        <v>0.8250925925925926</v>
      </c>
    </row>
    <row r="806" spans="1:4" ht="12.75">
      <c r="A806" t="s">
        <v>1853</v>
      </c>
      <c r="B806" t="s">
        <v>1854</v>
      </c>
      <c r="C806" s="52">
        <v>37014</v>
      </c>
      <c r="D806" s="3">
        <v>0.8252083333333333</v>
      </c>
    </row>
    <row r="807" spans="1:4" ht="12.75">
      <c r="A807" t="s">
        <v>1855</v>
      </c>
      <c r="B807" t="s">
        <v>1856</v>
      </c>
      <c r="C807" s="52">
        <v>37014</v>
      </c>
      <c r="D807" s="3">
        <v>0.8253356481481481</v>
      </c>
    </row>
    <row r="808" spans="1:4" ht="12.75">
      <c r="A808" t="s">
        <v>1857</v>
      </c>
      <c r="B808" t="s">
        <v>1858</v>
      </c>
      <c r="C808" s="52">
        <v>37014</v>
      </c>
      <c r="D808" s="3">
        <v>0.825474537037037</v>
      </c>
    </row>
    <row r="809" spans="1:4" ht="12.75">
      <c r="A809" t="s">
        <v>1859</v>
      </c>
      <c r="B809" t="s">
        <v>1860</v>
      </c>
      <c r="C809" s="52">
        <v>37014</v>
      </c>
      <c r="D809" s="3">
        <v>0.8256134259259259</v>
      </c>
    </row>
    <row r="810" spans="1:4" ht="12.75">
      <c r="A810" t="s">
        <v>1861</v>
      </c>
      <c r="B810" t="s">
        <v>1862</v>
      </c>
      <c r="C810" s="52">
        <v>37014</v>
      </c>
      <c r="D810" s="3">
        <v>0.8257523148148148</v>
      </c>
    </row>
    <row r="811" spans="1:4" ht="12.75">
      <c r="A811" t="s">
        <v>1863</v>
      </c>
      <c r="B811" t="s">
        <v>1864</v>
      </c>
      <c r="C811" s="52">
        <v>37014</v>
      </c>
      <c r="D811" s="3">
        <v>0.8258912037037037</v>
      </c>
    </row>
    <row r="812" spans="1:4" ht="12.75">
      <c r="A812" t="s">
        <v>1865</v>
      </c>
      <c r="B812" t="s">
        <v>1866</v>
      </c>
      <c r="C812" s="52">
        <v>37014</v>
      </c>
      <c r="D812" s="3">
        <v>0.8260185185185186</v>
      </c>
    </row>
    <row r="813" spans="1:4" ht="12.75">
      <c r="A813" t="s">
        <v>1867</v>
      </c>
      <c r="B813" t="s">
        <v>1868</v>
      </c>
      <c r="C813" s="52">
        <v>37014</v>
      </c>
      <c r="D813" s="3">
        <v>0.8261342592592592</v>
      </c>
    </row>
    <row r="814" spans="1:4" ht="12.75">
      <c r="A814" t="s">
        <v>1869</v>
      </c>
      <c r="B814" t="s">
        <v>1870</v>
      </c>
      <c r="C814" s="52">
        <v>37014</v>
      </c>
      <c r="D814" s="3">
        <v>0.8262615740740741</v>
      </c>
    </row>
    <row r="815" spans="1:4" ht="12.75">
      <c r="A815" t="s">
        <v>1871</v>
      </c>
      <c r="B815" t="s">
        <v>1872</v>
      </c>
      <c r="C815" s="52">
        <v>37014</v>
      </c>
      <c r="D815" s="3">
        <v>0.8263888888888888</v>
      </c>
    </row>
    <row r="816" spans="1:4" ht="12.75">
      <c r="A816" t="s">
        <v>1873</v>
      </c>
      <c r="B816" t="s">
        <v>1874</v>
      </c>
      <c r="C816" s="52">
        <v>37014</v>
      </c>
      <c r="D816" s="3">
        <v>0.8265046296296297</v>
      </c>
    </row>
    <row r="817" spans="1:4" ht="12.75">
      <c r="A817" t="s">
        <v>1689</v>
      </c>
      <c r="B817" t="s">
        <v>1875</v>
      </c>
      <c r="C817" s="52">
        <v>37014</v>
      </c>
      <c r="D817" s="3">
        <v>0.8266319444444444</v>
      </c>
    </row>
    <row r="818" spans="1:4" ht="12.75">
      <c r="A818" t="s">
        <v>1876</v>
      </c>
      <c r="B818" t="s">
        <v>1877</v>
      </c>
      <c r="C818" s="52">
        <v>37014</v>
      </c>
      <c r="D818" s="3">
        <v>0.8267592592592593</v>
      </c>
    </row>
    <row r="819" spans="1:4" ht="12.75">
      <c r="A819" t="s">
        <v>1878</v>
      </c>
      <c r="B819" t="s">
        <v>1879</v>
      </c>
      <c r="C819" s="52">
        <v>37014</v>
      </c>
      <c r="D819" s="3">
        <v>0.8268865740740741</v>
      </c>
    </row>
    <row r="820" spans="1:4" ht="12.75">
      <c r="A820" t="s">
        <v>1880</v>
      </c>
      <c r="B820" t="s">
        <v>1881</v>
      </c>
      <c r="C820" s="52">
        <v>37014</v>
      </c>
      <c r="D820" s="3">
        <v>0.827025462962963</v>
      </c>
    </row>
    <row r="821" spans="1:4" ht="12.75">
      <c r="A821" t="s">
        <v>1882</v>
      </c>
      <c r="B821" t="s">
        <v>1883</v>
      </c>
      <c r="C821" s="52">
        <v>37014</v>
      </c>
      <c r="D821" s="3">
        <v>0.8271412037037037</v>
      </c>
    </row>
    <row r="822" spans="1:4" ht="12.75">
      <c r="A822" t="s">
        <v>1884</v>
      </c>
      <c r="B822" t="s">
        <v>1885</v>
      </c>
      <c r="C822" s="52">
        <v>37014</v>
      </c>
      <c r="D822" s="3">
        <v>0.8272569444444445</v>
      </c>
    </row>
    <row r="823" spans="1:4" ht="12.75">
      <c r="A823" t="s">
        <v>1886</v>
      </c>
      <c r="B823" t="s">
        <v>1887</v>
      </c>
      <c r="C823" s="52">
        <v>37014</v>
      </c>
      <c r="D823" s="3">
        <v>0.8273726851851851</v>
      </c>
    </row>
    <row r="824" spans="1:4" ht="12.75">
      <c r="A824" t="s">
        <v>1888</v>
      </c>
      <c r="B824" t="s">
        <v>1889</v>
      </c>
      <c r="C824" s="52">
        <v>37014</v>
      </c>
      <c r="D824" s="3">
        <v>0.827511574074074</v>
      </c>
    </row>
    <row r="825" spans="1:4" ht="12.75">
      <c r="A825" t="s">
        <v>1890</v>
      </c>
      <c r="B825" t="s">
        <v>1891</v>
      </c>
      <c r="C825" s="52">
        <v>37014</v>
      </c>
      <c r="D825" s="3">
        <v>0.8276273148148148</v>
      </c>
    </row>
    <row r="826" spans="1:4" ht="12.75">
      <c r="A826" t="s">
        <v>1892</v>
      </c>
      <c r="B826" t="s">
        <v>1893</v>
      </c>
      <c r="C826" s="52">
        <v>37014</v>
      </c>
      <c r="D826" s="3">
        <v>0.8277662037037037</v>
      </c>
    </row>
    <row r="827" spans="1:4" ht="12.75">
      <c r="A827" t="s">
        <v>1894</v>
      </c>
      <c r="B827" t="s">
        <v>1895</v>
      </c>
      <c r="C827" s="52">
        <v>37014</v>
      </c>
      <c r="D827" s="3">
        <v>0.8279050925925926</v>
      </c>
    </row>
    <row r="828" spans="1:4" ht="12.75">
      <c r="A828" t="s">
        <v>1896</v>
      </c>
      <c r="B828" t="s">
        <v>1897</v>
      </c>
      <c r="C828" s="52">
        <v>37014</v>
      </c>
      <c r="D828" s="3">
        <v>0.8280324074074074</v>
      </c>
    </row>
    <row r="829" spans="1:4" ht="12.75">
      <c r="A829" t="s">
        <v>1898</v>
      </c>
      <c r="B829" t="s">
        <v>1899</v>
      </c>
      <c r="C829" s="52">
        <v>37014</v>
      </c>
      <c r="D829" s="3">
        <v>0.8281481481481481</v>
      </c>
    </row>
    <row r="830" spans="1:4" ht="12.75">
      <c r="A830" t="s">
        <v>1900</v>
      </c>
      <c r="B830" t="s">
        <v>1901</v>
      </c>
      <c r="C830" s="52">
        <v>37014</v>
      </c>
      <c r="D830" s="3">
        <v>0.828287037037037</v>
      </c>
    </row>
    <row r="831" spans="1:4" ht="12.75">
      <c r="A831" t="s">
        <v>1902</v>
      </c>
      <c r="B831" t="s">
        <v>1903</v>
      </c>
      <c r="C831" s="52">
        <v>37014</v>
      </c>
      <c r="D831" s="3">
        <v>0.8284259259259259</v>
      </c>
    </row>
    <row r="832" spans="1:4" ht="12.75">
      <c r="A832" t="s">
        <v>1904</v>
      </c>
      <c r="B832" t="s">
        <v>1905</v>
      </c>
      <c r="C832" s="52">
        <v>37014</v>
      </c>
      <c r="D832" s="3">
        <v>0.8285648148148148</v>
      </c>
    </row>
    <row r="833" spans="1:4" ht="12.75">
      <c r="A833" t="s">
        <v>1906</v>
      </c>
      <c r="B833" t="s">
        <v>1907</v>
      </c>
      <c r="C833" s="52">
        <v>37014</v>
      </c>
      <c r="D833" s="3">
        <v>0.8286805555555555</v>
      </c>
    </row>
    <row r="834" spans="1:4" ht="12.75">
      <c r="A834" t="s">
        <v>1908</v>
      </c>
      <c r="B834" t="s">
        <v>1909</v>
      </c>
      <c r="C834" s="52">
        <v>37014</v>
      </c>
      <c r="D834" s="3">
        <v>0.8287962962962964</v>
      </c>
    </row>
    <row r="835" spans="1:4" ht="12.75">
      <c r="A835" t="s">
        <v>1910</v>
      </c>
      <c r="B835" t="s">
        <v>1911</v>
      </c>
      <c r="C835" s="52">
        <v>37014</v>
      </c>
      <c r="D835" s="3">
        <v>0.8289236111111111</v>
      </c>
    </row>
    <row r="836" spans="1:4" ht="12.75">
      <c r="A836" t="s">
        <v>1912</v>
      </c>
      <c r="B836" t="s">
        <v>1913</v>
      </c>
      <c r="C836" s="52">
        <v>37014</v>
      </c>
      <c r="D836" s="3">
        <v>0.8290393518518518</v>
      </c>
    </row>
    <row r="837" spans="1:4" ht="12.75">
      <c r="A837" t="s">
        <v>1914</v>
      </c>
      <c r="B837" t="s">
        <v>1915</v>
      </c>
      <c r="C837" s="52">
        <v>37014</v>
      </c>
      <c r="D837" s="3">
        <v>0.8291666666666666</v>
      </c>
    </row>
    <row r="838" spans="1:4" ht="12.75">
      <c r="A838" t="s">
        <v>1916</v>
      </c>
      <c r="B838" t="s">
        <v>1917</v>
      </c>
      <c r="C838" s="52">
        <v>37014</v>
      </c>
      <c r="D838" s="3">
        <v>0.8292939814814814</v>
      </c>
    </row>
    <row r="839" spans="1:4" ht="12.75">
      <c r="A839" t="s">
        <v>1918</v>
      </c>
      <c r="B839" t="s">
        <v>1919</v>
      </c>
      <c r="C839" s="52">
        <v>37014</v>
      </c>
      <c r="D839" s="3">
        <v>0.8294212962962964</v>
      </c>
    </row>
    <row r="840" spans="1:4" ht="12.75">
      <c r="A840" t="s">
        <v>1920</v>
      </c>
      <c r="B840" t="s">
        <v>1298</v>
      </c>
      <c r="C840" s="52">
        <v>37014</v>
      </c>
      <c r="D840" s="3">
        <v>0.8295370370370371</v>
      </c>
    </row>
    <row r="841" spans="1:4" ht="12.75">
      <c r="A841" t="s">
        <v>1921</v>
      </c>
      <c r="B841" t="s">
        <v>1922</v>
      </c>
      <c r="C841" s="52">
        <v>37014</v>
      </c>
      <c r="D841" s="3">
        <v>0.8296527777777777</v>
      </c>
    </row>
    <row r="842" spans="1:4" ht="12.75">
      <c r="A842" t="s">
        <v>1923</v>
      </c>
      <c r="B842" t="s">
        <v>1924</v>
      </c>
      <c r="C842" s="52">
        <v>37014</v>
      </c>
      <c r="D842" s="3">
        <v>0.8297800925925927</v>
      </c>
    </row>
    <row r="843" spans="1:4" ht="12.75">
      <c r="A843" t="s">
        <v>1925</v>
      </c>
      <c r="B843" t="s">
        <v>1926</v>
      </c>
      <c r="C843" s="52">
        <v>37014</v>
      </c>
      <c r="D843" s="3">
        <v>0.8298958333333334</v>
      </c>
    </row>
    <row r="844" spans="1:4" ht="12.75">
      <c r="A844" t="s">
        <v>1927</v>
      </c>
      <c r="B844" t="s">
        <v>1928</v>
      </c>
      <c r="C844" s="52">
        <v>37014</v>
      </c>
      <c r="D844" s="3">
        <v>0.8300578703703704</v>
      </c>
    </row>
    <row r="845" spans="1:4" ht="12.75">
      <c r="A845" t="s">
        <v>1929</v>
      </c>
      <c r="B845" t="s">
        <v>1930</v>
      </c>
      <c r="C845" s="52">
        <v>37014</v>
      </c>
      <c r="D845" s="3">
        <v>0.8301736111111112</v>
      </c>
    </row>
    <row r="846" spans="1:4" ht="12.75">
      <c r="A846" t="s">
        <v>1931</v>
      </c>
      <c r="B846" t="s">
        <v>1932</v>
      </c>
      <c r="C846" s="52">
        <v>37014</v>
      </c>
      <c r="D846" s="3">
        <v>0.8303125</v>
      </c>
    </row>
    <row r="847" spans="1:4" ht="12.75">
      <c r="A847" t="s">
        <v>1933</v>
      </c>
      <c r="B847" t="s">
        <v>1934</v>
      </c>
      <c r="C847" s="52">
        <v>37014</v>
      </c>
      <c r="D847" s="3">
        <v>0.8304398148148149</v>
      </c>
    </row>
    <row r="848" spans="1:4" ht="12.75">
      <c r="A848" t="s">
        <v>1935</v>
      </c>
      <c r="B848" t="s">
        <v>1936</v>
      </c>
      <c r="C848" s="52">
        <v>37014</v>
      </c>
      <c r="D848" s="3">
        <v>0.8305787037037037</v>
      </c>
    </row>
    <row r="849" spans="1:4" ht="12.75">
      <c r="A849" t="s">
        <v>1937</v>
      </c>
      <c r="B849" t="s">
        <v>1938</v>
      </c>
      <c r="C849" s="52">
        <v>37014</v>
      </c>
      <c r="D849" s="3">
        <v>0.8307523148148147</v>
      </c>
    </row>
    <row r="850" spans="1:4" ht="12.75">
      <c r="A850" t="s">
        <v>1939</v>
      </c>
      <c r="B850" t="s">
        <v>1940</v>
      </c>
      <c r="C850" s="52">
        <v>37014</v>
      </c>
      <c r="D850" s="3">
        <v>0.8308796296296297</v>
      </c>
    </row>
    <row r="851" spans="1:4" ht="12.75">
      <c r="A851" t="s">
        <v>1941</v>
      </c>
      <c r="B851" t="s">
        <v>1942</v>
      </c>
      <c r="C851" s="52">
        <v>37014</v>
      </c>
      <c r="D851" s="3">
        <v>0.8310532407407408</v>
      </c>
    </row>
    <row r="852" spans="1:4" ht="12.75">
      <c r="A852" t="s">
        <v>1943</v>
      </c>
      <c r="B852" t="s">
        <v>1944</v>
      </c>
      <c r="C852" s="52">
        <v>37014</v>
      </c>
      <c r="D852" s="3">
        <v>0.8311689814814814</v>
      </c>
    </row>
    <row r="853" spans="1:4" ht="12.75">
      <c r="A853" t="s">
        <v>1945</v>
      </c>
      <c r="B853" t="s">
        <v>1946</v>
      </c>
      <c r="C853" s="52">
        <v>37014</v>
      </c>
      <c r="D853" s="3">
        <v>0.8312962962962963</v>
      </c>
    </row>
    <row r="854" spans="1:4" ht="12.75">
      <c r="A854" t="s">
        <v>1947</v>
      </c>
      <c r="B854" t="s">
        <v>1948</v>
      </c>
      <c r="C854" s="52">
        <v>37014</v>
      </c>
      <c r="D854" s="3">
        <v>0.8314236111111111</v>
      </c>
    </row>
    <row r="855" spans="1:4" ht="12.75">
      <c r="A855" t="s">
        <v>1949</v>
      </c>
      <c r="B855" t="s">
        <v>1950</v>
      </c>
      <c r="C855" s="52">
        <v>37014</v>
      </c>
      <c r="D855" s="3">
        <v>0.8315509259259258</v>
      </c>
    </row>
    <row r="856" spans="1:4" ht="12.75">
      <c r="A856" t="s">
        <v>1951</v>
      </c>
      <c r="B856" t="s">
        <v>1952</v>
      </c>
      <c r="C856" s="52">
        <v>37014</v>
      </c>
      <c r="D856" s="3">
        <v>0.8316782407407407</v>
      </c>
    </row>
    <row r="857" spans="1:4" ht="12.75">
      <c r="A857" t="s">
        <v>1953</v>
      </c>
      <c r="B857" t="s">
        <v>1954</v>
      </c>
      <c r="C857" s="52">
        <v>37014</v>
      </c>
      <c r="D857" s="3">
        <v>0.8317939814814815</v>
      </c>
    </row>
    <row r="858" spans="1:4" ht="12.75">
      <c r="A858" t="s">
        <v>1955</v>
      </c>
      <c r="B858" t="s">
        <v>1956</v>
      </c>
      <c r="C858" s="52">
        <v>37014</v>
      </c>
      <c r="D858" s="3">
        <v>0.8319328703703704</v>
      </c>
    </row>
    <row r="859" spans="1:4" ht="12.75">
      <c r="A859" t="s">
        <v>1957</v>
      </c>
      <c r="B859" t="s">
        <v>1958</v>
      </c>
      <c r="C859" s="52">
        <v>37014</v>
      </c>
      <c r="D859" s="3">
        <v>0.8320601851851852</v>
      </c>
    </row>
    <row r="860" spans="1:4" ht="12.75">
      <c r="A860" t="s">
        <v>1959</v>
      </c>
      <c r="B860" t="s">
        <v>1960</v>
      </c>
      <c r="C860" s="52">
        <v>37014</v>
      </c>
      <c r="D860" s="3">
        <v>0.8321990740740741</v>
      </c>
    </row>
    <row r="861" spans="1:4" ht="12.75">
      <c r="A861" t="s">
        <v>1961</v>
      </c>
      <c r="B861" t="s">
        <v>1962</v>
      </c>
      <c r="C861" s="52">
        <v>37014</v>
      </c>
      <c r="D861" s="3">
        <v>0.8323263888888889</v>
      </c>
    </row>
    <row r="862" spans="1:4" ht="12.75">
      <c r="A862" t="s">
        <v>1963</v>
      </c>
      <c r="B862" t="s">
        <v>1964</v>
      </c>
      <c r="C862" s="52">
        <v>37014</v>
      </c>
      <c r="D862" s="3">
        <v>0.8324652777777778</v>
      </c>
    </row>
    <row r="863" spans="1:4" ht="12.75">
      <c r="A863" t="s">
        <v>1965</v>
      </c>
      <c r="B863" t="s">
        <v>1966</v>
      </c>
      <c r="C863" s="52">
        <v>37014</v>
      </c>
      <c r="D863" s="3">
        <v>0.8325810185185185</v>
      </c>
    </row>
    <row r="864" spans="1:4" ht="12.75">
      <c r="A864" t="s">
        <v>1967</v>
      </c>
      <c r="B864" t="s">
        <v>0</v>
      </c>
      <c r="C864" s="52">
        <v>37014</v>
      </c>
      <c r="D864" s="3">
        <v>0.8326967592592592</v>
      </c>
    </row>
    <row r="865" spans="1:4" ht="12.75">
      <c r="A865" t="s">
        <v>1</v>
      </c>
      <c r="B865" t="s">
        <v>2</v>
      </c>
      <c r="C865" s="52">
        <v>37014</v>
      </c>
      <c r="D865" s="3">
        <v>0.8328356481481481</v>
      </c>
    </row>
    <row r="866" spans="1:4" ht="12.75">
      <c r="A866" t="s">
        <v>3</v>
      </c>
      <c r="B866" t="s">
        <v>4</v>
      </c>
      <c r="C866" s="52">
        <v>37014</v>
      </c>
      <c r="D866" s="3">
        <v>0.8329629629629629</v>
      </c>
    </row>
    <row r="867" spans="1:4" ht="12.75">
      <c r="A867" t="s">
        <v>5</v>
      </c>
      <c r="B867" t="s">
        <v>6</v>
      </c>
      <c r="C867" s="52">
        <v>37014</v>
      </c>
      <c r="D867" s="3">
        <v>0.8330902777777777</v>
      </c>
    </row>
    <row r="868" spans="1:4" ht="12.75">
      <c r="A868" t="s">
        <v>7</v>
      </c>
      <c r="B868" t="s">
        <v>8</v>
      </c>
      <c r="C868" s="52">
        <v>37014</v>
      </c>
      <c r="D868" s="3">
        <v>0.8332060185185185</v>
      </c>
    </row>
    <row r="869" spans="1:4" ht="12.75">
      <c r="A869" t="s">
        <v>9</v>
      </c>
      <c r="B869" t="s">
        <v>10</v>
      </c>
      <c r="C869" s="52">
        <v>37014</v>
      </c>
      <c r="D869" s="3">
        <v>0.8333333333333334</v>
      </c>
    </row>
    <row r="870" spans="1:4" ht="12.75">
      <c r="A870" t="s">
        <v>11</v>
      </c>
      <c r="B870" t="s">
        <v>12</v>
      </c>
      <c r="C870" s="52">
        <v>37014</v>
      </c>
      <c r="D870" s="3">
        <v>0.8334606481481481</v>
      </c>
    </row>
    <row r="871" spans="1:4" ht="12.75">
      <c r="A871" t="s">
        <v>13</v>
      </c>
      <c r="B871" t="s">
        <v>14</v>
      </c>
      <c r="C871" s="52">
        <v>37014</v>
      </c>
      <c r="D871" s="3">
        <v>0.8335879629629629</v>
      </c>
    </row>
    <row r="872" spans="1:4" ht="12.75">
      <c r="A872" t="s">
        <v>15</v>
      </c>
      <c r="B872" t="s">
        <v>16</v>
      </c>
      <c r="C872" s="52">
        <v>37014</v>
      </c>
      <c r="D872" s="3">
        <v>0.8337037037037037</v>
      </c>
    </row>
    <row r="873" spans="1:4" ht="12.75">
      <c r="A873" t="s">
        <v>17</v>
      </c>
      <c r="B873" t="s">
        <v>18</v>
      </c>
      <c r="C873" s="52">
        <v>37014</v>
      </c>
      <c r="D873" s="3">
        <v>0.8338425925925925</v>
      </c>
    </row>
    <row r="874" spans="1:4" ht="12.75">
      <c r="A874" t="s">
        <v>19</v>
      </c>
      <c r="B874" t="s">
        <v>20</v>
      </c>
      <c r="C874" s="52">
        <v>37014</v>
      </c>
      <c r="D874" s="3">
        <v>0.8339699074074075</v>
      </c>
    </row>
    <row r="875" spans="1:4" ht="12.75">
      <c r="A875" t="s">
        <v>21</v>
      </c>
      <c r="B875" t="s">
        <v>22</v>
      </c>
      <c r="C875" s="52">
        <v>37014</v>
      </c>
      <c r="D875" s="3">
        <v>0.8340856481481481</v>
      </c>
    </row>
    <row r="876" spans="1:4" ht="12.75">
      <c r="A876" t="s">
        <v>23</v>
      </c>
      <c r="B876" t="s">
        <v>24</v>
      </c>
      <c r="C876" s="52">
        <v>37014</v>
      </c>
      <c r="D876" s="3">
        <v>0.834212962962963</v>
      </c>
    </row>
    <row r="877" spans="1:4" ht="12.75">
      <c r="A877" t="s">
        <v>25</v>
      </c>
      <c r="B877" t="s">
        <v>26</v>
      </c>
      <c r="C877" s="52">
        <v>37014</v>
      </c>
      <c r="D877" s="3">
        <v>0.8343402777777778</v>
      </c>
    </row>
    <row r="878" spans="1:4" ht="12.75">
      <c r="A878" t="s">
        <v>27</v>
      </c>
      <c r="B878" t="s">
        <v>28</v>
      </c>
      <c r="C878" s="52">
        <v>37014</v>
      </c>
      <c r="D878" s="3">
        <v>0.8344675925925925</v>
      </c>
    </row>
    <row r="879" spans="1:4" ht="12.75">
      <c r="A879" t="s">
        <v>29</v>
      </c>
      <c r="B879" t="s">
        <v>30</v>
      </c>
      <c r="C879" s="52">
        <v>37014</v>
      </c>
      <c r="D879" s="3">
        <v>0.8345949074074074</v>
      </c>
    </row>
    <row r="880" spans="1:4" ht="12.75">
      <c r="A880" t="s">
        <v>31</v>
      </c>
      <c r="B880" t="s">
        <v>32</v>
      </c>
      <c r="C880" s="52">
        <v>37014</v>
      </c>
      <c r="D880" s="3">
        <v>0.8347106481481482</v>
      </c>
    </row>
    <row r="881" spans="1:4" ht="12.75">
      <c r="A881" t="s">
        <v>33</v>
      </c>
      <c r="B881" t="s">
        <v>34</v>
      </c>
      <c r="C881" s="52">
        <v>37014</v>
      </c>
      <c r="D881" s="3">
        <v>0.834837962962963</v>
      </c>
    </row>
    <row r="882" spans="1:4" ht="12.75">
      <c r="A882" t="s">
        <v>35</v>
      </c>
      <c r="B882" t="s">
        <v>36</v>
      </c>
      <c r="C882" s="52">
        <v>37014</v>
      </c>
      <c r="D882" s="3">
        <v>0.8349537037037037</v>
      </c>
    </row>
    <row r="883" spans="1:4" ht="12.75">
      <c r="A883" t="s">
        <v>37</v>
      </c>
      <c r="B883" t="s">
        <v>38</v>
      </c>
      <c r="C883" s="52">
        <v>37014</v>
      </c>
      <c r="D883" s="3">
        <v>0.8350810185185185</v>
      </c>
    </row>
    <row r="884" spans="1:4" ht="12.75">
      <c r="A884" t="s">
        <v>39</v>
      </c>
      <c r="B884" t="s">
        <v>40</v>
      </c>
      <c r="C884" s="52">
        <v>37014</v>
      </c>
      <c r="D884" s="3">
        <v>0.8352083333333334</v>
      </c>
    </row>
    <row r="885" spans="1:4" ht="12.75">
      <c r="A885" t="s">
        <v>41</v>
      </c>
      <c r="B885" t="s">
        <v>42</v>
      </c>
      <c r="C885" s="52">
        <v>37014</v>
      </c>
      <c r="D885" s="3">
        <v>0.8353356481481482</v>
      </c>
    </row>
    <row r="886" spans="1:4" ht="12.75">
      <c r="A886" t="s">
        <v>43</v>
      </c>
      <c r="B886" t="s">
        <v>44</v>
      </c>
      <c r="C886" s="52">
        <v>37014</v>
      </c>
      <c r="D886" s="3">
        <v>0.8354513888888889</v>
      </c>
    </row>
    <row r="887" spans="1:4" ht="12.75">
      <c r="A887" t="s">
        <v>45</v>
      </c>
      <c r="B887" t="s">
        <v>46</v>
      </c>
      <c r="C887" s="52">
        <v>37014</v>
      </c>
      <c r="D887" s="3">
        <v>0.8355902777777778</v>
      </c>
    </row>
    <row r="888" spans="1:4" ht="12.75">
      <c r="A888" t="s">
        <v>47</v>
      </c>
      <c r="B888" t="s">
        <v>48</v>
      </c>
      <c r="C888" s="52">
        <v>37014</v>
      </c>
      <c r="D888" s="3">
        <v>0.8357175925925926</v>
      </c>
    </row>
    <row r="889" spans="1:4" ht="12.75">
      <c r="A889" t="s">
        <v>49</v>
      </c>
      <c r="B889" t="s">
        <v>50</v>
      </c>
      <c r="C889" s="52">
        <v>37014</v>
      </c>
      <c r="D889" s="3">
        <v>0.8358449074074074</v>
      </c>
    </row>
    <row r="890" spans="1:4" ht="12.75">
      <c r="A890" t="s">
        <v>51</v>
      </c>
      <c r="B890" t="s">
        <v>52</v>
      </c>
      <c r="C890" s="52">
        <v>37014</v>
      </c>
      <c r="D890" s="3">
        <v>0.8359837962962963</v>
      </c>
    </row>
    <row r="891" spans="1:4" ht="12.75">
      <c r="A891" t="s">
        <v>53</v>
      </c>
      <c r="B891" t="s">
        <v>54</v>
      </c>
      <c r="C891" s="52">
        <v>37014</v>
      </c>
      <c r="D891" s="3">
        <v>0.8361111111111111</v>
      </c>
    </row>
    <row r="892" spans="1:4" ht="12.75">
      <c r="A892" t="s">
        <v>55</v>
      </c>
      <c r="B892" t="s">
        <v>56</v>
      </c>
      <c r="C892" s="52">
        <v>37014</v>
      </c>
      <c r="D892" s="3">
        <v>0.8362384259259259</v>
      </c>
    </row>
    <row r="893" spans="1:4" ht="12.75">
      <c r="A893" t="s">
        <v>57</v>
      </c>
      <c r="B893" t="s">
        <v>58</v>
      </c>
      <c r="C893" s="52">
        <v>37014</v>
      </c>
      <c r="D893" s="3">
        <v>0.8363541666666667</v>
      </c>
    </row>
    <row r="894" spans="1:4" ht="12.75">
      <c r="A894" t="s">
        <v>59</v>
      </c>
      <c r="B894" t="s">
        <v>60</v>
      </c>
      <c r="C894" s="52">
        <v>37014</v>
      </c>
      <c r="D894" s="3">
        <v>0.8364814814814815</v>
      </c>
    </row>
    <row r="895" spans="1:4" ht="12.75">
      <c r="A895" t="s">
        <v>61</v>
      </c>
      <c r="B895" t="s">
        <v>62</v>
      </c>
      <c r="C895" s="52">
        <v>37014</v>
      </c>
      <c r="D895" s="3">
        <v>0.8366087962962964</v>
      </c>
    </row>
    <row r="896" spans="1:4" ht="12.75">
      <c r="A896" t="s">
        <v>63</v>
      </c>
      <c r="B896" t="s">
        <v>64</v>
      </c>
      <c r="C896" s="52">
        <v>37014</v>
      </c>
      <c r="D896" s="3">
        <v>0.8367476851851853</v>
      </c>
    </row>
    <row r="897" spans="1:4" ht="12.75">
      <c r="A897" t="s">
        <v>65</v>
      </c>
      <c r="B897" t="s">
        <v>66</v>
      </c>
      <c r="C897" s="52">
        <v>37014</v>
      </c>
      <c r="D897" s="3">
        <v>0.836875</v>
      </c>
    </row>
    <row r="898" spans="1:4" ht="12.75">
      <c r="A898" t="s">
        <v>67</v>
      </c>
      <c r="B898" t="s">
        <v>68</v>
      </c>
      <c r="C898" s="52">
        <v>37014</v>
      </c>
      <c r="D898" s="3">
        <v>0.8370023148148148</v>
      </c>
    </row>
    <row r="899" spans="1:4" ht="12.75">
      <c r="A899" t="s">
        <v>69</v>
      </c>
      <c r="B899" t="s">
        <v>70</v>
      </c>
      <c r="C899" s="52">
        <v>37014</v>
      </c>
      <c r="D899" s="3">
        <v>0.8371296296296297</v>
      </c>
    </row>
    <row r="900" spans="1:4" ht="12.75">
      <c r="A900" t="s">
        <v>71</v>
      </c>
      <c r="B900" t="s">
        <v>72</v>
      </c>
      <c r="C900" s="52">
        <v>37014</v>
      </c>
      <c r="D900" s="3">
        <v>0.8372569444444444</v>
      </c>
    </row>
    <row r="901" spans="1:4" ht="12.75">
      <c r="A901" t="s">
        <v>73</v>
      </c>
      <c r="B901" t="s">
        <v>74</v>
      </c>
      <c r="C901" s="52">
        <v>37014</v>
      </c>
      <c r="D901" s="3">
        <v>0.8373842592592592</v>
      </c>
    </row>
    <row r="902" spans="1:4" ht="12.75">
      <c r="A902" t="s">
        <v>75</v>
      </c>
      <c r="B902" t="s">
        <v>76</v>
      </c>
      <c r="C902" s="52">
        <v>37014</v>
      </c>
      <c r="D902" s="3">
        <v>0.8375</v>
      </c>
    </row>
    <row r="903" spans="1:4" ht="12.75">
      <c r="A903" t="s">
        <v>77</v>
      </c>
      <c r="B903" t="s">
        <v>78</v>
      </c>
      <c r="C903" s="52">
        <v>37014</v>
      </c>
      <c r="D903" s="3">
        <v>0.8376388888888888</v>
      </c>
    </row>
    <row r="904" spans="1:4" ht="12.75">
      <c r="A904" t="s">
        <v>79</v>
      </c>
      <c r="B904" t="s">
        <v>80</v>
      </c>
      <c r="C904" s="52">
        <v>37014</v>
      </c>
      <c r="D904" s="3">
        <v>0.8377662037037038</v>
      </c>
    </row>
    <row r="905" spans="1:4" ht="12.75">
      <c r="A905" t="s">
        <v>81</v>
      </c>
      <c r="B905" t="s">
        <v>82</v>
      </c>
      <c r="C905" s="52">
        <v>37014</v>
      </c>
      <c r="D905" s="3">
        <v>0.8379050925925925</v>
      </c>
    </row>
    <row r="906" spans="1:4" ht="12.75">
      <c r="A906" t="s">
        <v>83</v>
      </c>
      <c r="B906" t="s">
        <v>84</v>
      </c>
      <c r="C906" s="52">
        <v>37014</v>
      </c>
      <c r="D906" s="3">
        <v>0.8380324074074075</v>
      </c>
    </row>
    <row r="907" spans="1:4" ht="12.75">
      <c r="A907" t="s">
        <v>160</v>
      </c>
      <c r="B907" t="s">
        <v>161</v>
      </c>
      <c r="C907" s="52">
        <v>37014</v>
      </c>
      <c r="D907" s="3">
        <v>0.8381481481481482</v>
      </c>
    </row>
    <row r="908" spans="1:4" ht="12.75">
      <c r="A908" t="s">
        <v>162</v>
      </c>
      <c r="B908" t="s">
        <v>163</v>
      </c>
      <c r="C908" s="52">
        <v>37014</v>
      </c>
      <c r="D908" s="3">
        <v>0.8382870370370371</v>
      </c>
    </row>
    <row r="909" spans="1:4" ht="12.75">
      <c r="A909" t="s">
        <v>164</v>
      </c>
      <c r="B909" t="s">
        <v>165</v>
      </c>
      <c r="C909" s="52">
        <v>37014</v>
      </c>
      <c r="D909" s="3">
        <v>0.8384027777777777</v>
      </c>
    </row>
    <row r="910" spans="1:4" ht="12.75">
      <c r="A910" t="s">
        <v>166</v>
      </c>
      <c r="B910" t="s">
        <v>167</v>
      </c>
      <c r="C910" s="52">
        <v>37014</v>
      </c>
      <c r="D910" s="3">
        <v>0.8385300925925926</v>
      </c>
    </row>
    <row r="911" spans="1:4" ht="12.75">
      <c r="A911" t="s">
        <v>168</v>
      </c>
      <c r="B911" t="s">
        <v>169</v>
      </c>
      <c r="C911" s="52">
        <v>37014</v>
      </c>
      <c r="D911" s="3">
        <v>0.8386689814814815</v>
      </c>
    </row>
    <row r="912" spans="1:4" ht="12.75">
      <c r="A912" t="s">
        <v>170</v>
      </c>
      <c r="B912" t="s">
        <v>171</v>
      </c>
      <c r="C912" s="52">
        <v>37014</v>
      </c>
      <c r="D912" s="3">
        <v>0.8387847222222221</v>
      </c>
    </row>
    <row r="913" spans="1:4" ht="12.75">
      <c r="A913" t="s">
        <v>172</v>
      </c>
      <c r="B913" t="s">
        <v>173</v>
      </c>
      <c r="C913" s="52">
        <v>37014</v>
      </c>
      <c r="D913" s="3">
        <v>0.8389120370370371</v>
      </c>
    </row>
    <row r="914" spans="1:4" ht="12.75">
      <c r="A914" t="s">
        <v>174</v>
      </c>
      <c r="B914" t="s">
        <v>175</v>
      </c>
      <c r="C914" s="52">
        <v>37014</v>
      </c>
      <c r="D914" s="3">
        <v>0.8390277777777778</v>
      </c>
    </row>
    <row r="915" spans="1:4" ht="12.75">
      <c r="A915" t="s">
        <v>176</v>
      </c>
      <c r="B915" t="s">
        <v>177</v>
      </c>
      <c r="C915" s="52">
        <v>37014</v>
      </c>
      <c r="D915" s="3">
        <v>0.8391666666666667</v>
      </c>
    </row>
    <row r="916" spans="1:4" ht="12.75">
      <c r="A916" t="s">
        <v>178</v>
      </c>
      <c r="B916" t="s">
        <v>179</v>
      </c>
      <c r="C916" s="52">
        <v>37014</v>
      </c>
      <c r="D916" s="3">
        <v>0.8393055555555556</v>
      </c>
    </row>
    <row r="917" spans="1:4" ht="12.75">
      <c r="A917" t="s">
        <v>180</v>
      </c>
      <c r="B917" t="s">
        <v>181</v>
      </c>
      <c r="C917" s="52">
        <v>37014</v>
      </c>
      <c r="D917" s="3">
        <v>0.8394212962962962</v>
      </c>
    </row>
    <row r="918" spans="1:4" ht="12.75">
      <c r="A918" t="s">
        <v>182</v>
      </c>
      <c r="B918" t="s">
        <v>183</v>
      </c>
      <c r="C918" s="52">
        <v>37014</v>
      </c>
      <c r="D918" s="3">
        <v>0.8395601851851852</v>
      </c>
    </row>
    <row r="919" spans="1:4" ht="12.75">
      <c r="A919" t="s">
        <v>184</v>
      </c>
      <c r="B919" t="s">
        <v>185</v>
      </c>
      <c r="C919" s="52">
        <v>37014</v>
      </c>
      <c r="D919" s="3">
        <v>0.8397106481481482</v>
      </c>
    </row>
    <row r="920" spans="1:4" ht="12.75">
      <c r="A920" t="s">
        <v>186</v>
      </c>
      <c r="B920" t="s">
        <v>187</v>
      </c>
      <c r="C920" s="52">
        <v>37014</v>
      </c>
      <c r="D920" s="3">
        <v>0.8398263888888889</v>
      </c>
    </row>
    <row r="921" spans="1:4" ht="12.75">
      <c r="A921" t="s">
        <v>188</v>
      </c>
      <c r="B921" t="s">
        <v>189</v>
      </c>
      <c r="C921" s="52">
        <v>37014</v>
      </c>
      <c r="D921" s="3">
        <v>0.8399537037037037</v>
      </c>
    </row>
    <row r="922" spans="1:4" ht="12.75">
      <c r="A922" t="s">
        <v>190</v>
      </c>
      <c r="B922" t="s">
        <v>191</v>
      </c>
      <c r="C922" s="52">
        <v>37014</v>
      </c>
      <c r="D922" s="3">
        <v>0.8400810185185185</v>
      </c>
    </row>
    <row r="923" spans="1:4" ht="12.75">
      <c r="A923" t="s">
        <v>192</v>
      </c>
      <c r="B923" t="s">
        <v>193</v>
      </c>
      <c r="C923" s="52">
        <v>37014</v>
      </c>
      <c r="D923" s="3">
        <v>0.8402083333333333</v>
      </c>
    </row>
    <row r="924" spans="1:4" ht="12.75">
      <c r="A924" t="s">
        <v>194</v>
      </c>
      <c r="B924" t="s">
        <v>195</v>
      </c>
      <c r="C924" s="52">
        <v>37014</v>
      </c>
      <c r="D924" s="3">
        <v>0.8403356481481481</v>
      </c>
    </row>
    <row r="925" spans="1:4" ht="12.75">
      <c r="A925" t="s">
        <v>196</v>
      </c>
      <c r="B925" t="s">
        <v>197</v>
      </c>
      <c r="C925" s="52">
        <v>37014</v>
      </c>
      <c r="D925" s="3">
        <v>0.8404513888888889</v>
      </c>
    </row>
    <row r="926" spans="1:4" ht="12.75">
      <c r="A926" t="s">
        <v>198</v>
      </c>
      <c r="B926" t="s">
        <v>199</v>
      </c>
      <c r="C926" s="52">
        <v>37014</v>
      </c>
      <c r="D926" s="3">
        <v>0.8405671296296297</v>
      </c>
    </row>
    <row r="927" spans="1:4" ht="12.75">
      <c r="A927" t="s">
        <v>200</v>
      </c>
      <c r="B927" t="s">
        <v>201</v>
      </c>
      <c r="C927" s="52">
        <v>37014</v>
      </c>
      <c r="D927" s="3">
        <v>0.8406944444444444</v>
      </c>
    </row>
    <row r="928" spans="1:4" ht="12.75">
      <c r="A928" t="s">
        <v>202</v>
      </c>
      <c r="B928" t="s">
        <v>203</v>
      </c>
      <c r="C928" s="52">
        <v>37014</v>
      </c>
      <c r="D928" s="3">
        <v>0.8408217592592592</v>
      </c>
    </row>
    <row r="929" spans="1:4" ht="12.75">
      <c r="A929" t="s">
        <v>204</v>
      </c>
      <c r="B929" t="s">
        <v>205</v>
      </c>
      <c r="C929" s="52">
        <v>37014</v>
      </c>
      <c r="D929" s="3">
        <v>0.840925925925926</v>
      </c>
    </row>
    <row r="931" spans="1:4" ht="12.75">
      <c r="A931" t="s">
        <v>268</v>
      </c>
      <c r="B931" t="s">
        <v>269</v>
      </c>
      <c r="C931" t="s">
        <v>270</v>
      </c>
      <c r="D931" t="s">
        <v>271</v>
      </c>
    </row>
    <row r="932" spans="1:4" ht="12.75">
      <c r="A932" t="s">
        <v>206</v>
      </c>
      <c r="B932" t="s">
        <v>207</v>
      </c>
      <c r="C932" s="52">
        <v>37014</v>
      </c>
      <c r="D932" s="3">
        <v>0.8479513888888889</v>
      </c>
    </row>
    <row r="933" spans="1:4" ht="12.75">
      <c r="A933" t="s">
        <v>208</v>
      </c>
      <c r="B933" t="s">
        <v>209</v>
      </c>
      <c r="C933" s="52">
        <v>37014</v>
      </c>
      <c r="D933" s="3">
        <v>0.8480787037037038</v>
      </c>
    </row>
    <row r="934" spans="1:4" ht="12.75">
      <c r="A934" t="s">
        <v>210</v>
      </c>
      <c r="B934" t="s">
        <v>211</v>
      </c>
      <c r="C934" s="52">
        <v>37014</v>
      </c>
      <c r="D934" s="3">
        <v>0.8482060185185185</v>
      </c>
    </row>
    <row r="935" spans="1:4" ht="12.75">
      <c r="A935" t="s">
        <v>212</v>
      </c>
      <c r="B935" t="s">
        <v>211</v>
      </c>
      <c r="C935" s="52">
        <v>37014</v>
      </c>
      <c r="D935" s="3">
        <v>0.8483333333333333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7"/>
  <sheetViews>
    <sheetView zoomScale="75" zoomScaleNormal="75" workbookViewId="0" topLeftCell="A32">
      <selection activeCell="A1" sqref="A1:A77"/>
    </sheetView>
  </sheetViews>
  <sheetFormatPr defaultColWidth="9.140625" defaultRowHeight="12.75"/>
  <sheetData>
    <row r="1" ht="12.75">
      <c r="A1" t="s">
        <v>89</v>
      </c>
    </row>
    <row r="2" ht="12.75">
      <c r="A2" t="s">
        <v>90</v>
      </c>
    </row>
    <row r="3" ht="12.75">
      <c r="A3" t="s">
        <v>91</v>
      </c>
    </row>
    <row r="4" ht="12.75">
      <c r="A4" t="s">
        <v>92</v>
      </c>
    </row>
    <row r="5" ht="12.75">
      <c r="A5" t="s">
        <v>93</v>
      </c>
    </row>
    <row r="6" ht="12.75">
      <c r="A6" t="s">
        <v>94</v>
      </c>
    </row>
    <row r="7" ht="12.75">
      <c r="A7" t="s">
        <v>95</v>
      </c>
    </row>
    <row r="8" ht="12.75">
      <c r="A8" t="s">
        <v>96</v>
      </c>
    </row>
    <row r="9" ht="12.75">
      <c r="A9" t="s">
        <v>97</v>
      </c>
    </row>
    <row r="10" ht="12.75">
      <c r="A10" t="s">
        <v>98</v>
      </c>
    </row>
    <row r="12" ht="12.75">
      <c r="A12" t="s">
        <v>99</v>
      </c>
    </row>
    <row r="13" ht="12.75">
      <c r="A13" t="s">
        <v>100</v>
      </c>
    </row>
    <row r="14" ht="12.75">
      <c r="A14" t="s">
        <v>101</v>
      </c>
    </row>
    <row r="16" ht="12.75">
      <c r="A16" t="s">
        <v>102</v>
      </c>
    </row>
    <row r="17" ht="12.75">
      <c r="A17" t="s">
        <v>103</v>
      </c>
    </row>
    <row r="18" ht="12.75">
      <c r="A18" t="s">
        <v>104</v>
      </c>
    </row>
    <row r="19" ht="12.75">
      <c r="A19" t="s">
        <v>105</v>
      </c>
    </row>
    <row r="20" ht="12.75">
      <c r="A20" t="s">
        <v>106</v>
      </c>
    </row>
    <row r="21" ht="12.75">
      <c r="A21" t="s">
        <v>107</v>
      </c>
    </row>
    <row r="22" ht="12.75">
      <c r="A22" t="s">
        <v>109</v>
      </c>
    </row>
    <row r="23" ht="12.75">
      <c r="A23" t="s">
        <v>110</v>
      </c>
    </row>
    <row r="24" ht="12.75">
      <c r="A24" t="s">
        <v>111</v>
      </c>
    </row>
    <row r="25" ht="12.75">
      <c r="A25" t="s">
        <v>112</v>
      </c>
    </row>
    <row r="26" ht="12.75">
      <c r="A26" t="s">
        <v>113</v>
      </c>
    </row>
    <row r="27" ht="12.75">
      <c r="A27" t="s">
        <v>114</v>
      </c>
    </row>
    <row r="28" ht="12.75">
      <c r="A28" t="s">
        <v>115</v>
      </c>
    </row>
    <row r="29" ht="12.75">
      <c r="A29" t="s">
        <v>116</v>
      </c>
    </row>
    <row r="31" ht="12.75">
      <c r="A31" t="s">
        <v>117</v>
      </c>
    </row>
    <row r="32" ht="12.75">
      <c r="A32" t="s">
        <v>118</v>
      </c>
    </row>
    <row r="34" ht="12.75">
      <c r="A34" t="s">
        <v>119</v>
      </c>
    </row>
    <row r="35" ht="12.75">
      <c r="A35" t="s">
        <v>120</v>
      </c>
    </row>
    <row r="36" ht="12.75">
      <c r="A36" t="s">
        <v>121</v>
      </c>
    </row>
    <row r="37" ht="12.75">
      <c r="A37" t="s">
        <v>122</v>
      </c>
    </row>
    <row r="38" ht="12.75">
      <c r="A38" t="s">
        <v>123</v>
      </c>
    </row>
    <row r="39" ht="12.75">
      <c r="A39" t="s">
        <v>124</v>
      </c>
    </row>
    <row r="40" ht="12.75">
      <c r="A40" t="s">
        <v>125</v>
      </c>
    </row>
    <row r="41" ht="12.75">
      <c r="A41" t="s">
        <v>126</v>
      </c>
    </row>
    <row r="42" ht="12.75">
      <c r="A42" t="s">
        <v>127</v>
      </c>
    </row>
    <row r="43" ht="12.75">
      <c r="A43" t="s">
        <v>128</v>
      </c>
    </row>
    <row r="44" ht="12.75">
      <c r="A44" t="s">
        <v>129</v>
      </c>
    </row>
    <row r="45" ht="12.75">
      <c r="A45" t="s">
        <v>130</v>
      </c>
    </row>
    <row r="46" ht="12.75">
      <c r="A46" t="s">
        <v>131</v>
      </c>
    </row>
    <row r="47" ht="12.75">
      <c r="A47" t="s">
        <v>132</v>
      </c>
    </row>
    <row r="48" ht="12.75">
      <c r="A48" t="s">
        <v>133</v>
      </c>
    </row>
    <row r="49" ht="12.75">
      <c r="A49" t="s">
        <v>134</v>
      </c>
    </row>
    <row r="50" ht="12.75">
      <c r="A50" t="s">
        <v>135</v>
      </c>
    </row>
    <row r="51" ht="12.75">
      <c r="A51" t="s">
        <v>136</v>
      </c>
    </row>
    <row r="52" ht="12.75">
      <c r="A52" t="s">
        <v>137</v>
      </c>
    </row>
    <row r="53" ht="12.75">
      <c r="A53" t="s">
        <v>138</v>
      </c>
    </row>
    <row r="54" ht="12.75">
      <c r="A54" t="s">
        <v>139</v>
      </c>
    </row>
    <row r="55" ht="12.75">
      <c r="A55" t="s">
        <v>140</v>
      </c>
    </row>
    <row r="56" ht="12.75">
      <c r="A56" t="s">
        <v>141</v>
      </c>
    </row>
    <row r="58" ht="12.75">
      <c r="A58" t="s">
        <v>142</v>
      </c>
    </row>
    <row r="59" ht="12.75">
      <c r="A59" t="s">
        <v>143</v>
      </c>
    </row>
    <row r="61" ht="12.75">
      <c r="A61" t="s">
        <v>144</v>
      </c>
    </row>
    <row r="62" ht="12.75">
      <c r="A62" t="s">
        <v>145</v>
      </c>
    </row>
    <row r="63" ht="12.75">
      <c r="A63" t="s">
        <v>146</v>
      </c>
    </row>
    <row r="64" ht="12.75">
      <c r="A64" t="s">
        <v>147</v>
      </c>
    </row>
    <row r="65" ht="12.75">
      <c r="A65" t="s">
        <v>148</v>
      </c>
    </row>
    <row r="66" ht="12.75">
      <c r="A66" t="s">
        <v>149</v>
      </c>
    </row>
    <row r="67" ht="12.75">
      <c r="A67" t="s">
        <v>150</v>
      </c>
    </row>
    <row r="68" ht="12.75">
      <c r="A68" t="s">
        <v>151</v>
      </c>
    </row>
    <row r="69" ht="12.75">
      <c r="A69" t="s">
        <v>152</v>
      </c>
    </row>
    <row r="70" ht="12.75">
      <c r="A70" t="s">
        <v>153</v>
      </c>
    </row>
    <row r="71" ht="12.75">
      <c r="A71" t="s">
        <v>154</v>
      </c>
    </row>
    <row r="72" ht="12.75">
      <c r="A72" t="s">
        <v>155</v>
      </c>
    </row>
    <row r="73" ht="12.75">
      <c r="A73" t="s">
        <v>156</v>
      </c>
    </row>
    <row r="74" ht="12.75">
      <c r="A74" t="s">
        <v>157</v>
      </c>
    </row>
    <row r="75" ht="12.75">
      <c r="A75" t="s">
        <v>158</v>
      </c>
    </row>
    <row r="76" ht="12.75">
      <c r="A76" t="s">
        <v>94</v>
      </c>
    </row>
    <row r="77" ht="12.75">
      <c r="A77" t="s">
        <v>159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2001-05-04T11:56:16Z</dcterms:created>
  <dcterms:modified xsi:type="dcterms:W3CDTF">2002-08-30T14:00:46Z</dcterms:modified>
  <cp:category/>
  <cp:version/>
  <cp:contentType/>
  <cp:contentStatus/>
</cp:coreProperties>
</file>